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510"/>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9F3FD154-510A-47C2-90D6-0B4F02A3FA53}" xr6:coauthVersionLast="47" xr6:coauthVersionMax="47" xr10:uidLastSave="{00000000-0000-0000-0000-000000000000}"/>
  <bookViews>
    <workbookView xWindow="-108" yWindow="-108" windowWidth="23256" windowHeight="12456" firstSheet="72" activeTab="72"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 sheetId="80" r:id="rId38"/>
    <sheet name="20-05-2022" sheetId="81" r:id="rId39"/>
    <sheet name="21-05-2022 " sheetId="82" r:id="rId40"/>
    <sheet name="23-05-2022  " sheetId="83" r:id="rId41"/>
    <sheet name="24-05-2022" sheetId="84" r:id="rId42"/>
    <sheet name="25-05-2022" sheetId="85" r:id="rId43"/>
    <sheet name="26-05-2022" sheetId="86" r:id="rId44"/>
    <sheet name="27-05-2022" sheetId="87" r:id="rId45"/>
    <sheet name="28-05-2022 " sheetId="88" r:id="rId46"/>
    <sheet name="29-05-2022 " sheetId="93" r:id="rId47"/>
    <sheet name="30-05-2022  " sheetId="89" r:id="rId48"/>
    <sheet name="31-05-2022" sheetId="90" r:id="rId49"/>
    <sheet name="01-06-2022" sheetId="92" r:id="rId50"/>
    <sheet name="02-06-2022" sheetId="91" r:id="rId51"/>
    <sheet name="03-06-2022 " sheetId="96" r:id="rId52"/>
    <sheet name="04-06-2022 " sheetId="95" r:id="rId53"/>
    <sheet name="05-06-2022 " sheetId="94" r:id="rId54"/>
    <sheet name="06-06-2022  " sheetId="97" r:id="rId55"/>
    <sheet name="07-06-2022  " sheetId="98" r:id="rId56"/>
    <sheet name="08-06-2022  " sheetId="99" r:id="rId57"/>
    <sheet name="09-06-2022  " sheetId="100" r:id="rId58"/>
    <sheet name="10-06-2022 " sheetId="101" r:id="rId59"/>
    <sheet name="11-06-2022 " sheetId="102" r:id="rId60"/>
    <sheet name="13-06-2022 " sheetId="103" r:id="rId61"/>
    <sheet name="14-06-2022  " sheetId="104" r:id="rId62"/>
    <sheet name="15-06-2022  " sheetId="105" r:id="rId63"/>
    <sheet name="16-06-2022 " sheetId="106" r:id="rId64"/>
    <sheet name="04-07-2022" sheetId="108" r:id="rId65"/>
    <sheet name="05-07-2022" sheetId="109" r:id="rId66"/>
    <sheet name="06-07-2022" sheetId="110" r:id="rId67"/>
    <sheet name="07-07-2022" sheetId="111" r:id="rId68"/>
    <sheet name="08-07-2022" sheetId="113" r:id="rId69"/>
    <sheet name="09-07-2022" sheetId="114" r:id="rId70"/>
    <sheet name="11-07-2022" sheetId="115" r:id="rId71"/>
    <sheet name="12-07-2022 " sheetId="116" r:id="rId72"/>
    <sheet name="13-07-2022  " sheetId="117" r:id="rId7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67" i="117" l="1"/>
  <c r="F150" i="117"/>
  <c r="F134" i="117"/>
  <c r="F132" i="117"/>
  <c r="F149" i="117"/>
  <c r="F148" i="117"/>
  <c r="F147" i="117"/>
  <c r="I146" i="117"/>
  <c r="F146" i="117"/>
  <c r="I145" i="117"/>
  <c r="F145" i="117"/>
  <c r="I144" i="117"/>
  <c r="F144" i="117"/>
  <c r="I143" i="117"/>
  <c r="F143" i="117"/>
  <c r="F142" i="117"/>
  <c r="I147" i="117" s="1"/>
  <c r="F141" i="117"/>
  <c r="I142" i="117" s="1"/>
  <c r="I148" i="117" s="1"/>
  <c r="F140" i="117"/>
  <c r="F139" i="117"/>
  <c r="F138" i="117"/>
  <c r="F136" i="117"/>
  <c r="F135" i="117"/>
  <c r="F133" i="117"/>
  <c r="F131" i="117"/>
  <c r="F130" i="117"/>
  <c r="F129" i="117"/>
  <c r="I128" i="117"/>
  <c r="F128" i="117"/>
  <c r="F127" i="117"/>
  <c r="I129" i="117" s="1"/>
  <c r="I126" i="117"/>
  <c r="F126" i="117"/>
  <c r="I125" i="117"/>
  <c r="F125" i="117"/>
  <c r="F124" i="117"/>
  <c r="I124" i="117" s="1"/>
  <c r="F123" i="117"/>
  <c r="I127" i="117" s="1"/>
  <c r="F121" i="117"/>
  <c r="F120" i="117"/>
  <c r="F119" i="117"/>
  <c r="F118" i="117"/>
  <c r="F117" i="117"/>
  <c r="F116" i="117"/>
  <c r="F115" i="117"/>
  <c r="F114" i="117"/>
  <c r="I113" i="117"/>
  <c r="F113" i="117"/>
  <c r="F112" i="117"/>
  <c r="I111" i="117"/>
  <c r="F111" i="117"/>
  <c r="I110" i="117"/>
  <c r="F110" i="117"/>
  <c r="F109" i="117"/>
  <c r="I109" i="117" s="1"/>
  <c r="F108" i="117"/>
  <c r="I112" i="117" s="1"/>
  <c r="F107" i="117"/>
  <c r="F106" i="117"/>
  <c r="F105" i="117"/>
  <c r="F104" i="117"/>
  <c r="F103" i="117"/>
  <c r="F102" i="117"/>
  <c r="F101" i="117"/>
  <c r="F100" i="117"/>
  <c r="F99" i="117"/>
  <c r="I98" i="117"/>
  <c r="F98" i="117"/>
  <c r="F97" i="117"/>
  <c r="F96" i="117"/>
  <c r="I99" i="117" s="1"/>
  <c r="F95" i="117"/>
  <c r="I95" i="117" s="1"/>
  <c r="F94" i="117"/>
  <c r="F93" i="117"/>
  <c r="I97" i="117" s="1"/>
  <c r="F92" i="117"/>
  <c r="F91" i="117"/>
  <c r="F90" i="117"/>
  <c r="F89" i="117"/>
  <c r="F88" i="117"/>
  <c r="F87" i="117"/>
  <c r="F86" i="117"/>
  <c r="F85" i="117"/>
  <c r="F84" i="117"/>
  <c r="I83" i="117"/>
  <c r="F83" i="117"/>
  <c r="F82" i="117"/>
  <c r="I84" i="117" s="1"/>
  <c r="I81" i="117"/>
  <c r="F81" i="117"/>
  <c r="F80" i="117"/>
  <c r="I80" i="117" s="1"/>
  <c r="F79" i="117"/>
  <c r="I79" i="117" s="1"/>
  <c r="F78" i="117"/>
  <c r="I82" i="117" s="1"/>
  <c r="F72" i="117"/>
  <c r="F71" i="117"/>
  <c r="F70" i="117"/>
  <c r="F69" i="117"/>
  <c r="I68" i="117"/>
  <c r="F68" i="117"/>
  <c r="I66" i="117"/>
  <c r="F66" i="117"/>
  <c r="I65" i="117"/>
  <c r="F65" i="117"/>
  <c r="I64" i="117"/>
  <c r="F64" i="117"/>
  <c r="I69" i="117" s="1"/>
  <c r="F63" i="117"/>
  <c r="I67" i="117" s="1"/>
  <c r="F60" i="117"/>
  <c r="F59" i="117"/>
  <c r="F58" i="117"/>
  <c r="F57" i="117"/>
  <c r="F56" i="117"/>
  <c r="F55" i="117"/>
  <c r="F54" i="117"/>
  <c r="F53" i="117"/>
  <c r="I53" i="117" s="1"/>
  <c r="I52" i="117"/>
  <c r="F52" i="117"/>
  <c r="I51" i="117"/>
  <c r="F51" i="117"/>
  <c r="F50" i="117"/>
  <c r="F49" i="117"/>
  <c r="I50" i="117" s="1"/>
  <c r="F48" i="117"/>
  <c r="I49" i="117" s="1"/>
  <c r="F46" i="117"/>
  <c r="F45" i="117"/>
  <c r="F44" i="117"/>
  <c r="F43" i="117"/>
  <c r="F42" i="117"/>
  <c r="F41" i="117"/>
  <c r="F40" i="117"/>
  <c r="F39" i="117"/>
  <c r="F38" i="117"/>
  <c r="I37" i="117"/>
  <c r="F37" i="117"/>
  <c r="F36" i="117"/>
  <c r="I35" i="117"/>
  <c r="F35" i="117"/>
  <c r="F34" i="117"/>
  <c r="I38" i="117" s="1"/>
  <c r="F33" i="117"/>
  <c r="I34" i="117" s="1"/>
  <c r="F32" i="117"/>
  <c r="F31" i="117"/>
  <c r="F30" i="117"/>
  <c r="F29" i="117"/>
  <c r="F28" i="117"/>
  <c r="F27" i="117"/>
  <c r="F26" i="117"/>
  <c r="F25" i="117"/>
  <c r="F24" i="117"/>
  <c r="F23" i="117"/>
  <c r="I22" i="117"/>
  <c r="F22" i="117"/>
  <c r="F21" i="117"/>
  <c r="I20" i="117"/>
  <c r="F20" i="117"/>
  <c r="I23" i="117" s="1"/>
  <c r="I19" i="117"/>
  <c r="F19" i="117"/>
  <c r="F18" i="117"/>
  <c r="F17" i="117"/>
  <c r="I21" i="117" s="1"/>
  <c r="F15" i="117"/>
  <c r="F14" i="117"/>
  <c r="F13" i="117"/>
  <c r="F12" i="117"/>
  <c r="F11" i="117"/>
  <c r="F10" i="117"/>
  <c r="F9" i="117"/>
  <c r="F8" i="117"/>
  <c r="I7" i="117"/>
  <c r="F7" i="117"/>
  <c r="F6" i="117"/>
  <c r="I5" i="117"/>
  <c r="F5" i="117"/>
  <c r="I4" i="117"/>
  <c r="F4" i="117"/>
  <c r="I8" i="117" s="1"/>
  <c r="F3" i="117"/>
  <c r="I3" i="117" s="1"/>
  <c r="F2" i="117"/>
  <c r="I6" i="117" s="1"/>
  <c r="F123" i="116"/>
  <c r="F36" i="116"/>
  <c r="F136" i="116"/>
  <c r="F137" i="116"/>
  <c r="F138" i="116"/>
  <c r="F139" i="116"/>
  <c r="F140" i="116"/>
  <c r="F141" i="116"/>
  <c r="I141" i="116"/>
  <c r="F142" i="116"/>
  <c r="I142" i="116"/>
  <c r="F143" i="116"/>
  <c r="I143" i="116"/>
  <c r="F144" i="116"/>
  <c r="I144" i="116"/>
  <c r="F145" i="116"/>
  <c r="I145" i="116"/>
  <c r="F146" i="116"/>
  <c r="F147" i="116"/>
  <c r="F124" i="116"/>
  <c r="F125" i="116"/>
  <c r="F126" i="116"/>
  <c r="I126" i="116"/>
  <c r="F127" i="116"/>
  <c r="I127" i="116"/>
  <c r="F128" i="116"/>
  <c r="I125" i="116" s="1"/>
  <c r="F129" i="116"/>
  <c r="F130" i="116"/>
  <c r="F131" i="116"/>
  <c r="F132" i="116"/>
  <c r="I129" i="116" s="1"/>
  <c r="F133" i="116"/>
  <c r="F134" i="116"/>
  <c r="I128" i="116" s="1"/>
  <c r="F78" i="116"/>
  <c r="F79" i="116"/>
  <c r="F80" i="116"/>
  <c r="F81" i="116"/>
  <c r="I81" i="116"/>
  <c r="F82" i="116"/>
  <c r="I82" i="116"/>
  <c r="F83" i="116"/>
  <c r="F84" i="116"/>
  <c r="F85" i="116"/>
  <c r="I84" i="116" s="1"/>
  <c r="F86" i="116"/>
  <c r="F87" i="116"/>
  <c r="F88" i="116"/>
  <c r="I83" i="116" s="1"/>
  <c r="F89" i="116"/>
  <c r="F90" i="116"/>
  <c r="F91" i="116"/>
  <c r="F92" i="116"/>
  <c r="F93" i="116"/>
  <c r="F94" i="116"/>
  <c r="F95" i="116"/>
  <c r="F96" i="116"/>
  <c r="I96" i="116"/>
  <c r="F97" i="116"/>
  <c r="F98" i="116"/>
  <c r="F99" i="116"/>
  <c r="F100" i="116"/>
  <c r="F101" i="116"/>
  <c r="F102" i="116"/>
  <c r="F103" i="116"/>
  <c r="F104" i="116"/>
  <c r="I97" i="116" s="1"/>
  <c r="F105" i="116"/>
  <c r="F106" i="116"/>
  <c r="F107" i="116"/>
  <c r="F108" i="116"/>
  <c r="F109" i="116"/>
  <c r="F110" i="116"/>
  <c r="F111" i="116"/>
  <c r="I111" i="116"/>
  <c r="F112" i="116"/>
  <c r="I112" i="116"/>
  <c r="F113" i="116"/>
  <c r="F114" i="116"/>
  <c r="F115" i="116"/>
  <c r="I114" i="116" s="1"/>
  <c r="F116" i="116"/>
  <c r="F117" i="116"/>
  <c r="I113" i="116" s="1"/>
  <c r="F118" i="116"/>
  <c r="F119" i="116"/>
  <c r="F120" i="116"/>
  <c r="F121" i="116"/>
  <c r="F48" i="116"/>
  <c r="F49" i="116"/>
  <c r="F50" i="116"/>
  <c r="F51" i="116"/>
  <c r="I51" i="116"/>
  <c r="F52" i="116"/>
  <c r="I52" i="116"/>
  <c r="F53" i="116"/>
  <c r="I53" i="116"/>
  <c r="F54" i="116"/>
  <c r="I49" i="116" s="1"/>
  <c r="I54" i="116"/>
  <c r="F55" i="116"/>
  <c r="F56" i="116"/>
  <c r="F57" i="116"/>
  <c r="F58" i="116"/>
  <c r="F59" i="116"/>
  <c r="F60" i="116"/>
  <c r="F63" i="116"/>
  <c r="F64" i="116"/>
  <c r="F65" i="116"/>
  <c r="F66" i="116"/>
  <c r="I66" i="116"/>
  <c r="F67" i="116"/>
  <c r="I67" i="116"/>
  <c r="F68" i="116"/>
  <c r="F69" i="116"/>
  <c r="I65" i="116" s="1"/>
  <c r="I69" i="116"/>
  <c r="F70" i="116"/>
  <c r="F71" i="116"/>
  <c r="I68" i="116" s="1"/>
  <c r="F72" i="116"/>
  <c r="F2" i="116"/>
  <c r="F3" i="116"/>
  <c r="F4" i="116"/>
  <c r="F5" i="116"/>
  <c r="I5" i="116"/>
  <c r="F6" i="116"/>
  <c r="F7" i="116"/>
  <c r="F8" i="116"/>
  <c r="F9" i="116"/>
  <c r="I8" i="116" s="1"/>
  <c r="F10" i="116"/>
  <c r="F11" i="116"/>
  <c r="F12" i="116"/>
  <c r="F13" i="116"/>
  <c r="I7" i="116" s="1"/>
  <c r="F14" i="116"/>
  <c r="I6" i="116" s="1"/>
  <c r="F15" i="116"/>
  <c r="F17" i="116"/>
  <c r="F18" i="116"/>
  <c r="F19" i="116"/>
  <c r="I19" i="116"/>
  <c r="F20" i="116"/>
  <c r="I20" i="116"/>
  <c r="F21" i="116"/>
  <c r="I21" i="116"/>
  <c r="F22" i="116"/>
  <c r="F23" i="116"/>
  <c r="I23" i="116"/>
  <c r="F24" i="116"/>
  <c r="F25" i="116"/>
  <c r="F26" i="116"/>
  <c r="I22" i="116" s="1"/>
  <c r="F27" i="116"/>
  <c r="F28" i="116"/>
  <c r="F29" i="116"/>
  <c r="F30" i="116"/>
  <c r="F31" i="116"/>
  <c r="F32" i="116"/>
  <c r="F33" i="116"/>
  <c r="F34" i="116"/>
  <c r="F35" i="116"/>
  <c r="I35" i="116"/>
  <c r="I34" i="116"/>
  <c r="I36" i="116"/>
  <c r="F37" i="116"/>
  <c r="F38" i="116"/>
  <c r="I38" i="116"/>
  <c r="F39" i="116"/>
  <c r="F40" i="116"/>
  <c r="I37" i="116" s="1"/>
  <c r="F41" i="116"/>
  <c r="F42" i="116"/>
  <c r="F43" i="116"/>
  <c r="F44" i="116"/>
  <c r="F45" i="116"/>
  <c r="F46" i="116"/>
  <c r="F35" i="115"/>
  <c r="I35" i="115"/>
  <c r="F145" i="115"/>
  <c r="I144" i="115"/>
  <c r="F144" i="115"/>
  <c r="I143" i="115"/>
  <c r="F143" i="115"/>
  <c r="I142" i="115"/>
  <c r="F142" i="115"/>
  <c r="I141" i="115"/>
  <c r="F141" i="115"/>
  <c r="I145" i="115" s="1"/>
  <c r="F140" i="115"/>
  <c r="F139" i="115"/>
  <c r="I140" i="115" s="1"/>
  <c r="I146" i="115" s="1"/>
  <c r="F138" i="115"/>
  <c r="F137" i="115"/>
  <c r="F136" i="115"/>
  <c r="F134" i="115"/>
  <c r="F133" i="115"/>
  <c r="F132" i="115"/>
  <c r="F131" i="115"/>
  <c r="F130" i="115"/>
  <c r="F129" i="115"/>
  <c r="I128" i="115"/>
  <c r="F128" i="115"/>
  <c r="F127" i="115"/>
  <c r="I126" i="115"/>
  <c r="F126" i="115"/>
  <c r="I125" i="115"/>
  <c r="F125" i="115"/>
  <c r="F124" i="115"/>
  <c r="I129" i="115" s="1"/>
  <c r="F123" i="115"/>
  <c r="F121" i="115"/>
  <c r="F120" i="115"/>
  <c r="F119" i="115"/>
  <c r="F118" i="115"/>
  <c r="F117" i="115"/>
  <c r="F116" i="115"/>
  <c r="F115" i="115"/>
  <c r="F114" i="115"/>
  <c r="I113" i="115"/>
  <c r="F113" i="115"/>
  <c r="F112" i="115"/>
  <c r="I111" i="115"/>
  <c r="F111" i="115"/>
  <c r="I110" i="115"/>
  <c r="F110" i="115"/>
  <c r="I114" i="115" s="1"/>
  <c r="F109" i="115"/>
  <c r="F108" i="115"/>
  <c r="F107" i="115"/>
  <c r="F106" i="115"/>
  <c r="F105" i="115"/>
  <c r="F104" i="115"/>
  <c r="F103" i="115"/>
  <c r="F102" i="115"/>
  <c r="F101" i="115"/>
  <c r="F100" i="115"/>
  <c r="F99" i="115"/>
  <c r="I98" i="115"/>
  <c r="F98" i="115"/>
  <c r="F97" i="115"/>
  <c r="I96" i="115"/>
  <c r="F96" i="115"/>
  <c r="I99" i="115" s="1"/>
  <c r="F95" i="115"/>
  <c r="F94" i="115"/>
  <c r="I94" i="115" s="1"/>
  <c r="F93" i="115"/>
  <c r="I97" i="115" s="1"/>
  <c r="F92" i="115"/>
  <c r="F91" i="115"/>
  <c r="F90" i="115"/>
  <c r="F89" i="115"/>
  <c r="F88" i="115"/>
  <c r="F87" i="115"/>
  <c r="F86" i="115"/>
  <c r="F85" i="115"/>
  <c r="F84" i="115"/>
  <c r="I83" i="115"/>
  <c r="F83" i="115"/>
  <c r="I82" i="115"/>
  <c r="F82" i="115"/>
  <c r="I84" i="115" s="1"/>
  <c r="I81" i="115"/>
  <c r="F81" i="115"/>
  <c r="F80" i="115"/>
  <c r="I79" i="115"/>
  <c r="F79" i="115"/>
  <c r="F78" i="115"/>
  <c r="I80" i="115" s="1"/>
  <c r="F72" i="115"/>
  <c r="F71" i="115"/>
  <c r="F70" i="115"/>
  <c r="I69" i="115"/>
  <c r="F69" i="115"/>
  <c r="I68" i="115"/>
  <c r="F68" i="115"/>
  <c r="I67" i="115"/>
  <c r="F67" i="115"/>
  <c r="I66" i="115"/>
  <c r="F66" i="115"/>
  <c r="I65" i="115"/>
  <c r="F65" i="115"/>
  <c r="I64" i="115"/>
  <c r="I70" i="115" s="1"/>
  <c r="F64" i="115"/>
  <c r="F63" i="115"/>
  <c r="F60" i="115"/>
  <c r="F59" i="115"/>
  <c r="F58" i="115"/>
  <c r="F57" i="115"/>
  <c r="F56" i="115"/>
  <c r="F55" i="115"/>
  <c r="F54" i="115"/>
  <c r="I53" i="115"/>
  <c r="F53" i="115"/>
  <c r="I52" i="115"/>
  <c r="F52" i="115"/>
  <c r="I51" i="115"/>
  <c r="F51" i="115"/>
  <c r="I54" i="115" s="1"/>
  <c r="F50" i="115"/>
  <c r="I49" i="115"/>
  <c r="F49" i="115"/>
  <c r="F48" i="115"/>
  <c r="I50" i="115" s="1"/>
  <c r="F46" i="115"/>
  <c r="F45" i="115"/>
  <c r="F44" i="115"/>
  <c r="F43" i="115"/>
  <c r="F42" i="115"/>
  <c r="F41" i="115"/>
  <c r="F40" i="115"/>
  <c r="F39" i="115"/>
  <c r="F38" i="115"/>
  <c r="F37" i="115"/>
  <c r="I37" i="115" s="1"/>
  <c r="I36" i="115"/>
  <c r="F36" i="115"/>
  <c r="I38" i="115" s="1"/>
  <c r="F34" i="115"/>
  <c r="I33" i="115"/>
  <c r="F33" i="115"/>
  <c r="F32" i="115"/>
  <c r="I34" i="115" s="1"/>
  <c r="F31" i="115"/>
  <c r="F30" i="115"/>
  <c r="F29" i="115"/>
  <c r="F28" i="115"/>
  <c r="F27" i="115"/>
  <c r="F26" i="115"/>
  <c r="F25" i="115"/>
  <c r="F24" i="115"/>
  <c r="F23" i="115"/>
  <c r="I22" i="115"/>
  <c r="F22" i="115"/>
  <c r="F21" i="115"/>
  <c r="I20" i="115"/>
  <c r="F20" i="115"/>
  <c r="I23" i="115" s="1"/>
  <c r="I19" i="115"/>
  <c r="F19" i="115"/>
  <c r="F18" i="115"/>
  <c r="I18" i="115" s="1"/>
  <c r="F17" i="115"/>
  <c r="I21" i="115" s="1"/>
  <c r="F15" i="115"/>
  <c r="F14" i="115"/>
  <c r="F13" i="115"/>
  <c r="F12" i="115"/>
  <c r="F11" i="115"/>
  <c r="F10" i="115"/>
  <c r="F9" i="115"/>
  <c r="F8" i="115"/>
  <c r="I7" i="115"/>
  <c r="F7" i="115"/>
  <c r="F6" i="115"/>
  <c r="I5" i="115"/>
  <c r="F5" i="115"/>
  <c r="I4" i="115"/>
  <c r="F4" i="115"/>
  <c r="I8" i="115" s="1"/>
  <c r="F3" i="115"/>
  <c r="F2" i="115"/>
  <c r="F147" i="114"/>
  <c r="F146" i="114"/>
  <c r="F145" i="114"/>
  <c r="I144" i="114"/>
  <c r="F144" i="114"/>
  <c r="I143" i="114"/>
  <c r="F143" i="114"/>
  <c r="I142" i="114"/>
  <c r="F142" i="114"/>
  <c r="I141" i="114"/>
  <c r="F141" i="114"/>
  <c r="F140" i="114"/>
  <c r="I145" i="114" s="1"/>
  <c r="F139" i="114"/>
  <c r="I140" i="114" s="1"/>
  <c r="I146" i="114" s="1"/>
  <c r="F138" i="114"/>
  <c r="F137" i="114"/>
  <c r="F136" i="114"/>
  <c r="F135" i="114"/>
  <c r="F134" i="114"/>
  <c r="F133" i="114"/>
  <c r="F132" i="114"/>
  <c r="F131" i="114"/>
  <c r="F130" i="114"/>
  <c r="F129" i="114"/>
  <c r="I128" i="114"/>
  <c r="F128" i="114"/>
  <c r="F127" i="114"/>
  <c r="I126" i="114"/>
  <c r="F126" i="114"/>
  <c r="I125" i="114"/>
  <c r="F125" i="114"/>
  <c r="F124" i="114"/>
  <c r="F123" i="114"/>
  <c r="I127" i="114" s="1"/>
  <c r="F121" i="114"/>
  <c r="F120" i="114"/>
  <c r="F119" i="114"/>
  <c r="F118" i="114"/>
  <c r="F117" i="114"/>
  <c r="F116" i="114"/>
  <c r="F115" i="114"/>
  <c r="F114" i="114"/>
  <c r="I113" i="114"/>
  <c r="F113" i="114"/>
  <c r="F112" i="114"/>
  <c r="I111" i="114"/>
  <c r="F111" i="114"/>
  <c r="I110" i="114"/>
  <c r="F110" i="114"/>
  <c r="F109" i="114"/>
  <c r="F108" i="114"/>
  <c r="I112" i="114" s="1"/>
  <c r="F107" i="114"/>
  <c r="F106" i="114"/>
  <c r="F105" i="114"/>
  <c r="F104" i="114"/>
  <c r="F103" i="114"/>
  <c r="F102" i="114"/>
  <c r="F101" i="114"/>
  <c r="F100" i="114"/>
  <c r="F99" i="114"/>
  <c r="I98" i="114"/>
  <c r="F98" i="114"/>
  <c r="F97" i="114"/>
  <c r="I96" i="114"/>
  <c r="F96" i="114"/>
  <c r="I99" i="114" s="1"/>
  <c r="F95" i="114"/>
  <c r="I95" i="114" s="1"/>
  <c r="F94" i="114"/>
  <c r="I94" i="114" s="1"/>
  <c r="F93" i="114"/>
  <c r="I97" i="114" s="1"/>
  <c r="F92" i="114"/>
  <c r="F91" i="114"/>
  <c r="F90" i="114"/>
  <c r="F89" i="114"/>
  <c r="F88" i="114"/>
  <c r="F87" i="114"/>
  <c r="F86" i="114"/>
  <c r="F85" i="114"/>
  <c r="F84" i="114"/>
  <c r="I83" i="114"/>
  <c r="F83" i="114"/>
  <c r="I84" i="114" s="1"/>
  <c r="I82" i="114"/>
  <c r="F82" i="114"/>
  <c r="I81" i="114"/>
  <c r="F81" i="114"/>
  <c r="F80" i="114"/>
  <c r="F79" i="114"/>
  <c r="I79" i="114" s="1"/>
  <c r="F78" i="114"/>
  <c r="I80" i="114" s="1"/>
  <c r="F72" i="114"/>
  <c r="F71" i="114"/>
  <c r="F70" i="114"/>
  <c r="I69" i="114"/>
  <c r="F69" i="114"/>
  <c r="I68" i="114"/>
  <c r="F68" i="114"/>
  <c r="I67" i="114"/>
  <c r="F67" i="114"/>
  <c r="I66" i="114"/>
  <c r="F66" i="114"/>
  <c r="I65" i="114"/>
  <c r="F65" i="114"/>
  <c r="I64" i="114"/>
  <c r="I70" i="114" s="1"/>
  <c r="F64" i="114"/>
  <c r="F63" i="114"/>
  <c r="F60" i="114"/>
  <c r="F59" i="114"/>
  <c r="F58" i="114"/>
  <c r="F57" i="114"/>
  <c r="F56" i="114"/>
  <c r="F55" i="114"/>
  <c r="I54" i="114"/>
  <c r="F54" i="114"/>
  <c r="I53" i="114"/>
  <c r="F53" i="114"/>
  <c r="I52" i="114"/>
  <c r="F52" i="114"/>
  <c r="I51" i="114"/>
  <c r="F51" i="114"/>
  <c r="I50" i="114"/>
  <c r="F50" i="114"/>
  <c r="I49" i="114"/>
  <c r="I55" i="114" s="1"/>
  <c r="F49" i="114"/>
  <c r="F48" i="114"/>
  <c r="F46" i="114"/>
  <c r="F45" i="114"/>
  <c r="F44" i="114"/>
  <c r="F43" i="114"/>
  <c r="F42" i="114"/>
  <c r="F41" i="114"/>
  <c r="F40" i="114"/>
  <c r="F39" i="114"/>
  <c r="I38" i="114"/>
  <c r="F38" i="114"/>
  <c r="I37" i="114"/>
  <c r="F37" i="114"/>
  <c r="I36" i="114"/>
  <c r="F36" i="114"/>
  <c r="I35" i="114"/>
  <c r="F35" i="114"/>
  <c r="I34" i="114"/>
  <c r="F34" i="114"/>
  <c r="I33" i="114"/>
  <c r="I39" i="114" s="1"/>
  <c r="F33" i="114"/>
  <c r="F32" i="114"/>
  <c r="F31" i="114"/>
  <c r="F30" i="114"/>
  <c r="F29" i="114"/>
  <c r="F28" i="114"/>
  <c r="F27" i="114"/>
  <c r="F26" i="114"/>
  <c r="F25" i="114"/>
  <c r="F24" i="114"/>
  <c r="F23" i="114"/>
  <c r="I22" i="114"/>
  <c r="F22" i="114"/>
  <c r="F21" i="114"/>
  <c r="I20" i="114"/>
  <c r="F20" i="114"/>
  <c r="I23" i="114" s="1"/>
  <c r="I19" i="114"/>
  <c r="F19" i="114"/>
  <c r="F18" i="114"/>
  <c r="I18" i="114" s="1"/>
  <c r="F17" i="114"/>
  <c r="I21" i="114" s="1"/>
  <c r="F15" i="114"/>
  <c r="F14" i="114"/>
  <c r="F13" i="114"/>
  <c r="F12" i="114"/>
  <c r="F11" i="114"/>
  <c r="F10" i="114"/>
  <c r="F9" i="114"/>
  <c r="F8" i="114"/>
  <c r="I7" i="114"/>
  <c r="F7" i="114"/>
  <c r="F6" i="114"/>
  <c r="I5" i="114"/>
  <c r="F5" i="114"/>
  <c r="I4" i="114"/>
  <c r="F4" i="114"/>
  <c r="I8" i="114" s="1"/>
  <c r="F3" i="114"/>
  <c r="F2" i="114"/>
  <c r="I6" i="114" s="1"/>
  <c r="F142" i="113"/>
  <c r="F146" i="113"/>
  <c r="I141" i="113"/>
  <c r="I142" i="113"/>
  <c r="I143" i="113"/>
  <c r="F147" i="113"/>
  <c r="I144" i="113" s="1"/>
  <c r="F123" i="113"/>
  <c r="F124" i="113"/>
  <c r="F125" i="113"/>
  <c r="F126" i="113"/>
  <c r="I126" i="113"/>
  <c r="F127" i="113"/>
  <c r="I127" i="113"/>
  <c r="F128" i="113"/>
  <c r="I125" i="113" s="1"/>
  <c r="F129" i="113"/>
  <c r="F130" i="113"/>
  <c r="F131" i="113"/>
  <c r="F132" i="113"/>
  <c r="F133" i="113"/>
  <c r="I128" i="113" s="1"/>
  <c r="F134" i="113"/>
  <c r="F135" i="113"/>
  <c r="F136" i="113"/>
  <c r="F137" i="113"/>
  <c r="F138" i="113"/>
  <c r="F139" i="113"/>
  <c r="F140" i="113"/>
  <c r="F141" i="113"/>
  <c r="F143" i="113"/>
  <c r="F144" i="113"/>
  <c r="F145" i="113"/>
  <c r="F78" i="113"/>
  <c r="F79" i="113"/>
  <c r="F80" i="113"/>
  <c r="F81" i="113"/>
  <c r="I81" i="113"/>
  <c r="F82" i="113"/>
  <c r="F83" i="113"/>
  <c r="I83" i="113"/>
  <c r="F84" i="113"/>
  <c r="I84" i="113"/>
  <c r="F85" i="113"/>
  <c r="F86" i="113"/>
  <c r="F87" i="113"/>
  <c r="I80" i="113" s="1"/>
  <c r="F88" i="113"/>
  <c r="I82" i="113" s="1"/>
  <c r="F89" i="113"/>
  <c r="F90" i="113"/>
  <c r="F91" i="113"/>
  <c r="F92" i="113"/>
  <c r="F93" i="113"/>
  <c r="F94" i="113"/>
  <c r="F95" i="113"/>
  <c r="F96" i="113"/>
  <c r="I96" i="113"/>
  <c r="F97" i="113"/>
  <c r="F98" i="113"/>
  <c r="F99" i="113"/>
  <c r="F100" i="113"/>
  <c r="F101" i="113"/>
  <c r="F102" i="113"/>
  <c r="I98" i="113" s="1"/>
  <c r="F103" i="113"/>
  <c r="F104" i="113"/>
  <c r="I97" i="113" s="1"/>
  <c r="F105" i="113"/>
  <c r="F106" i="113"/>
  <c r="F107" i="113"/>
  <c r="F108" i="113"/>
  <c r="F109" i="113"/>
  <c r="F110" i="113"/>
  <c r="F111" i="113"/>
  <c r="I111" i="113"/>
  <c r="F112" i="113"/>
  <c r="I112" i="113"/>
  <c r="F113" i="113"/>
  <c r="F114" i="113"/>
  <c r="F115" i="113"/>
  <c r="I110" i="113" s="1"/>
  <c r="F116" i="113"/>
  <c r="I114" i="113" s="1"/>
  <c r="F117" i="113"/>
  <c r="F118" i="113"/>
  <c r="F119" i="113"/>
  <c r="F120" i="113"/>
  <c r="F121" i="113"/>
  <c r="F48" i="113"/>
  <c r="F49" i="113"/>
  <c r="I49" i="113"/>
  <c r="F50" i="113"/>
  <c r="I50" i="113"/>
  <c r="F51" i="113"/>
  <c r="I51" i="113"/>
  <c r="F52" i="113"/>
  <c r="I52" i="113"/>
  <c r="F53" i="113"/>
  <c r="I53" i="113"/>
  <c r="F54" i="113"/>
  <c r="I54" i="113"/>
  <c r="F55" i="113"/>
  <c r="I55" i="113"/>
  <c r="F56" i="113"/>
  <c r="F57" i="113"/>
  <c r="F58" i="113"/>
  <c r="F59" i="113"/>
  <c r="F60" i="113"/>
  <c r="F63" i="113"/>
  <c r="F64" i="113"/>
  <c r="F65" i="113"/>
  <c r="F66" i="113"/>
  <c r="I65" i="113" s="1"/>
  <c r="I66" i="113"/>
  <c r="F67" i="113"/>
  <c r="I67" i="113"/>
  <c r="F68" i="113"/>
  <c r="F69" i="113"/>
  <c r="F70" i="113"/>
  <c r="F71" i="113"/>
  <c r="I69" i="113" s="1"/>
  <c r="F72" i="113"/>
  <c r="I68" i="113" s="1"/>
  <c r="F2" i="113"/>
  <c r="F3" i="113"/>
  <c r="F4" i="113"/>
  <c r="F5" i="113"/>
  <c r="I5" i="113"/>
  <c r="F6" i="113"/>
  <c r="F7" i="113"/>
  <c r="F8" i="113"/>
  <c r="F9" i="113"/>
  <c r="I8" i="113" s="1"/>
  <c r="F10" i="113"/>
  <c r="F11" i="113"/>
  <c r="F12" i="113"/>
  <c r="F13" i="113"/>
  <c r="F14" i="113"/>
  <c r="I6" i="113" s="1"/>
  <c r="F15" i="113"/>
  <c r="F17" i="113"/>
  <c r="F18" i="113"/>
  <c r="F19" i="113"/>
  <c r="I19" i="113"/>
  <c r="F20" i="113"/>
  <c r="I20" i="113"/>
  <c r="F21" i="113"/>
  <c r="I21" i="113"/>
  <c r="F22" i="113"/>
  <c r="F23" i="113"/>
  <c r="F24" i="113"/>
  <c r="I23" i="113" s="1"/>
  <c r="F25" i="113"/>
  <c r="F26" i="113"/>
  <c r="F27" i="113"/>
  <c r="F28" i="113"/>
  <c r="F29" i="113"/>
  <c r="F30" i="113"/>
  <c r="F31" i="113"/>
  <c r="F32" i="113"/>
  <c r="F33" i="113"/>
  <c r="I33" i="113"/>
  <c r="F34" i="113"/>
  <c r="I34" i="113"/>
  <c r="F35" i="113"/>
  <c r="I35" i="113"/>
  <c r="F36" i="113"/>
  <c r="I36" i="113"/>
  <c r="F37" i="113"/>
  <c r="I37" i="113"/>
  <c r="F38" i="113"/>
  <c r="I38" i="113"/>
  <c r="F39" i="113"/>
  <c r="I39" i="113"/>
  <c r="F40" i="113"/>
  <c r="F41" i="113"/>
  <c r="F42" i="113"/>
  <c r="F43" i="113"/>
  <c r="F44" i="113"/>
  <c r="F45" i="113"/>
  <c r="F46" i="113"/>
  <c r="F144" i="111"/>
  <c r="F146" i="111"/>
  <c r="F115" i="111"/>
  <c r="F116" i="111"/>
  <c r="F117" i="111"/>
  <c r="F118" i="111"/>
  <c r="F119" i="111"/>
  <c r="F120" i="111"/>
  <c r="F121" i="111"/>
  <c r="F108" i="111"/>
  <c r="F109" i="111"/>
  <c r="F110" i="111"/>
  <c r="F111" i="111"/>
  <c r="F112" i="111"/>
  <c r="F113" i="111"/>
  <c r="F114" i="111"/>
  <c r="F123" i="111"/>
  <c r="F124" i="111"/>
  <c r="F125" i="111"/>
  <c r="F126" i="111"/>
  <c r="I126" i="111"/>
  <c r="F127" i="111"/>
  <c r="I127" i="111"/>
  <c r="F128" i="111"/>
  <c r="I125" i="111" s="1"/>
  <c r="F129" i="111"/>
  <c r="F130" i="111"/>
  <c r="F131" i="111"/>
  <c r="I129" i="111" s="1"/>
  <c r="F132" i="111"/>
  <c r="F133" i="111"/>
  <c r="I128" i="111" s="1"/>
  <c r="F134" i="111"/>
  <c r="F135" i="111"/>
  <c r="F136" i="111"/>
  <c r="F137" i="111"/>
  <c r="F138" i="111"/>
  <c r="F139" i="111"/>
  <c r="F140" i="111"/>
  <c r="I140" i="111"/>
  <c r="F141" i="111"/>
  <c r="I141" i="111"/>
  <c r="F142" i="111"/>
  <c r="I142" i="111"/>
  <c r="F143" i="111"/>
  <c r="F145" i="111"/>
  <c r="I143" i="111" s="1"/>
  <c r="F78" i="111"/>
  <c r="F79" i="111"/>
  <c r="F80" i="111"/>
  <c r="F81" i="111"/>
  <c r="I81" i="111"/>
  <c r="F82" i="111"/>
  <c r="F83" i="111"/>
  <c r="I83" i="111"/>
  <c r="F84" i="111"/>
  <c r="I84" i="111"/>
  <c r="F85" i="111"/>
  <c r="F86" i="111"/>
  <c r="F87" i="111"/>
  <c r="I80" i="111" s="1"/>
  <c r="F88" i="111"/>
  <c r="I82" i="111" s="1"/>
  <c r="F89" i="111"/>
  <c r="F90" i="111"/>
  <c r="F91" i="111"/>
  <c r="F92" i="111"/>
  <c r="F93" i="111"/>
  <c r="F94" i="111"/>
  <c r="F95" i="111"/>
  <c r="F96" i="111"/>
  <c r="I96" i="111"/>
  <c r="F97" i="111"/>
  <c r="F98" i="111"/>
  <c r="F99" i="111"/>
  <c r="F100" i="111"/>
  <c r="F101" i="111"/>
  <c r="F102" i="111"/>
  <c r="I98" i="111" s="1"/>
  <c r="F103" i="111"/>
  <c r="F104" i="111"/>
  <c r="I97" i="111" s="1"/>
  <c r="F105" i="111"/>
  <c r="F106" i="111"/>
  <c r="F107" i="111"/>
  <c r="I111" i="111"/>
  <c r="I112" i="111"/>
  <c r="I110" i="111"/>
  <c r="I114" i="111"/>
  <c r="I113" i="111"/>
  <c r="F48" i="111"/>
  <c r="F49" i="111"/>
  <c r="I49" i="111"/>
  <c r="F50" i="111"/>
  <c r="I50" i="111"/>
  <c r="F51" i="111"/>
  <c r="I51" i="111"/>
  <c r="F52" i="111"/>
  <c r="I52" i="111"/>
  <c r="F53" i="111"/>
  <c r="I53" i="111"/>
  <c r="F54" i="111"/>
  <c r="I54" i="111"/>
  <c r="F55" i="111"/>
  <c r="I55" i="111"/>
  <c r="F56" i="111"/>
  <c r="F57" i="111"/>
  <c r="F58" i="111"/>
  <c r="F59" i="111"/>
  <c r="F60" i="111"/>
  <c r="F63" i="111"/>
  <c r="F64" i="111"/>
  <c r="F65" i="111"/>
  <c r="F66" i="111"/>
  <c r="I65" i="111" s="1"/>
  <c r="I66" i="111"/>
  <c r="F67" i="111"/>
  <c r="I67" i="111"/>
  <c r="F68" i="111"/>
  <c r="F69" i="111"/>
  <c r="F70" i="111"/>
  <c r="F71" i="111"/>
  <c r="I69" i="111" s="1"/>
  <c r="F72" i="111"/>
  <c r="I68" i="111" s="1"/>
  <c r="F2" i="111"/>
  <c r="F3" i="111"/>
  <c r="F4" i="111"/>
  <c r="F5" i="111"/>
  <c r="I5" i="111"/>
  <c r="F6" i="111"/>
  <c r="F7" i="111"/>
  <c r="F8" i="111"/>
  <c r="F9" i="111"/>
  <c r="F10" i="111"/>
  <c r="F11" i="111"/>
  <c r="I8" i="111" s="1"/>
  <c r="F12" i="111"/>
  <c r="F13" i="111"/>
  <c r="F14" i="111"/>
  <c r="I6" i="111" s="1"/>
  <c r="F15" i="111"/>
  <c r="F17" i="111"/>
  <c r="F18" i="111"/>
  <c r="F19" i="111"/>
  <c r="I19" i="111"/>
  <c r="F20" i="111"/>
  <c r="I20" i="111"/>
  <c r="F21" i="111"/>
  <c r="I21" i="111"/>
  <c r="F22" i="111"/>
  <c r="F23" i="111"/>
  <c r="F24" i="111"/>
  <c r="I23" i="111" s="1"/>
  <c r="F25" i="111"/>
  <c r="F26" i="111"/>
  <c r="F27" i="111"/>
  <c r="F28" i="111"/>
  <c r="F29" i="111"/>
  <c r="F30" i="111"/>
  <c r="F31" i="111"/>
  <c r="F32" i="111"/>
  <c r="F33" i="111"/>
  <c r="I33" i="111"/>
  <c r="F34" i="111"/>
  <c r="I34" i="111"/>
  <c r="F35" i="111"/>
  <c r="I35" i="111"/>
  <c r="F36" i="111"/>
  <c r="I36" i="111"/>
  <c r="F37" i="111"/>
  <c r="I37" i="111"/>
  <c r="F38" i="111"/>
  <c r="I38" i="111"/>
  <c r="F39" i="111"/>
  <c r="I39" i="111"/>
  <c r="F40" i="111"/>
  <c r="F41" i="111"/>
  <c r="F42" i="111"/>
  <c r="F43" i="111"/>
  <c r="F44" i="111"/>
  <c r="F45" i="111"/>
  <c r="F46" i="111"/>
  <c r="F147" i="110"/>
  <c r="F146" i="110"/>
  <c r="F115" i="110"/>
  <c r="F21" i="110"/>
  <c r="I140" i="110"/>
  <c r="I141" i="110"/>
  <c r="I143" i="110"/>
  <c r="F145" i="110"/>
  <c r="F144" i="110"/>
  <c r="F143" i="110"/>
  <c r="F142" i="110"/>
  <c r="F141" i="110"/>
  <c r="F140" i="110"/>
  <c r="I144" i="110" s="1"/>
  <c r="F139" i="110"/>
  <c r="I139" i="110" s="1"/>
  <c r="F138" i="110"/>
  <c r="I142" i="110" s="1"/>
  <c r="F137" i="110"/>
  <c r="F136" i="110"/>
  <c r="F135" i="110"/>
  <c r="F134" i="110"/>
  <c r="F133" i="110"/>
  <c r="F132" i="110"/>
  <c r="F131" i="110"/>
  <c r="F123" i="110"/>
  <c r="F125" i="110"/>
  <c r="F126" i="110"/>
  <c r="F127" i="110"/>
  <c r="F124" i="110"/>
  <c r="F128" i="110"/>
  <c r="F129" i="110"/>
  <c r="F130" i="110"/>
  <c r="I124" i="110"/>
  <c r="I125" i="110"/>
  <c r="I126" i="110"/>
  <c r="I127" i="110"/>
  <c r="I128" i="110"/>
  <c r="I129" i="110"/>
  <c r="I130" i="110"/>
  <c r="F113" i="110"/>
  <c r="F109" i="110"/>
  <c r="F111" i="110"/>
  <c r="F114" i="110"/>
  <c r="I110" i="110"/>
  <c r="F108" i="110"/>
  <c r="I111" i="110"/>
  <c r="I112" i="110"/>
  <c r="I113" i="110"/>
  <c r="F112" i="110"/>
  <c r="I114" i="110"/>
  <c r="F107" i="110"/>
  <c r="F106" i="110"/>
  <c r="F105" i="110"/>
  <c r="F104" i="110"/>
  <c r="F103" i="110"/>
  <c r="F102" i="110"/>
  <c r="F101" i="110"/>
  <c r="F94" i="110"/>
  <c r="F99" i="110"/>
  <c r="I94" i="110"/>
  <c r="F95" i="110"/>
  <c r="F97" i="110"/>
  <c r="I95" i="110"/>
  <c r="I96" i="110"/>
  <c r="F93" i="110"/>
  <c r="I97" i="110"/>
  <c r="I98" i="110"/>
  <c r="F96" i="110"/>
  <c r="F98" i="110"/>
  <c r="F100" i="110"/>
  <c r="I99" i="110"/>
  <c r="I100" i="110"/>
  <c r="F92" i="110"/>
  <c r="F91" i="110"/>
  <c r="F90" i="110"/>
  <c r="F89" i="110"/>
  <c r="F88" i="110"/>
  <c r="F87" i="110"/>
  <c r="F86" i="110"/>
  <c r="F79" i="110"/>
  <c r="F80" i="110"/>
  <c r="F81" i="110"/>
  <c r="F82" i="110"/>
  <c r="F78" i="110"/>
  <c r="F83" i="110"/>
  <c r="F84" i="110"/>
  <c r="F85" i="110"/>
  <c r="I79" i="110"/>
  <c r="I80" i="110"/>
  <c r="I81" i="110"/>
  <c r="I82" i="110"/>
  <c r="I83" i="110"/>
  <c r="I84" i="110"/>
  <c r="I85" i="110"/>
  <c r="F72" i="110"/>
  <c r="F71" i="110"/>
  <c r="F64" i="110"/>
  <c r="F65" i="110"/>
  <c r="F68" i="110"/>
  <c r="F69" i="110"/>
  <c r="F63" i="110"/>
  <c r="F66" i="110"/>
  <c r="F67" i="110"/>
  <c r="F70" i="110"/>
  <c r="I64" i="110"/>
  <c r="I65" i="110"/>
  <c r="I66" i="110"/>
  <c r="I67" i="110"/>
  <c r="I68" i="110"/>
  <c r="I69" i="110"/>
  <c r="I70" i="110"/>
  <c r="F60" i="110"/>
  <c r="F59" i="110"/>
  <c r="F58" i="110"/>
  <c r="F57" i="110"/>
  <c r="F56" i="110"/>
  <c r="F49" i="110"/>
  <c r="F51" i="110"/>
  <c r="F52" i="110"/>
  <c r="F55" i="110"/>
  <c r="I49" i="110"/>
  <c r="F48" i="110"/>
  <c r="I50" i="110"/>
  <c r="I51" i="110"/>
  <c r="F54" i="110"/>
  <c r="I52" i="110"/>
  <c r="I53" i="110"/>
  <c r="F50" i="110"/>
  <c r="F53" i="110"/>
  <c r="I54" i="110"/>
  <c r="I55" i="110"/>
  <c r="F46" i="110"/>
  <c r="F45" i="110"/>
  <c r="F44" i="110"/>
  <c r="F43" i="110"/>
  <c r="F42" i="110"/>
  <c r="F41" i="110"/>
  <c r="F40" i="110"/>
  <c r="I33" i="110"/>
  <c r="I34" i="110"/>
  <c r="I35" i="110"/>
  <c r="I36" i="110"/>
  <c r="I37" i="110"/>
  <c r="I38" i="110"/>
  <c r="I39" i="110"/>
  <c r="F39" i="110"/>
  <c r="F38" i="110"/>
  <c r="F37" i="110"/>
  <c r="F36" i="110"/>
  <c r="F35" i="110"/>
  <c r="F34" i="110"/>
  <c r="F33" i="110"/>
  <c r="F32" i="110"/>
  <c r="F31" i="110"/>
  <c r="F30" i="110"/>
  <c r="F29" i="110"/>
  <c r="F28" i="110"/>
  <c r="F27" i="110"/>
  <c r="F26" i="110"/>
  <c r="F25" i="110"/>
  <c r="F17" i="110"/>
  <c r="F19" i="110"/>
  <c r="F20" i="110"/>
  <c r="I19" i="110"/>
  <c r="I20" i="110"/>
  <c r="I21" i="110"/>
  <c r="F18" i="110"/>
  <c r="I23" i="110"/>
  <c r="F24" i="110"/>
  <c r="F23" i="110"/>
  <c r="I22" i="110" s="1"/>
  <c r="F22" i="110"/>
  <c r="F15" i="110"/>
  <c r="F14" i="110"/>
  <c r="F13" i="110"/>
  <c r="F12" i="110"/>
  <c r="F11" i="110"/>
  <c r="F10" i="110"/>
  <c r="F2" i="110"/>
  <c r="F4" i="110"/>
  <c r="F6" i="110"/>
  <c r="F8" i="110"/>
  <c r="F9" i="110"/>
  <c r="I4" i="110"/>
  <c r="I5" i="110"/>
  <c r="I6" i="110"/>
  <c r="I7" i="110"/>
  <c r="F3" i="110"/>
  <c r="I3" i="110" s="1"/>
  <c r="F5" i="110"/>
  <c r="F7" i="110"/>
  <c r="I8" i="110"/>
  <c r="I9" i="110"/>
  <c r="F72" i="109"/>
  <c r="F71" i="109"/>
  <c r="I139" i="109"/>
  <c r="I140" i="109"/>
  <c r="I141" i="109"/>
  <c r="I142" i="109"/>
  <c r="I143" i="109"/>
  <c r="I144" i="109"/>
  <c r="I145" i="109"/>
  <c r="F145" i="109"/>
  <c r="F144" i="109"/>
  <c r="F143" i="109"/>
  <c r="F142" i="109"/>
  <c r="F141" i="109"/>
  <c r="F140" i="109"/>
  <c r="F139" i="109"/>
  <c r="F138" i="109"/>
  <c r="F137" i="109"/>
  <c r="F136" i="109"/>
  <c r="F135" i="109"/>
  <c r="F134" i="109"/>
  <c r="F133" i="109"/>
  <c r="F132" i="109"/>
  <c r="F131" i="109"/>
  <c r="F124" i="109"/>
  <c r="F125" i="109"/>
  <c r="F123" i="109"/>
  <c r="F126" i="109"/>
  <c r="F127" i="109"/>
  <c r="F128" i="109"/>
  <c r="F130" i="109"/>
  <c r="I124" i="109"/>
  <c r="I125" i="109"/>
  <c r="I126" i="109"/>
  <c r="F129" i="109"/>
  <c r="I127" i="109"/>
  <c r="I128" i="109"/>
  <c r="I129" i="109"/>
  <c r="I130" i="109"/>
  <c r="F117" i="109"/>
  <c r="F116" i="109"/>
  <c r="F113" i="109"/>
  <c r="F109" i="109"/>
  <c r="F111" i="109"/>
  <c r="F114" i="109"/>
  <c r="F108" i="109"/>
  <c r="I110" i="109" s="1"/>
  <c r="I111" i="109"/>
  <c r="I112" i="109"/>
  <c r="I113" i="109"/>
  <c r="F112" i="109"/>
  <c r="F115" i="109"/>
  <c r="I114" i="109" s="1"/>
  <c r="F107" i="109"/>
  <c r="F106" i="109"/>
  <c r="F105" i="109"/>
  <c r="F104" i="109"/>
  <c r="F103" i="109"/>
  <c r="F102" i="109"/>
  <c r="F101" i="109"/>
  <c r="F94" i="109"/>
  <c r="F99" i="109"/>
  <c r="I94" i="109"/>
  <c r="F95" i="109"/>
  <c r="F97" i="109"/>
  <c r="I95" i="109"/>
  <c r="I96" i="109"/>
  <c r="F93" i="109"/>
  <c r="I97" i="109"/>
  <c r="I98" i="109"/>
  <c r="F96" i="109"/>
  <c r="F98" i="109"/>
  <c r="F100" i="109"/>
  <c r="I99" i="109"/>
  <c r="I100" i="109"/>
  <c r="F92" i="109"/>
  <c r="F91" i="109"/>
  <c r="F90" i="109"/>
  <c r="F89" i="109"/>
  <c r="F88" i="109"/>
  <c r="F87" i="109"/>
  <c r="F86" i="109"/>
  <c r="F79" i="109"/>
  <c r="F80" i="109"/>
  <c r="F81" i="109"/>
  <c r="F82" i="109"/>
  <c r="F78" i="109"/>
  <c r="F83" i="109"/>
  <c r="F84" i="109"/>
  <c r="F85" i="109"/>
  <c r="I79" i="109"/>
  <c r="I80" i="109"/>
  <c r="I81" i="109"/>
  <c r="I82" i="109"/>
  <c r="I83" i="109"/>
  <c r="I84" i="109"/>
  <c r="I85" i="109"/>
  <c r="F65" i="109"/>
  <c r="F66" i="109"/>
  <c r="F68" i="109"/>
  <c r="F69" i="109"/>
  <c r="F64" i="109"/>
  <c r="F70" i="109"/>
  <c r="I64" i="109"/>
  <c r="F63" i="109"/>
  <c r="I65" i="109"/>
  <c r="I66" i="109"/>
  <c r="I67" i="109"/>
  <c r="I68" i="109"/>
  <c r="F67" i="109"/>
  <c r="I69" i="109"/>
  <c r="I70" i="109"/>
  <c r="F60" i="109"/>
  <c r="F59" i="109"/>
  <c r="F58" i="109"/>
  <c r="F57" i="109"/>
  <c r="F56" i="109"/>
  <c r="F49" i="109"/>
  <c r="F51" i="109"/>
  <c r="F52" i="109"/>
  <c r="F55" i="109"/>
  <c r="I49" i="109"/>
  <c r="F48" i="109"/>
  <c r="I50" i="109"/>
  <c r="I51" i="109"/>
  <c r="F54" i="109"/>
  <c r="I52" i="109"/>
  <c r="I53" i="109"/>
  <c r="F50" i="109"/>
  <c r="F53" i="109"/>
  <c r="I54" i="109"/>
  <c r="I55" i="109"/>
  <c r="F46" i="109"/>
  <c r="F45" i="109"/>
  <c r="F44" i="109"/>
  <c r="F43" i="109"/>
  <c r="F42" i="109"/>
  <c r="F41" i="109"/>
  <c r="F40" i="109"/>
  <c r="I33" i="109"/>
  <c r="I34" i="109"/>
  <c r="I35" i="109"/>
  <c r="I36" i="109"/>
  <c r="I37" i="109"/>
  <c r="I38" i="109"/>
  <c r="I39" i="109"/>
  <c r="F39" i="109"/>
  <c r="F38" i="109"/>
  <c r="F37" i="109"/>
  <c r="F36" i="109"/>
  <c r="F35" i="109"/>
  <c r="F34" i="109"/>
  <c r="F33" i="109"/>
  <c r="F32" i="109"/>
  <c r="F31" i="109"/>
  <c r="F30" i="109"/>
  <c r="F29" i="109"/>
  <c r="F28" i="109"/>
  <c r="F27" i="109"/>
  <c r="F26" i="109"/>
  <c r="F25" i="109"/>
  <c r="F17" i="109"/>
  <c r="F19" i="109"/>
  <c r="F20" i="109"/>
  <c r="I18" i="109"/>
  <c r="I19" i="109"/>
  <c r="I20" i="109"/>
  <c r="I21" i="109"/>
  <c r="I22" i="109"/>
  <c r="F18" i="109"/>
  <c r="I23" i="109"/>
  <c r="I24" i="109"/>
  <c r="F24" i="109"/>
  <c r="F23" i="109"/>
  <c r="F22" i="109"/>
  <c r="F21" i="109"/>
  <c r="F15" i="109"/>
  <c r="F14" i="109"/>
  <c r="F13" i="109"/>
  <c r="F12" i="109"/>
  <c r="F11" i="109"/>
  <c r="F10" i="109"/>
  <c r="F2" i="109"/>
  <c r="F4" i="109"/>
  <c r="F6" i="109"/>
  <c r="F8" i="109"/>
  <c r="I3" i="109"/>
  <c r="F9" i="109"/>
  <c r="I4" i="109"/>
  <c r="I5" i="109"/>
  <c r="I6" i="109"/>
  <c r="I7" i="109"/>
  <c r="F3" i="109"/>
  <c r="F5" i="109"/>
  <c r="F7" i="109"/>
  <c r="I8" i="109"/>
  <c r="I9" i="109"/>
  <c r="I139" i="108"/>
  <c r="I140" i="108"/>
  <c r="I141" i="108"/>
  <c r="I142" i="108"/>
  <c r="I143" i="108"/>
  <c r="I144" i="108"/>
  <c r="I145" i="108"/>
  <c r="F145" i="108"/>
  <c r="F144" i="108"/>
  <c r="F143" i="108"/>
  <c r="F142" i="108"/>
  <c r="F141" i="108"/>
  <c r="F140" i="108"/>
  <c r="F139" i="108"/>
  <c r="F138" i="108"/>
  <c r="F137" i="108"/>
  <c r="F136" i="108"/>
  <c r="F135" i="108"/>
  <c r="F134" i="108"/>
  <c r="F133" i="108"/>
  <c r="F132" i="108"/>
  <c r="F131" i="108"/>
  <c r="F124" i="108"/>
  <c r="F125" i="108"/>
  <c r="F123" i="108"/>
  <c r="F126" i="108"/>
  <c r="F127" i="108"/>
  <c r="F129" i="108"/>
  <c r="I124" i="108"/>
  <c r="F128" i="108"/>
  <c r="F130" i="108"/>
  <c r="I125" i="108"/>
  <c r="I126" i="108"/>
  <c r="I127" i="108"/>
  <c r="I128" i="108"/>
  <c r="I129" i="108"/>
  <c r="I130" i="108"/>
  <c r="F116" i="108"/>
  <c r="F113" i="108"/>
  <c r="F112" i="108"/>
  <c r="F114" i="108"/>
  <c r="I109" i="108"/>
  <c r="F109" i="108"/>
  <c r="F111" i="108"/>
  <c r="I110" i="108"/>
  <c r="I111" i="108"/>
  <c r="I112" i="108"/>
  <c r="I113" i="108"/>
  <c r="F115" i="108"/>
  <c r="I114" i="108"/>
  <c r="I115" i="108"/>
  <c r="F107" i="108"/>
  <c r="F106" i="108"/>
  <c r="F105" i="108"/>
  <c r="F104" i="108"/>
  <c r="F103" i="108"/>
  <c r="F102" i="108"/>
  <c r="F101" i="108"/>
  <c r="F94" i="108"/>
  <c r="F99" i="108"/>
  <c r="I94" i="108"/>
  <c r="F95" i="108"/>
  <c r="F97" i="108"/>
  <c r="I95" i="108"/>
  <c r="I96" i="108"/>
  <c r="F93" i="108"/>
  <c r="I97" i="108"/>
  <c r="I98" i="108"/>
  <c r="F96" i="108"/>
  <c r="F98" i="108"/>
  <c r="F100" i="108"/>
  <c r="I99" i="108"/>
  <c r="I100" i="108"/>
  <c r="F92" i="108"/>
  <c r="F91" i="108"/>
  <c r="F90" i="108"/>
  <c r="F89" i="108"/>
  <c r="F88" i="108"/>
  <c r="F87" i="108"/>
  <c r="F86" i="108"/>
  <c r="F79" i="108"/>
  <c r="F80" i="108"/>
  <c r="F81" i="108"/>
  <c r="F82" i="108"/>
  <c r="F78" i="108"/>
  <c r="F83" i="108"/>
  <c r="F84" i="108"/>
  <c r="F85" i="108"/>
  <c r="I79" i="108"/>
  <c r="I80" i="108"/>
  <c r="I81" i="108"/>
  <c r="I82" i="108"/>
  <c r="I83" i="108"/>
  <c r="I84" i="108"/>
  <c r="I85" i="108"/>
  <c r="F65" i="108"/>
  <c r="F66" i="108"/>
  <c r="F68" i="108"/>
  <c r="F69" i="108"/>
  <c r="F67" i="108"/>
  <c r="F70" i="108"/>
  <c r="I64" i="108"/>
  <c r="F63" i="108"/>
  <c r="I65" i="108"/>
  <c r="F64" i="108"/>
  <c r="I66" i="108"/>
  <c r="I67" i="108"/>
  <c r="I68" i="108"/>
  <c r="I69" i="108"/>
  <c r="I70" i="108"/>
  <c r="F60" i="108"/>
  <c r="F59" i="108"/>
  <c r="F58" i="108"/>
  <c r="F57" i="108"/>
  <c r="F56" i="108"/>
  <c r="F49" i="108"/>
  <c r="F51" i="108"/>
  <c r="F52" i="108"/>
  <c r="F55" i="108"/>
  <c r="I49" i="108"/>
  <c r="F48" i="108"/>
  <c r="I50" i="108"/>
  <c r="I51" i="108"/>
  <c r="F54" i="108"/>
  <c r="I52" i="108"/>
  <c r="I53" i="108"/>
  <c r="F50" i="108"/>
  <c r="F53" i="108"/>
  <c r="I54" i="108"/>
  <c r="I55" i="108"/>
  <c r="F46" i="108"/>
  <c r="F45" i="108"/>
  <c r="F44" i="108"/>
  <c r="F43" i="108"/>
  <c r="F42" i="108"/>
  <c r="F41" i="108"/>
  <c r="F40" i="108"/>
  <c r="I33" i="108"/>
  <c r="I34" i="108"/>
  <c r="I35" i="108"/>
  <c r="I36" i="108"/>
  <c r="I37" i="108"/>
  <c r="I38" i="108"/>
  <c r="I39" i="108"/>
  <c r="F39" i="108"/>
  <c r="F38" i="108"/>
  <c r="F37" i="108"/>
  <c r="F36" i="108"/>
  <c r="F35" i="108"/>
  <c r="F34" i="108"/>
  <c r="F33" i="108"/>
  <c r="F32" i="108"/>
  <c r="F31" i="108"/>
  <c r="F30" i="108"/>
  <c r="F29" i="108"/>
  <c r="F28" i="108"/>
  <c r="F27" i="108"/>
  <c r="F26" i="108"/>
  <c r="F25" i="108"/>
  <c r="F17" i="108"/>
  <c r="F19" i="108"/>
  <c r="F20" i="108"/>
  <c r="I18" i="108"/>
  <c r="I19" i="108"/>
  <c r="I20" i="108"/>
  <c r="I21" i="108"/>
  <c r="I22" i="108"/>
  <c r="F18" i="108"/>
  <c r="I23" i="108"/>
  <c r="I24" i="108"/>
  <c r="F24" i="108"/>
  <c r="F23" i="108"/>
  <c r="F22" i="108"/>
  <c r="F21" i="108"/>
  <c r="F15" i="108"/>
  <c r="F14" i="108"/>
  <c r="F13" i="108"/>
  <c r="F12" i="108"/>
  <c r="F11" i="108"/>
  <c r="F10" i="108"/>
  <c r="F2" i="108"/>
  <c r="F4" i="108"/>
  <c r="F6" i="108"/>
  <c r="F8" i="108"/>
  <c r="I3" i="108"/>
  <c r="F9" i="108"/>
  <c r="I4" i="108"/>
  <c r="I5" i="108"/>
  <c r="I6" i="108"/>
  <c r="I7" i="108"/>
  <c r="F3" i="108"/>
  <c r="F5" i="108"/>
  <c r="F7" i="108"/>
  <c r="I8" i="108"/>
  <c r="I9" i="108"/>
  <c r="F145" i="106"/>
  <c r="I144" i="106"/>
  <c r="F144" i="106"/>
  <c r="I143" i="106"/>
  <c r="F143" i="106"/>
  <c r="I142" i="106"/>
  <c r="F142" i="106"/>
  <c r="I141" i="106"/>
  <c r="F141" i="106"/>
  <c r="I140" i="106"/>
  <c r="F140" i="106"/>
  <c r="I139" i="106"/>
  <c r="I145" i="106"/>
  <c r="F139" i="106"/>
  <c r="F138" i="106"/>
  <c r="F137" i="106"/>
  <c r="F136" i="106"/>
  <c r="F135" i="106"/>
  <c r="F134" i="106"/>
  <c r="F133" i="106"/>
  <c r="F132" i="106"/>
  <c r="F131" i="106"/>
  <c r="F130" i="106"/>
  <c r="F129" i="106"/>
  <c r="I128" i="106"/>
  <c r="F128" i="106"/>
  <c r="I127" i="106"/>
  <c r="F127" i="106"/>
  <c r="F126" i="106"/>
  <c r="I129" i="106"/>
  <c r="I125" i="106"/>
  <c r="F125" i="106"/>
  <c r="F124" i="106"/>
  <c r="I124" i="106"/>
  <c r="F123" i="106"/>
  <c r="I126" i="106"/>
  <c r="F122" i="106"/>
  <c r="F121" i="106"/>
  <c r="F120" i="106"/>
  <c r="F119" i="106"/>
  <c r="F118" i="106"/>
  <c r="F117" i="106"/>
  <c r="F116" i="106"/>
  <c r="F115" i="106"/>
  <c r="F114" i="106"/>
  <c r="I113" i="106"/>
  <c r="F113" i="106"/>
  <c r="I112" i="106"/>
  <c r="F112" i="106"/>
  <c r="I114" i="106"/>
  <c r="F111" i="106"/>
  <c r="I109" i="106"/>
  <c r="F109" i="106"/>
  <c r="I110" i="106"/>
  <c r="F108" i="106"/>
  <c r="I111" i="106"/>
  <c r="F107" i="106"/>
  <c r="F106" i="106"/>
  <c r="F105" i="106"/>
  <c r="F104" i="106"/>
  <c r="F103" i="106"/>
  <c r="F102" i="106"/>
  <c r="F101" i="106"/>
  <c r="F100" i="106"/>
  <c r="F99" i="106"/>
  <c r="I98" i="106"/>
  <c r="F98" i="106"/>
  <c r="F97" i="106"/>
  <c r="I96" i="106"/>
  <c r="F96" i="106"/>
  <c r="I99" i="106"/>
  <c r="F95" i="106"/>
  <c r="I95" i="106"/>
  <c r="F94" i="106"/>
  <c r="I94" i="106"/>
  <c r="F93" i="106"/>
  <c r="I97" i="106"/>
  <c r="F92" i="106"/>
  <c r="F91" i="106"/>
  <c r="F90" i="106"/>
  <c r="F89" i="106"/>
  <c r="F88" i="106"/>
  <c r="F87" i="106"/>
  <c r="F86" i="106"/>
  <c r="F85" i="106"/>
  <c r="F84" i="106"/>
  <c r="I83" i="106"/>
  <c r="F83" i="106"/>
  <c r="I84" i="106"/>
  <c r="I82" i="106"/>
  <c r="F82" i="106"/>
  <c r="I81" i="106"/>
  <c r="F81" i="106"/>
  <c r="F80" i="106"/>
  <c r="F79" i="106"/>
  <c r="I79" i="106"/>
  <c r="F78" i="106"/>
  <c r="I80" i="106"/>
  <c r="F70" i="106"/>
  <c r="F69" i="106"/>
  <c r="I68" i="106"/>
  <c r="F68" i="106"/>
  <c r="I67" i="106"/>
  <c r="F67" i="106"/>
  <c r="I69" i="106"/>
  <c r="F66" i="106"/>
  <c r="F65" i="106"/>
  <c r="I64" i="106"/>
  <c r="F64" i="106"/>
  <c r="I66" i="106"/>
  <c r="F63" i="106"/>
  <c r="I65" i="106"/>
  <c r="F60" i="106"/>
  <c r="F59" i="106"/>
  <c r="F58" i="106"/>
  <c r="F57" i="106"/>
  <c r="F56" i="106"/>
  <c r="F55" i="106"/>
  <c r="F54" i="106"/>
  <c r="I53" i="106"/>
  <c r="F53" i="106"/>
  <c r="I52" i="106"/>
  <c r="F52" i="106"/>
  <c r="I51" i="106"/>
  <c r="F51" i="106"/>
  <c r="F50" i="106"/>
  <c r="I54" i="106"/>
  <c r="F49" i="106"/>
  <c r="I49" i="106"/>
  <c r="F48" i="106"/>
  <c r="I50" i="106"/>
  <c r="F46" i="106"/>
  <c r="F45" i="106"/>
  <c r="F44" i="106"/>
  <c r="F43" i="106"/>
  <c r="F42" i="106"/>
  <c r="F41" i="106"/>
  <c r="F40" i="106"/>
  <c r="F39" i="106"/>
  <c r="I38" i="106"/>
  <c r="F38" i="106"/>
  <c r="I37" i="106"/>
  <c r="F37" i="106"/>
  <c r="I36" i="106"/>
  <c r="F36" i="106"/>
  <c r="I35" i="106"/>
  <c r="F35" i="106"/>
  <c r="I34" i="106"/>
  <c r="F34" i="106"/>
  <c r="I33" i="106"/>
  <c r="I39" i="106"/>
  <c r="F33" i="106"/>
  <c r="F32" i="106"/>
  <c r="F31" i="106"/>
  <c r="F30" i="106"/>
  <c r="F29" i="106"/>
  <c r="F28" i="106"/>
  <c r="F27" i="106"/>
  <c r="F26" i="106"/>
  <c r="F25" i="106"/>
  <c r="F24" i="106"/>
  <c r="F23" i="106"/>
  <c r="I22" i="106"/>
  <c r="F22" i="106"/>
  <c r="I21" i="106"/>
  <c r="F21" i="106"/>
  <c r="I20" i="106"/>
  <c r="F20" i="106"/>
  <c r="I19" i="106"/>
  <c r="F19" i="106"/>
  <c r="F18" i="106"/>
  <c r="I23" i="106"/>
  <c r="F17" i="106"/>
  <c r="I18" i="106"/>
  <c r="I24" i="106"/>
  <c r="F15" i="106"/>
  <c r="F14" i="106"/>
  <c r="F13" i="106"/>
  <c r="F12" i="106"/>
  <c r="F11" i="106"/>
  <c r="F10" i="106"/>
  <c r="F9" i="106"/>
  <c r="F8" i="106"/>
  <c r="I7" i="106"/>
  <c r="F7" i="106"/>
  <c r="I6" i="106"/>
  <c r="F6" i="106"/>
  <c r="I5" i="106"/>
  <c r="F5" i="106"/>
  <c r="I4" i="106"/>
  <c r="F4" i="106"/>
  <c r="F3" i="106"/>
  <c r="I8" i="106"/>
  <c r="F2" i="106"/>
  <c r="I3" i="106"/>
  <c r="I9" i="106"/>
  <c r="F145" i="105"/>
  <c r="I144" i="105"/>
  <c r="F144" i="105"/>
  <c r="I143" i="105"/>
  <c r="F143" i="105"/>
  <c r="I142" i="105"/>
  <c r="F142" i="105"/>
  <c r="I141" i="105"/>
  <c r="F141" i="105"/>
  <c r="I140" i="105"/>
  <c r="F140" i="105"/>
  <c r="I139" i="105"/>
  <c r="I145" i="105"/>
  <c r="F139" i="105"/>
  <c r="F138" i="105"/>
  <c r="F137" i="105"/>
  <c r="F136" i="105"/>
  <c r="F135" i="105"/>
  <c r="F134" i="105"/>
  <c r="F133" i="105"/>
  <c r="F132" i="105"/>
  <c r="F131" i="105"/>
  <c r="F130" i="105"/>
  <c r="F129" i="105"/>
  <c r="I128" i="105"/>
  <c r="F128" i="105"/>
  <c r="I127" i="105"/>
  <c r="F127" i="105"/>
  <c r="F126" i="105"/>
  <c r="I129" i="105"/>
  <c r="I125" i="105"/>
  <c r="F125" i="105"/>
  <c r="F124" i="105"/>
  <c r="I124" i="105"/>
  <c r="F123" i="105"/>
  <c r="I126" i="105"/>
  <c r="F122" i="105"/>
  <c r="F121" i="105"/>
  <c r="F120" i="105"/>
  <c r="F119" i="105"/>
  <c r="F118" i="105"/>
  <c r="F117" i="105"/>
  <c r="F116" i="105"/>
  <c r="F115" i="105"/>
  <c r="F114" i="105"/>
  <c r="I113" i="105"/>
  <c r="F113" i="105"/>
  <c r="I112" i="105"/>
  <c r="F112" i="105"/>
  <c r="I114" i="105"/>
  <c r="F111" i="105"/>
  <c r="I109" i="105"/>
  <c r="F109" i="105"/>
  <c r="I110" i="105"/>
  <c r="F108" i="105"/>
  <c r="I111" i="105"/>
  <c r="F107" i="105"/>
  <c r="F106" i="105"/>
  <c r="F105" i="105"/>
  <c r="F104" i="105"/>
  <c r="F103" i="105"/>
  <c r="F102" i="105"/>
  <c r="F101" i="105"/>
  <c r="F100" i="105"/>
  <c r="F99" i="105"/>
  <c r="I98" i="105"/>
  <c r="F98" i="105"/>
  <c r="F97" i="105"/>
  <c r="I96" i="105"/>
  <c r="F96" i="105"/>
  <c r="I99" i="105"/>
  <c r="F95" i="105"/>
  <c r="I95" i="105"/>
  <c r="F94" i="105"/>
  <c r="I94" i="105"/>
  <c r="F93" i="105"/>
  <c r="I97" i="105"/>
  <c r="F92" i="105"/>
  <c r="F91" i="105"/>
  <c r="F90" i="105"/>
  <c r="F89" i="105"/>
  <c r="F88" i="105"/>
  <c r="F87" i="105"/>
  <c r="F86" i="105"/>
  <c r="F85" i="105"/>
  <c r="F84" i="105"/>
  <c r="I83" i="105"/>
  <c r="F83" i="105"/>
  <c r="I84" i="105"/>
  <c r="I82" i="105"/>
  <c r="F82" i="105"/>
  <c r="I81" i="105"/>
  <c r="F81" i="105"/>
  <c r="F80" i="105"/>
  <c r="F79" i="105"/>
  <c r="I79" i="105"/>
  <c r="F78" i="105"/>
  <c r="I80" i="105"/>
  <c r="F70" i="105"/>
  <c r="F69" i="105"/>
  <c r="I68" i="105"/>
  <c r="F68" i="105"/>
  <c r="I67" i="105"/>
  <c r="F67" i="105"/>
  <c r="I69" i="105"/>
  <c r="F66" i="105"/>
  <c r="F65" i="105"/>
  <c r="I64" i="105"/>
  <c r="F64" i="105"/>
  <c r="I66" i="105"/>
  <c r="F63" i="105"/>
  <c r="I65" i="105"/>
  <c r="F60" i="105"/>
  <c r="F59" i="105"/>
  <c r="F58" i="105"/>
  <c r="F57" i="105"/>
  <c r="F56" i="105"/>
  <c r="F55" i="105"/>
  <c r="F54" i="105"/>
  <c r="I53" i="105"/>
  <c r="F53" i="105"/>
  <c r="I52" i="105"/>
  <c r="F52" i="105"/>
  <c r="I51" i="105"/>
  <c r="F51" i="105"/>
  <c r="F50" i="105"/>
  <c r="I54" i="105"/>
  <c r="F49" i="105"/>
  <c r="I49" i="105"/>
  <c r="F48" i="105"/>
  <c r="I50" i="105"/>
  <c r="F46" i="105"/>
  <c r="F45" i="105"/>
  <c r="F44" i="105"/>
  <c r="F43" i="105"/>
  <c r="F42" i="105"/>
  <c r="F41" i="105"/>
  <c r="F40" i="105"/>
  <c r="F39" i="105"/>
  <c r="I38" i="105"/>
  <c r="F38" i="105"/>
  <c r="I37" i="105"/>
  <c r="F37" i="105"/>
  <c r="I36" i="105"/>
  <c r="F36" i="105"/>
  <c r="I35" i="105"/>
  <c r="F35" i="105"/>
  <c r="I34" i="105"/>
  <c r="F34" i="105"/>
  <c r="I33" i="105"/>
  <c r="I39" i="105"/>
  <c r="F33" i="105"/>
  <c r="F32" i="105"/>
  <c r="F31" i="105"/>
  <c r="F30" i="105"/>
  <c r="F29" i="105"/>
  <c r="F28" i="105"/>
  <c r="F27" i="105"/>
  <c r="F26" i="105"/>
  <c r="F25" i="105"/>
  <c r="F24" i="105"/>
  <c r="F23" i="105"/>
  <c r="I22" i="105"/>
  <c r="F22" i="105"/>
  <c r="I21" i="105"/>
  <c r="F21" i="105"/>
  <c r="I20" i="105"/>
  <c r="F20" i="105"/>
  <c r="I19" i="105"/>
  <c r="F19" i="105"/>
  <c r="F18" i="105"/>
  <c r="I23" i="105"/>
  <c r="F17" i="105"/>
  <c r="I18" i="105"/>
  <c r="I24" i="105"/>
  <c r="F15" i="105"/>
  <c r="F14" i="105"/>
  <c r="F13" i="105"/>
  <c r="F12" i="105"/>
  <c r="F11" i="105"/>
  <c r="F10" i="105"/>
  <c r="F9" i="105"/>
  <c r="F8" i="105"/>
  <c r="I7" i="105"/>
  <c r="F7" i="105"/>
  <c r="I6" i="105"/>
  <c r="F6" i="105"/>
  <c r="I5" i="105"/>
  <c r="F5" i="105"/>
  <c r="I4" i="105"/>
  <c r="F4" i="105"/>
  <c r="F3" i="105"/>
  <c r="I8" i="105"/>
  <c r="F2" i="105"/>
  <c r="I3" i="105"/>
  <c r="I9" i="105"/>
  <c r="F145" i="104"/>
  <c r="I144" i="104"/>
  <c r="F144" i="104"/>
  <c r="I143" i="104"/>
  <c r="F143" i="104"/>
  <c r="I142" i="104"/>
  <c r="F142" i="104"/>
  <c r="I141" i="104"/>
  <c r="F141" i="104"/>
  <c r="I140" i="104"/>
  <c r="F140" i="104"/>
  <c r="I139" i="104"/>
  <c r="I145" i="104"/>
  <c r="F139" i="104"/>
  <c r="F138" i="104"/>
  <c r="F137" i="104"/>
  <c r="F136" i="104"/>
  <c r="F135" i="104"/>
  <c r="F134" i="104"/>
  <c r="F133" i="104"/>
  <c r="F132" i="104"/>
  <c r="F131" i="104"/>
  <c r="F130" i="104"/>
  <c r="F129" i="104"/>
  <c r="I128" i="104"/>
  <c r="F128" i="104"/>
  <c r="I127" i="104"/>
  <c r="F127" i="104"/>
  <c r="F126" i="104"/>
  <c r="I129" i="104"/>
  <c r="I125" i="104"/>
  <c r="F125" i="104"/>
  <c r="F124" i="104"/>
  <c r="I124" i="104"/>
  <c r="F123" i="104"/>
  <c r="I126" i="104"/>
  <c r="F122" i="104"/>
  <c r="F121" i="104"/>
  <c r="F120" i="104"/>
  <c r="F119" i="104"/>
  <c r="F118" i="104"/>
  <c r="F117" i="104"/>
  <c r="F116" i="104"/>
  <c r="F115" i="104"/>
  <c r="F114" i="104"/>
  <c r="I113" i="104"/>
  <c r="F113" i="104"/>
  <c r="I112" i="104"/>
  <c r="F112" i="104"/>
  <c r="I114" i="104"/>
  <c r="F111" i="104"/>
  <c r="I109" i="104"/>
  <c r="F109" i="104"/>
  <c r="I110" i="104"/>
  <c r="F108" i="104"/>
  <c r="I111" i="104"/>
  <c r="F107" i="104"/>
  <c r="F106" i="104"/>
  <c r="F105" i="104"/>
  <c r="F104" i="104"/>
  <c r="F103" i="104"/>
  <c r="F102" i="104"/>
  <c r="F101" i="104"/>
  <c r="F100" i="104"/>
  <c r="F99" i="104"/>
  <c r="I98" i="104"/>
  <c r="F98" i="104"/>
  <c r="F97" i="104"/>
  <c r="I96" i="104"/>
  <c r="F96" i="104"/>
  <c r="I99" i="104"/>
  <c r="F95" i="104"/>
  <c r="I95" i="104"/>
  <c r="F94" i="104"/>
  <c r="I94" i="104"/>
  <c r="F93" i="104"/>
  <c r="I97" i="104"/>
  <c r="F92" i="104"/>
  <c r="F91" i="104"/>
  <c r="F90" i="104"/>
  <c r="F89" i="104"/>
  <c r="F88" i="104"/>
  <c r="F87" i="104"/>
  <c r="F86" i="104"/>
  <c r="F85" i="104"/>
  <c r="F84" i="104"/>
  <c r="I83" i="104"/>
  <c r="F83" i="104"/>
  <c r="I84" i="104"/>
  <c r="I82" i="104"/>
  <c r="F82" i="104"/>
  <c r="I81" i="104"/>
  <c r="F81" i="104"/>
  <c r="F80" i="104"/>
  <c r="F79" i="104"/>
  <c r="I79" i="104"/>
  <c r="F78" i="104"/>
  <c r="I80" i="104"/>
  <c r="F70" i="104"/>
  <c r="F69" i="104"/>
  <c r="I68" i="104"/>
  <c r="F68" i="104"/>
  <c r="I67" i="104"/>
  <c r="F67" i="104"/>
  <c r="I69" i="104"/>
  <c r="F66" i="104"/>
  <c r="F65" i="104"/>
  <c r="I64" i="104"/>
  <c r="F64" i="104"/>
  <c r="I66" i="104"/>
  <c r="F63" i="104"/>
  <c r="I65" i="104"/>
  <c r="F60" i="104"/>
  <c r="F59" i="104"/>
  <c r="F58" i="104"/>
  <c r="F57" i="104"/>
  <c r="F56" i="104"/>
  <c r="F55" i="104"/>
  <c r="F54" i="104"/>
  <c r="I53" i="104"/>
  <c r="F53" i="104"/>
  <c r="I52" i="104"/>
  <c r="F52" i="104"/>
  <c r="I51" i="104"/>
  <c r="F51" i="104"/>
  <c r="F50" i="104"/>
  <c r="I54" i="104"/>
  <c r="F49" i="104"/>
  <c r="I49" i="104"/>
  <c r="F48" i="104"/>
  <c r="I50" i="104"/>
  <c r="F46" i="104"/>
  <c r="F45" i="104"/>
  <c r="F44" i="104"/>
  <c r="F43" i="104"/>
  <c r="F42" i="104"/>
  <c r="F41" i="104"/>
  <c r="F40" i="104"/>
  <c r="F39" i="104"/>
  <c r="I38" i="104"/>
  <c r="F38" i="104"/>
  <c r="I37" i="104"/>
  <c r="F37" i="104"/>
  <c r="I36" i="104"/>
  <c r="F36" i="104"/>
  <c r="I35" i="104"/>
  <c r="F35" i="104"/>
  <c r="I34" i="104"/>
  <c r="F34" i="104"/>
  <c r="I33" i="104"/>
  <c r="I39" i="104"/>
  <c r="F33" i="104"/>
  <c r="F32" i="104"/>
  <c r="F31" i="104"/>
  <c r="F30" i="104"/>
  <c r="F29" i="104"/>
  <c r="F28" i="104"/>
  <c r="F27" i="104"/>
  <c r="F26" i="104"/>
  <c r="F25" i="104"/>
  <c r="F24" i="104"/>
  <c r="F23" i="104"/>
  <c r="I22" i="104"/>
  <c r="F22" i="104"/>
  <c r="I21" i="104"/>
  <c r="F21" i="104"/>
  <c r="I20" i="104"/>
  <c r="F20" i="104"/>
  <c r="I19" i="104"/>
  <c r="F19" i="104"/>
  <c r="F18" i="104"/>
  <c r="I23" i="104"/>
  <c r="F17" i="104"/>
  <c r="I18" i="104"/>
  <c r="I24" i="104"/>
  <c r="F15" i="104"/>
  <c r="F14" i="104"/>
  <c r="F13" i="104"/>
  <c r="F12" i="104"/>
  <c r="F11" i="104"/>
  <c r="F10" i="104"/>
  <c r="F9" i="104"/>
  <c r="F8" i="104"/>
  <c r="I7" i="104"/>
  <c r="F7" i="104"/>
  <c r="I6" i="104"/>
  <c r="F6" i="104"/>
  <c r="I5" i="104"/>
  <c r="F5" i="104"/>
  <c r="I4" i="104"/>
  <c r="F4" i="104"/>
  <c r="F3" i="104"/>
  <c r="I8" i="104"/>
  <c r="F2" i="104"/>
  <c r="I3" i="104"/>
  <c r="I9" i="104"/>
  <c r="F145" i="103"/>
  <c r="I144" i="103"/>
  <c r="F144" i="103"/>
  <c r="I143" i="103"/>
  <c r="F143" i="103"/>
  <c r="I142" i="103"/>
  <c r="F142" i="103"/>
  <c r="I141" i="103"/>
  <c r="F141" i="103"/>
  <c r="I140" i="103"/>
  <c r="F140" i="103"/>
  <c r="I139" i="103"/>
  <c r="I145" i="103"/>
  <c r="F139" i="103"/>
  <c r="F138" i="103"/>
  <c r="F137" i="103"/>
  <c r="F136" i="103"/>
  <c r="F135" i="103"/>
  <c r="F134" i="103"/>
  <c r="F133" i="103"/>
  <c r="F132" i="103"/>
  <c r="F131" i="103"/>
  <c r="F130" i="103"/>
  <c r="F129" i="103"/>
  <c r="I128" i="103"/>
  <c r="F128" i="103"/>
  <c r="I127" i="103"/>
  <c r="F127" i="103"/>
  <c r="F126" i="103"/>
  <c r="I129" i="103"/>
  <c r="I125" i="103"/>
  <c r="F125" i="103"/>
  <c r="F124" i="103"/>
  <c r="I124" i="103"/>
  <c r="F123" i="103"/>
  <c r="I126" i="103"/>
  <c r="F122" i="103"/>
  <c r="F121" i="103"/>
  <c r="F120" i="103"/>
  <c r="F119" i="103"/>
  <c r="F118" i="103"/>
  <c r="F117" i="103"/>
  <c r="F116" i="103"/>
  <c r="F115" i="103"/>
  <c r="F114" i="103"/>
  <c r="I113" i="103"/>
  <c r="F113" i="103"/>
  <c r="I112" i="103"/>
  <c r="F112" i="103"/>
  <c r="I114" i="103"/>
  <c r="F111" i="103"/>
  <c r="I109" i="103"/>
  <c r="F109" i="103"/>
  <c r="I110" i="103"/>
  <c r="F108" i="103"/>
  <c r="I111" i="103"/>
  <c r="F107" i="103"/>
  <c r="F106" i="103"/>
  <c r="F105" i="103"/>
  <c r="F104" i="103"/>
  <c r="F103" i="103"/>
  <c r="F102" i="103"/>
  <c r="F101" i="103"/>
  <c r="F100" i="103"/>
  <c r="F99" i="103"/>
  <c r="I98" i="103"/>
  <c r="F98" i="103"/>
  <c r="F97" i="103"/>
  <c r="I96" i="103"/>
  <c r="F96" i="103"/>
  <c r="I99" i="103"/>
  <c r="F95" i="103"/>
  <c r="I95" i="103"/>
  <c r="F94" i="103"/>
  <c r="I94" i="103"/>
  <c r="F93" i="103"/>
  <c r="I97" i="103"/>
  <c r="F92" i="103"/>
  <c r="F91" i="103"/>
  <c r="F90" i="103"/>
  <c r="F89" i="103"/>
  <c r="F88" i="103"/>
  <c r="F87" i="103"/>
  <c r="F86" i="103"/>
  <c r="F85" i="103"/>
  <c r="F84" i="103"/>
  <c r="I83" i="103"/>
  <c r="F83" i="103"/>
  <c r="I84" i="103"/>
  <c r="I82" i="103"/>
  <c r="F82" i="103"/>
  <c r="I81" i="103"/>
  <c r="F81" i="103"/>
  <c r="F80" i="103"/>
  <c r="F79" i="103"/>
  <c r="I79" i="103"/>
  <c r="F78" i="103"/>
  <c r="I80" i="103"/>
  <c r="F70" i="103"/>
  <c r="F69" i="103"/>
  <c r="I68" i="103"/>
  <c r="F68" i="103"/>
  <c r="I67" i="103"/>
  <c r="F67" i="103"/>
  <c r="I69" i="103"/>
  <c r="F66" i="103"/>
  <c r="F65" i="103"/>
  <c r="I64" i="103"/>
  <c r="F64" i="103"/>
  <c r="I66" i="103"/>
  <c r="F63" i="103"/>
  <c r="I65" i="103"/>
  <c r="F60" i="103"/>
  <c r="F59" i="103"/>
  <c r="F58" i="103"/>
  <c r="F57" i="103"/>
  <c r="F56" i="103"/>
  <c r="F55" i="103"/>
  <c r="F54" i="103"/>
  <c r="I53" i="103"/>
  <c r="F53" i="103"/>
  <c r="I52" i="103"/>
  <c r="F52" i="103"/>
  <c r="I51" i="103"/>
  <c r="F51" i="103"/>
  <c r="F50" i="103"/>
  <c r="I54" i="103"/>
  <c r="F49" i="103"/>
  <c r="I49" i="103"/>
  <c r="F48" i="103"/>
  <c r="I50" i="103"/>
  <c r="F46" i="103"/>
  <c r="F45" i="103"/>
  <c r="F44" i="103"/>
  <c r="F43" i="103"/>
  <c r="F42" i="103"/>
  <c r="F41" i="103"/>
  <c r="F40" i="103"/>
  <c r="F39" i="103"/>
  <c r="I38" i="103"/>
  <c r="F38" i="103"/>
  <c r="I37" i="103"/>
  <c r="F37" i="103"/>
  <c r="I36" i="103"/>
  <c r="F36" i="103"/>
  <c r="I35" i="103"/>
  <c r="F35" i="103"/>
  <c r="I34" i="103"/>
  <c r="F34" i="103"/>
  <c r="I33" i="103"/>
  <c r="I39" i="103"/>
  <c r="F33" i="103"/>
  <c r="F32" i="103"/>
  <c r="F31" i="103"/>
  <c r="F30" i="103"/>
  <c r="F29" i="103"/>
  <c r="F28" i="103"/>
  <c r="F27" i="103"/>
  <c r="F26" i="103"/>
  <c r="F25" i="103"/>
  <c r="F24" i="103"/>
  <c r="F23" i="103"/>
  <c r="I22" i="103"/>
  <c r="F22" i="103"/>
  <c r="I21" i="103"/>
  <c r="F21" i="103"/>
  <c r="I20" i="103"/>
  <c r="F20" i="103"/>
  <c r="I19" i="103"/>
  <c r="F19" i="103"/>
  <c r="F18" i="103"/>
  <c r="I23" i="103"/>
  <c r="F17" i="103"/>
  <c r="I18" i="103"/>
  <c r="I24" i="103"/>
  <c r="F15" i="103"/>
  <c r="F14" i="103"/>
  <c r="F13" i="103"/>
  <c r="F12" i="103"/>
  <c r="F11" i="103"/>
  <c r="F10" i="103"/>
  <c r="F9" i="103"/>
  <c r="F8" i="103"/>
  <c r="I7" i="103"/>
  <c r="F7" i="103"/>
  <c r="I6" i="103"/>
  <c r="F6" i="103"/>
  <c r="I5" i="103"/>
  <c r="F5" i="103"/>
  <c r="I4" i="103"/>
  <c r="F4" i="103"/>
  <c r="F3" i="103"/>
  <c r="I8" i="103"/>
  <c r="F2" i="103"/>
  <c r="I3" i="103"/>
  <c r="I9" i="103"/>
  <c r="F145" i="102"/>
  <c r="I144" i="102"/>
  <c r="F144" i="102"/>
  <c r="I143" i="102"/>
  <c r="F143" i="102"/>
  <c r="I142" i="102"/>
  <c r="F142" i="102"/>
  <c r="I141" i="102"/>
  <c r="F141" i="102"/>
  <c r="I140" i="102"/>
  <c r="F140" i="102"/>
  <c r="I139" i="102"/>
  <c r="I145" i="102"/>
  <c r="F139" i="102"/>
  <c r="F138" i="102"/>
  <c r="F137" i="102"/>
  <c r="F136" i="102"/>
  <c r="F135" i="102"/>
  <c r="F134" i="102"/>
  <c r="F133" i="102"/>
  <c r="F132" i="102"/>
  <c r="F131" i="102"/>
  <c r="F130" i="102"/>
  <c r="F129" i="102"/>
  <c r="I128" i="102"/>
  <c r="F128" i="102"/>
  <c r="I127" i="102"/>
  <c r="F127" i="102"/>
  <c r="F126" i="102"/>
  <c r="I129" i="102"/>
  <c r="I125" i="102"/>
  <c r="F125" i="102"/>
  <c r="F124" i="102"/>
  <c r="I124" i="102"/>
  <c r="F123" i="102"/>
  <c r="I126" i="102"/>
  <c r="F122" i="102"/>
  <c r="F121" i="102"/>
  <c r="F120" i="102"/>
  <c r="F119" i="102"/>
  <c r="F118" i="102"/>
  <c r="F117" i="102"/>
  <c r="F116" i="102"/>
  <c r="F115" i="102"/>
  <c r="F114" i="102"/>
  <c r="I113" i="102"/>
  <c r="F113" i="102"/>
  <c r="I112" i="102"/>
  <c r="F112" i="102"/>
  <c r="I114" i="102"/>
  <c r="F111" i="102"/>
  <c r="I109" i="102"/>
  <c r="F109" i="102"/>
  <c r="I110" i="102"/>
  <c r="F108" i="102"/>
  <c r="I111" i="102"/>
  <c r="F107" i="102"/>
  <c r="F106" i="102"/>
  <c r="F105" i="102"/>
  <c r="F104" i="102"/>
  <c r="F103" i="102"/>
  <c r="F102" i="102"/>
  <c r="F101" i="102"/>
  <c r="F100" i="102"/>
  <c r="F99" i="102"/>
  <c r="I98" i="102"/>
  <c r="F98" i="102"/>
  <c r="F97" i="102"/>
  <c r="I96" i="102"/>
  <c r="F96" i="102"/>
  <c r="I99" i="102"/>
  <c r="F95" i="102"/>
  <c r="I95" i="102"/>
  <c r="F94" i="102"/>
  <c r="I94" i="102"/>
  <c r="F93" i="102"/>
  <c r="I97" i="102"/>
  <c r="F92" i="102"/>
  <c r="F91" i="102"/>
  <c r="F90" i="102"/>
  <c r="F89" i="102"/>
  <c r="F88" i="102"/>
  <c r="F87" i="102"/>
  <c r="F86" i="102"/>
  <c r="F85" i="102"/>
  <c r="F84" i="102"/>
  <c r="I83" i="102"/>
  <c r="F83" i="102"/>
  <c r="I84" i="102"/>
  <c r="I82" i="102"/>
  <c r="F82" i="102"/>
  <c r="I81" i="102"/>
  <c r="F81" i="102"/>
  <c r="F80" i="102"/>
  <c r="F79" i="102"/>
  <c r="I79" i="102"/>
  <c r="F78" i="102"/>
  <c r="I80" i="102"/>
  <c r="F70" i="102"/>
  <c r="F69" i="102"/>
  <c r="I68" i="102"/>
  <c r="F68" i="102"/>
  <c r="I67" i="102"/>
  <c r="F67" i="102"/>
  <c r="I69" i="102"/>
  <c r="F66" i="102"/>
  <c r="F65" i="102"/>
  <c r="I64" i="102"/>
  <c r="F64" i="102"/>
  <c r="I66" i="102"/>
  <c r="F63" i="102"/>
  <c r="I65" i="102"/>
  <c r="F60" i="102"/>
  <c r="F59" i="102"/>
  <c r="F58" i="102"/>
  <c r="F57" i="102"/>
  <c r="F56" i="102"/>
  <c r="F55" i="102"/>
  <c r="F54" i="102"/>
  <c r="I53" i="102"/>
  <c r="F53" i="102"/>
  <c r="I52" i="102"/>
  <c r="F52" i="102"/>
  <c r="I51" i="102"/>
  <c r="F51" i="102"/>
  <c r="F50" i="102"/>
  <c r="I54" i="102"/>
  <c r="F49" i="102"/>
  <c r="I49" i="102"/>
  <c r="F48" i="102"/>
  <c r="I50" i="102"/>
  <c r="F46" i="102"/>
  <c r="F45" i="102"/>
  <c r="F44" i="102"/>
  <c r="F43" i="102"/>
  <c r="F42" i="102"/>
  <c r="F41" i="102"/>
  <c r="F40" i="102"/>
  <c r="F39" i="102"/>
  <c r="I38" i="102"/>
  <c r="F38" i="102"/>
  <c r="I37" i="102"/>
  <c r="F37" i="102"/>
  <c r="I36" i="102"/>
  <c r="F36" i="102"/>
  <c r="I35" i="102"/>
  <c r="F35" i="102"/>
  <c r="I34" i="102"/>
  <c r="F34" i="102"/>
  <c r="I33" i="102"/>
  <c r="I39" i="102"/>
  <c r="F33" i="102"/>
  <c r="F32" i="102"/>
  <c r="F31" i="102"/>
  <c r="F30" i="102"/>
  <c r="F29" i="102"/>
  <c r="F28" i="102"/>
  <c r="F27" i="102"/>
  <c r="F26" i="102"/>
  <c r="F25" i="102"/>
  <c r="F24" i="102"/>
  <c r="F23" i="102"/>
  <c r="I22" i="102"/>
  <c r="F22" i="102"/>
  <c r="I21" i="102"/>
  <c r="F21" i="102"/>
  <c r="I20" i="102"/>
  <c r="F20" i="102"/>
  <c r="I19" i="102"/>
  <c r="F19" i="102"/>
  <c r="F18" i="102"/>
  <c r="I23" i="102"/>
  <c r="F17" i="102"/>
  <c r="I18" i="102"/>
  <c r="I24" i="102"/>
  <c r="F15" i="102"/>
  <c r="F14" i="102"/>
  <c r="F13" i="102"/>
  <c r="F12" i="102"/>
  <c r="F11" i="102"/>
  <c r="F10" i="102"/>
  <c r="F9" i="102"/>
  <c r="F8" i="102"/>
  <c r="I7" i="102"/>
  <c r="F7" i="102"/>
  <c r="I6" i="102"/>
  <c r="F6" i="102"/>
  <c r="I5" i="102"/>
  <c r="F5" i="102"/>
  <c r="I4" i="102"/>
  <c r="F4" i="102"/>
  <c r="F3" i="102"/>
  <c r="I8" i="102"/>
  <c r="F2" i="102"/>
  <c r="I3" i="102"/>
  <c r="I9" i="102"/>
  <c r="F145" i="101"/>
  <c r="I144" i="101"/>
  <c r="F144" i="101"/>
  <c r="I143" i="101"/>
  <c r="F143" i="101"/>
  <c r="I142" i="101"/>
  <c r="F142" i="101"/>
  <c r="I141" i="101"/>
  <c r="F141" i="101"/>
  <c r="I140" i="101"/>
  <c r="F140" i="101"/>
  <c r="I139" i="101"/>
  <c r="I145" i="101"/>
  <c r="F139" i="101"/>
  <c r="F138" i="101"/>
  <c r="F137" i="101"/>
  <c r="F136" i="101"/>
  <c r="F135" i="101"/>
  <c r="F134" i="101"/>
  <c r="F133" i="101"/>
  <c r="F132" i="101"/>
  <c r="F131" i="101"/>
  <c r="F130" i="101"/>
  <c r="F129" i="101"/>
  <c r="I128" i="101"/>
  <c r="F128" i="101"/>
  <c r="I127" i="101"/>
  <c r="F127" i="101"/>
  <c r="F126" i="101"/>
  <c r="I129" i="101"/>
  <c r="I125" i="101"/>
  <c r="F125" i="101"/>
  <c r="F124" i="101"/>
  <c r="I124" i="101"/>
  <c r="F123" i="101"/>
  <c r="I126" i="101"/>
  <c r="F122" i="101"/>
  <c r="F121" i="101"/>
  <c r="F120" i="101"/>
  <c r="F119" i="101"/>
  <c r="F118" i="101"/>
  <c r="F117" i="101"/>
  <c r="F116" i="101"/>
  <c r="F115" i="101"/>
  <c r="F114" i="101"/>
  <c r="I113" i="101"/>
  <c r="F113" i="101"/>
  <c r="I112" i="101"/>
  <c r="F112" i="101"/>
  <c r="I114" i="101"/>
  <c r="F111" i="101"/>
  <c r="I109" i="101"/>
  <c r="F109" i="101"/>
  <c r="I110" i="101"/>
  <c r="F108" i="101"/>
  <c r="I111" i="101"/>
  <c r="F107" i="101"/>
  <c r="F106" i="101"/>
  <c r="F105" i="101"/>
  <c r="F104" i="101"/>
  <c r="F103" i="101"/>
  <c r="F102" i="101"/>
  <c r="F101" i="101"/>
  <c r="F100" i="101"/>
  <c r="F99" i="101"/>
  <c r="I98" i="101"/>
  <c r="F98" i="101"/>
  <c r="F97" i="101"/>
  <c r="I96" i="101"/>
  <c r="F96" i="101"/>
  <c r="I99" i="101"/>
  <c r="F95" i="101"/>
  <c r="I95" i="101"/>
  <c r="F94" i="101"/>
  <c r="I94" i="101"/>
  <c r="F93" i="101"/>
  <c r="I97" i="101"/>
  <c r="F92" i="101"/>
  <c r="F91" i="101"/>
  <c r="F90" i="101"/>
  <c r="F89" i="101"/>
  <c r="F88" i="101"/>
  <c r="F87" i="101"/>
  <c r="F86" i="101"/>
  <c r="F85" i="101"/>
  <c r="F84" i="101"/>
  <c r="I83" i="101"/>
  <c r="F83" i="101"/>
  <c r="I84" i="101"/>
  <c r="I82" i="101"/>
  <c r="F82" i="101"/>
  <c r="I81" i="101"/>
  <c r="F81" i="101"/>
  <c r="F80" i="101"/>
  <c r="F79" i="101"/>
  <c r="I79" i="101"/>
  <c r="F78" i="101"/>
  <c r="I80" i="101"/>
  <c r="F70" i="101"/>
  <c r="F69" i="101"/>
  <c r="I68" i="101"/>
  <c r="F68" i="101"/>
  <c r="I67" i="101"/>
  <c r="F67" i="101"/>
  <c r="I69" i="101"/>
  <c r="F66" i="101"/>
  <c r="F65" i="101"/>
  <c r="I64" i="101"/>
  <c r="F64" i="101"/>
  <c r="I66" i="101"/>
  <c r="F63" i="101"/>
  <c r="I65" i="101"/>
  <c r="F60" i="101"/>
  <c r="F59" i="101"/>
  <c r="F58" i="101"/>
  <c r="F57" i="101"/>
  <c r="F56" i="101"/>
  <c r="F55" i="101"/>
  <c r="F54" i="101"/>
  <c r="I53" i="101"/>
  <c r="F53" i="101"/>
  <c r="I52" i="101"/>
  <c r="F52" i="101"/>
  <c r="I51" i="101"/>
  <c r="F51" i="101"/>
  <c r="F50" i="101"/>
  <c r="I54" i="101"/>
  <c r="F49" i="101"/>
  <c r="I49" i="101"/>
  <c r="F48" i="101"/>
  <c r="I50" i="101"/>
  <c r="F46" i="101"/>
  <c r="F45" i="101"/>
  <c r="F44" i="101"/>
  <c r="F43" i="101"/>
  <c r="F42" i="101"/>
  <c r="F41" i="101"/>
  <c r="F40" i="101"/>
  <c r="F39" i="101"/>
  <c r="I38" i="101"/>
  <c r="F38" i="101"/>
  <c r="I37" i="101"/>
  <c r="F37" i="101"/>
  <c r="I36" i="101"/>
  <c r="F36" i="101"/>
  <c r="I35" i="101"/>
  <c r="F35" i="101"/>
  <c r="I34" i="101"/>
  <c r="F34" i="101"/>
  <c r="I33" i="101"/>
  <c r="I39" i="101"/>
  <c r="F33" i="101"/>
  <c r="F32" i="101"/>
  <c r="F31" i="101"/>
  <c r="F30" i="101"/>
  <c r="F29" i="101"/>
  <c r="F28" i="101"/>
  <c r="F27" i="101"/>
  <c r="F26" i="101"/>
  <c r="F25" i="101"/>
  <c r="F24" i="101"/>
  <c r="F23" i="101"/>
  <c r="I22" i="101"/>
  <c r="F22" i="101"/>
  <c r="F21" i="101"/>
  <c r="I21" i="101"/>
  <c r="I20" i="101"/>
  <c r="F20" i="101"/>
  <c r="I19" i="101"/>
  <c r="F19" i="101"/>
  <c r="F18" i="101"/>
  <c r="F17" i="101"/>
  <c r="I18" i="101"/>
  <c r="F15" i="101"/>
  <c r="F14" i="101"/>
  <c r="F13" i="101"/>
  <c r="F12" i="101"/>
  <c r="F11" i="101"/>
  <c r="F10" i="101"/>
  <c r="F9" i="101"/>
  <c r="F8" i="101"/>
  <c r="I7" i="101"/>
  <c r="F7" i="101"/>
  <c r="I6" i="101"/>
  <c r="F6" i="101"/>
  <c r="I5" i="101"/>
  <c r="F5" i="101"/>
  <c r="I4" i="101"/>
  <c r="F4" i="101"/>
  <c r="F3" i="101"/>
  <c r="I8" i="101"/>
  <c r="F2" i="101"/>
  <c r="I3" i="101"/>
  <c r="I9" i="101"/>
  <c r="F145" i="100"/>
  <c r="I144" i="100"/>
  <c r="F144" i="100"/>
  <c r="I143" i="100"/>
  <c r="F143" i="100"/>
  <c r="I142" i="100"/>
  <c r="F142" i="100"/>
  <c r="I141" i="100"/>
  <c r="F141" i="100"/>
  <c r="I140" i="100"/>
  <c r="F140" i="100"/>
  <c r="I139" i="100"/>
  <c r="I145" i="100"/>
  <c r="F139" i="100"/>
  <c r="F138" i="100"/>
  <c r="F137" i="100"/>
  <c r="F136" i="100"/>
  <c r="F135" i="100"/>
  <c r="F134" i="100"/>
  <c r="F133" i="100"/>
  <c r="F132" i="100"/>
  <c r="F131" i="100"/>
  <c r="F130" i="100"/>
  <c r="F129" i="100"/>
  <c r="I128" i="100"/>
  <c r="F128" i="100"/>
  <c r="I127" i="100"/>
  <c r="F127" i="100"/>
  <c r="F126" i="100"/>
  <c r="I129" i="100"/>
  <c r="I125" i="100"/>
  <c r="F125" i="100"/>
  <c r="F124" i="100"/>
  <c r="I124" i="100"/>
  <c r="F123" i="100"/>
  <c r="I126" i="100"/>
  <c r="F122" i="100"/>
  <c r="F121" i="100"/>
  <c r="F120" i="100"/>
  <c r="F119" i="100"/>
  <c r="F118" i="100"/>
  <c r="F117" i="100"/>
  <c r="F116" i="100"/>
  <c r="F115" i="100"/>
  <c r="F114" i="100"/>
  <c r="I113" i="100"/>
  <c r="F113" i="100"/>
  <c r="I112" i="100"/>
  <c r="F112" i="100"/>
  <c r="I114" i="100"/>
  <c r="F111" i="100"/>
  <c r="I109" i="100"/>
  <c r="F109" i="100"/>
  <c r="I110" i="100"/>
  <c r="F108" i="100"/>
  <c r="I111" i="100"/>
  <c r="F107" i="100"/>
  <c r="F106" i="100"/>
  <c r="F105" i="100"/>
  <c r="F104" i="100"/>
  <c r="F103" i="100"/>
  <c r="F102" i="100"/>
  <c r="F101" i="100"/>
  <c r="F100" i="100"/>
  <c r="F99" i="100"/>
  <c r="I98" i="100"/>
  <c r="F98" i="100"/>
  <c r="F97" i="100"/>
  <c r="I96" i="100"/>
  <c r="F96" i="100"/>
  <c r="I99" i="100"/>
  <c r="F95" i="100"/>
  <c r="I95" i="100"/>
  <c r="F94" i="100"/>
  <c r="I94" i="100"/>
  <c r="F93" i="100"/>
  <c r="I97" i="100"/>
  <c r="F92" i="100"/>
  <c r="F91" i="100"/>
  <c r="F90" i="100"/>
  <c r="F89" i="100"/>
  <c r="F88" i="100"/>
  <c r="F87" i="100"/>
  <c r="F86" i="100"/>
  <c r="F85" i="100"/>
  <c r="F84" i="100"/>
  <c r="I83" i="100"/>
  <c r="F83" i="100"/>
  <c r="I84" i="100"/>
  <c r="I82" i="100"/>
  <c r="F82" i="100"/>
  <c r="I81" i="100"/>
  <c r="F81" i="100"/>
  <c r="F80" i="100"/>
  <c r="F79" i="100"/>
  <c r="I79" i="100"/>
  <c r="F78" i="100"/>
  <c r="I80" i="100"/>
  <c r="F70" i="100"/>
  <c r="F69" i="100"/>
  <c r="I68" i="100"/>
  <c r="F68" i="100"/>
  <c r="I67" i="100"/>
  <c r="F67" i="100"/>
  <c r="I69" i="100"/>
  <c r="F66" i="100"/>
  <c r="F65" i="100"/>
  <c r="I64" i="100"/>
  <c r="F64" i="100"/>
  <c r="I66" i="100"/>
  <c r="F63" i="100"/>
  <c r="I65" i="100"/>
  <c r="F60" i="100"/>
  <c r="F59" i="100"/>
  <c r="F58" i="100"/>
  <c r="F57" i="100"/>
  <c r="F56" i="100"/>
  <c r="F55" i="100"/>
  <c r="F54" i="100"/>
  <c r="I53" i="100"/>
  <c r="F53" i="100"/>
  <c r="I52" i="100"/>
  <c r="F52" i="100"/>
  <c r="I51" i="100"/>
  <c r="F51" i="100"/>
  <c r="F50" i="100"/>
  <c r="I54" i="100"/>
  <c r="F49" i="100"/>
  <c r="I49" i="100"/>
  <c r="F48" i="100"/>
  <c r="I50" i="100"/>
  <c r="F46" i="100"/>
  <c r="F45" i="100"/>
  <c r="F44" i="100"/>
  <c r="F43" i="100"/>
  <c r="F42" i="100"/>
  <c r="F41" i="100"/>
  <c r="F40" i="100"/>
  <c r="F39" i="100"/>
  <c r="I38" i="100"/>
  <c r="F38" i="100"/>
  <c r="I37" i="100"/>
  <c r="F37" i="100"/>
  <c r="I36" i="100"/>
  <c r="F36" i="100"/>
  <c r="I35" i="100"/>
  <c r="F35" i="100"/>
  <c r="I34" i="100"/>
  <c r="F34" i="100"/>
  <c r="I33" i="100"/>
  <c r="I39" i="100"/>
  <c r="F33" i="100"/>
  <c r="F32" i="100"/>
  <c r="F31" i="100"/>
  <c r="F30" i="100"/>
  <c r="F29" i="100"/>
  <c r="F28" i="100"/>
  <c r="F27" i="100"/>
  <c r="F26" i="100"/>
  <c r="F25" i="100"/>
  <c r="F24" i="100"/>
  <c r="F23" i="100"/>
  <c r="I22" i="100"/>
  <c r="F22" i="100"/>
  <c r="F21" i="100"/>
  <c r="I21" i="100"/>
  <c r="I20" i="100"/>
  <c r="F20" i="100"/>
  <c r="I19" i="100"/>
  <c r="F19" i="100"/>
  <c r="I23" i="100"/>
  <c r="F18" i="100"/>
  <c r="F17" i="100"/>
  <c r="I18" i="100"/>
  <c r="I24" i="100"/>
  <c r="F15" i="100"/>
  <c r="F14" i="100"/>
  <c r="F13" i="100"/>
  <c r="F12" i="100"/>
  <c r="F11" i="100"/>
  <c r="F10" i="100"/>
  <c r="F9" i="100"/>
  <c r="F8" i="100"/>
  <c r="I7" i="100"/>
  <c r="F7" i="100"/>
  <c r="I6" i="100"/>
  <c r="F6" i="100"/>
  <c r="I5" i="100"/>
  <c r="F5" i="100"/>
  <c r="I4" i="100"/>
  <c r="F4" i="100"/>
  <c r="F3" i="100"/>
  <c r="I8" i="100"/>
  <c r="F2" i="100"/>
  <c r="I3" i="100"/>
  <c r="I9" i="100"/>
  <c r="F145" i="99"/>
  <c r="I144" i="99"/>
  <c r="F144" i="99"/>
  <c r="I143" i="99"/>
  <c r="F143" i="99"/>
  <c r="I142" i="99"/>
  <c r="F142" i="99"/>
  <c r="I141" i="99"/>
  <c r="F141" i="99"/>
  <c r="I140" i="99"/>
  <c r="F140" i="99"/>
  <c r="I139" i="99"/>
  <c r="I145" i="99"/>
  <c r="F139" i="99"/>
  <c r="F138" i="99"/>
  <c r="F137" i="99"/>
  <c r="F136" i="99"/>
  <c r="F135" i="99"/>
  <c r="F134" i="99"/>
  <c r="F133" i="99"/>
  <c r="F132" i="99"/>
  <c r="F131" i="99"/>
  <c r="F130" i="99"/>
  <c r="F129" i="99"/>
  <c r="I128" i="99"/>
  <c r="F128" i="99"/>
  <c r="I127" i="99"/>
  <c r="F127" i="99"/>
  <c r="F126" i="99"/>
  <c r="I129" i="99"/>
  <c r="I125" i="99"/>
  <c r="F125" i="99"/>
  <c r="F124" i="99"/>
  <c r="I124" i="99"/>
  <c r="F123" i="99"/>
  <c r="I126" i="99"/>
  <c r="F122" i="99"/>
  <c r="F121" i="99"/>
  <c r="F120" i="99"/>
  <c r="F119" i="99"/>
  <c r="F118" i="99"/>
  <c r="F117" i="99"/>
  <c r="F116" i="99"/>
  <c r="F115" i="99"/>
  <c r="F114" i="99"/>
  <c r="I113" i="99"/>
  <c r="F113" i="99"/>
  <c r="I112" i="99"/>
  <c r="F112" i="99"/>
  <c r="I114" i="99"/>
  <c r="F111" i="99"/>
  <c r="I109" i="99"/>
  <c r="F109" i="99"/>
  <c r="I110" i="99"/>
  <c r="F108" i="99"/>
  <c r="I111" i="99"/>
  <c r="F107" i="99"/>
  <c r="F106" i="99"/>
  <c r="F105" i="99"/>
  <c r="F104" i="99"/>
  <c r="F103" i="99"/>
  <c r="F102" i="99"/>
  <c r="F101" i="99"/>
  <c r="F100" i="99"/>
  <c r="F99" i="99"/>
  <c r="I98" i="99"/>
  <c r="F98" i="99"/>
  <c r="F97" i="99"/>
  <c r="I96" i="99"/>
  <c r="F96" i="99"/>
  <c r="I99" i="99"/>
  <c r="F95" i="99"/>
  <c r="I95" i="99"/>
  <c r="F94" i="99"/>
  <c r="I94" i="99"/>
  <c r="F93" i="99"/>
  <c r="I97" i="99"/>
  <c r="F92" i="99"/>
  <c r="F91" i="99"/>
  <c r="F90" i="99"/>
  <c r="F89" i="99"/>
  <c r="F88" i="99"/>
  <c r="F87" i="99"/>
  <c r="F86" i="99"/>
  <c r="F85" i="99"/>
  <c r="F84" i="99"/>
  <c r="I83" i="99"/>
  <c r="F83" i="99"/>
  <c r="I84" i="99"/>
  <c r="I82" i="99"/>
  <c r="F82" i="99"/>
  <c r="I81" i="99"/>
  <c r="F81" i="99"/>
  <c r="F80" i="99"/>
  <c r="F79" i="99"/>
  <c r="I79" i="99"/>
  <c r="F78" i="99"/>
  <c r="I80" i="99"/>
  <c r="F70" i="99"/>
  <c r="F69" i="99"/>
  <c r="I68" i="99"/>
  <c r="F68" i="99"/>
  <c r="I67" i="99"/>
  <c r="F67" i="99"/>
  <c r="I69" i="99"/>
  <c r="F66" i="99"/>
  <c r="F65" i="99"/>
  <c r="I64" i="99"/>
  <c r="F64" i="99"/>
  <c r="I66" i="99"/>
  <c r="F63" i="99"/>
  <c r="I65" i="99"/>
  <c r="F60" i="99"/>
  <c r="F59" i="99"/>
  <c r="F58" i="99"/>
  <c r="F57" i="99"/>
  <c r="F56" i="99"/>
  <c r="F55" i="99"/>
  <c r="F54" i="99"/>
  <c r="I53" i="99"/>
  <c r="F53" i="99"/>
  <c r="I52" i="99"/>
  <c r="F52" i="99"/>
  <c r="I51" i="99"/>
  <c r="F51" i="99"/>
  <c r="F50" i="99"/>
  <c r="I54" i="99"/>
  <c r="F49" i="99"/>
  <c r="I49" i="99"/>
  <c r="F48" i="99"/>
  <c r="I50" i="99"/>
  <c r="F46" i="99"/>
  <c r="F45" i="99"/>
  <c r="F44" i="99"/>
  <c r="F43" i="99"/>
  <c r="F42" i="99"/>
  <c r="F41" i="99"/>
  <c r="F40" i="99"/>
  <c r="F39" i="99"/>
  <c r="I38" i="99"/>
  <c r="F38" i="99"/>
  <c r="I37" i="99"/>
  <c r="F37" i="99"/>
  <c r="I36" i="99"/>
  <c r="F36" i="99"/>
  <c r="I35" i="99"/>
  <c r="F35" i="99"/>
  <c r="I34" i="99"/>
  <c r="F34" i="99"/>
  <c r="I33" i="99"/>
  <c r="I39" i="99"/>
  <c r="F33" i="99"/>
  <c r="F32" i="99"/>
  <c r="F31" i="99"/>
  <c r="F30" i="99"/>
  <c r="F29" i="99"/>
  <c r="F28" i="99"/>
  <c r="F27" i="99"/>
  <c r="F26" i="99"/>
  <c r="F25" i="99"/>
  <c r="F24" i="99"/>
  <c r="F23" i="99"/>
  <c r="I22" i="99"/>
  <c r="F22" i="99"/>
  <c r="F21" i="99"/>
  <c r="I21" i="99"/>
  <c r="I20" i="99"/>
  <c r="F20" i="99"/>
  <c r="I19" i="99"/>
  <c r="F19" i="99"/>
  <c r="I23" i="99"/>
  <c r="F18" i="99"/>
  <c r="F17" i="99"/>
  <c r="I18" i="99"/>
  <c r="I24" i="99"/>
  <c r="F15" i="99"/>
  <c r="F14" i="99"/>
  <c r="F13" i="99"/>
  <c r="F12" i="99"/>
  <c r="F11" i="99"/>
  <c r="F10" i="99"/>
  <c r="F9" i="99"/>
  <c r="F8" i="99"/>
  <c r="I7" i="99"/>
  <c r="F7" i="99"/>
  <c r="I6" i="99"/>
  <c r="F6" i="99"/>
  <c r="I5" i="99"/>
  <c r="F5" i="99"/>
  <c r="I4" i="99"/>
  <c r="F4" i="99"/>
  <c r="F3" i="99"/>
  <c r="I8" i="99"/>
  <c r="F2" i="99"/>
  <c r="I3" i="99"/>
  <c r="I9" i="99"/>
  <c r="F145" i="98"/>
  <c r="I144" i="98"/>
  <c r="F144" i="98"/>
  <c r="I143" i="98"/>
  <c r="F143" i="98"/>
  <c r="I142" i="98"/>
  <c r="F142" i="98"/>
  <c r="I141" i="98"/>
  <c r="F141" i="98"/>
  <c r="I140" i="98"/>
  <c r="F140" i="98"/>
  <c r="I139" i="98"/>
  <c r="I145" i="98"/>
  <c r="F139" i="98"/>
  <c r="F138" i="98"/>
  <c r="F137" i="98"/>
  <c r="F136" i="98"/>
  <c r="F135" i="98"/>
  <c r="F134" i="98"/>
  <c r="F133" i="98"/>
  <c r="F132" i="98"/>
  <c r="F131" i="98"/>
  <c r="F130" i="98"/>
  <c r="F129" i="98"/>
  <c r="I128" i="98"/>
  <c r="F128" i="98"/>
  <c r="I127" i="98"/>
  <c r="F127" i="98"/>
  <c r="F126" i="98"/>
  <c r="I129" i="98"/>
  <c r="I125" i="98"/>
  <c r="F125" i="98"/>
  <c r="F124" i="98"/>
  <c r="I124" i="98"/>
  <c r="F123" i="98"/>
  <c r="I126" i="98"/>
  <c r="F122" i="98"/>
  <c r="F121" i="98"/>
  <c r="F120" i="98"/>
  <c r="F119" i="98"/>
  <c r="F118" i="98"/>
  <c r="F117" i="98"/>
  <c r="F116" i="98"/>
  <c r="F115" i="98"/>
  <c r="F114" i="98"/>
  <c r="I113" i="98"/>
  <c r="F113" i="98"/>
  <c r="I112" i="98"/>
  <c r="F112" i="98"/>
  <c r="I114" i="98"/>
  <c r="F111" i="98"/>
  <c r="I109" i="98"/>
  <c r="F109" i="98"/>
  <c r="I110" i="98"/>
  <c r="F108" i="98"/>
  <c r="I111" i="98"/>
  <c r="F107" i="98"/>
  <c r="F106" i="98"/>
  <c r="F105" i="98"/>
  <c r="F104" i="98"/>
  <c r="F103" i="98"/>
  <c r="F102" i="98"/>
  <c r="F101" i="98"/>
  <c r="F100" i="98"/>
  <c r="F99" i="98"/>
  <c r="I98" i="98"/>
  <c r="F98" i="98"/>
  <c r="F97" i="98"/>
  <c r="I96" i="98"/>
  <c r="F96" i="98"/>
  <c r="I99" i="98"/>
  <c r="F95" i="98"/>
  <c r="I95" i="98"/>
  <c r="F94" i="98"/>
  <c r="I94" i="98"/>
  <c r="F93" i="98"/>
  <c r="I97" i="98"/>
  <c r="F92" i="98"/>
  <c r="F91" i="98"/>
  <c r="F90" i="98"/>
  <c r="F89" i="98"/>
  <c r="F88" i="98"/>
  <c r="F87" i="98"/>
  <c r="F86" i="98"/>
  <c r="F85" i="98"/>
  <c r="F84" i="98"/>
  <c r="I83" i="98"/>
  <c r="F83" i="98"/>
  <c r="I84" i="98"/>
  <c r="I82" i="98"/>
  <c r="F82" i="98"/>
  <c r="I81" i="98"/>
  <c r="F81" i="98"/>
  <c r="F80" i="98"/>
  <c r="F79" i="98"/>
  <c r="I79" i="98"/>
  <c r="F78" i="98"/>
  <c r="I80" i="98"/>
  <c r="F70" i="98"/>
  <c r="F69" i="98"/>
  <c r="I68" i="98"/>
  <c r="F68" i="98"/>
  <c r="I67" i="98"/>
  <c r="F67" i="98"/>
  <c r="I69" i="98"/>
  <c r="F66" i="98"/>
  <c r="F65" i="98"/>
  <c r="I64" i="98"/>
  <c r="F64" i="98"/>
  <c r="I66" i="98"/>
  <c r="F63" i="98"/>
  <c r="I65" i="98"/>
  <c r="F60" i="98"/>
  <c r="F59" i="98"/>
  <c r="F58" i="98"/>
  <c r="F57" i="98"/>
  <c r="F56" i="98"/>
  <c r="F55" i="98"/>
  <c r="F54" i="98"/>
  <c r="I53" i="98"/>
  <c r="F53" i="98"/>
  <c r="I52" i="98"/>
  <c r="F52" i="98"/>
  <c r="I51" i="98"/>
  <c r="F51" i="98"/>
  <c r="F50" i="98"/>
  <c r="I54" i="98"/>
  <c r="F49" i="98"/>
  <c r="I49" i="98"/>
  <c r="F48" i="98"/>
  <c r="I50" i="98"/>
  <c r="F46" i="98"/>
  <c r="F45" i="98"/>
  <c r="F44" i="98"/>
  <c r="F43" i="98"/>
  <c r="F42" i="98"/>
  <c r="F41" i="98"/>
  <c r="F40" i="98"/>
  <c r="F39" i="98"/>
  <c r="I38" i="98"/>
  <c r="F38" i="98"/>
  <c r="I37" i="98"/>
  <c r="F37" i="98"/>
  <c r="I36" i="98"/>
  <c r="F36" i="98"/>
  <c r="I35" i="98"/>
  <c r="F35" i="98"/>
  <c r="I34" i="98"/>
  <c r="F34" i="98"/>
  <c r="I33" i="98"/>
  <c r="I39" i="98"/>
  <c r="F33" i="98"/>
  <c r="F32" i="98"/>
  <c r="F31" i="98"/>
  <c r="F30" i="98"/>
  <c r="F29" i="98"/>
  <c r="F28" i="98"/>
  <c r="F27" i="98"/>
  <c r="F26" i="98"/>
  <c r="F25" i="98"/>
  <c r="F24" i="98"/>
  <c r="F23" i="98"/>
  <c r="I22" i="98"/>
  <c r="F22" i="98"/>
  <c r="F21" i="98"/>
  <c r="I21" i="98"/>
  <c r="I20" i="98"/>
  <c r="F20" i="98"/>
  <c r="I19" i="98"/>
  <c r="F19" i="98"/>
  <c r="I23" i="98"/>
  <c r="F18" i="98"/>
  <c r="F17" i="98"/>
  <c r="I18" i="98"/>
  <c r="I24" i="98"/>
  <c r="F15" i="98"/>
  <c r="F14" i="98"/>
  <c r="F13" i="98"/>
  <c r="F12" i="98"/>
  <c r="F11" i="98"/>
  <c r="F10" i="98"/>
  <c r="F9" i="98"/>
  <c r="F8" i="98"/>
  <c r="I7" i="98"/>
  <c r="F7" i="98"/>
  <c r="I6" i="98"/>
  <c r="F6" i="98"/>
  <c r="I5" i="98"/>
  <c r="F5" i="98"/>
  <c r="I4" i="98"/>
  <c r="F4" i="98"/>
  <c r="F3" i="98"/>
  <c r="I8" i="98"/>
  <c r="F2" i="98"/>
  <c r="I3" i="98"/>
  <c r="I9" i="98"/>
  <c r="F145" i="97"/>
  <c r="I144" i="97"/>
  <c r="F144" i="97"/>
  <c r="I143" i="97"/>
  <c r="F143" i="97"/>
  <c r="I142" i="97"/>
  <c r="F142" i="97"/>
  <c r="I141" i="97"/>
  <c r="F141" i="97"/>
  <c r="I140" i="97"/>
  <c r="F140" i="97"/>
  <c r="I139" i="97"/>
  <c r="I145" i="97"/>
  <c r="F139" i="97"/>
  <c r="F138" i="97"/>
  <c r="F137" i="97"/>
  <c r="F136" i="97"/>
  <c r="F135" i="97"/>
  <c r="F134" i="97"/>
  <c r="F133" i="97"/>
  <c r="F132" i="97"/>
  <c r="F131" i="97"/>
  <c r="F130" i="97"/>
  <c r="F129" i="97"/>
  <c r="I128" i="97"/>
  <c r="F128" i="97"/>
  <c r="I127" i="97"/>
  <c r="F127" i="97"/>
  <c r="F126" i="97"/>
  <c r="I129" i="97"/>
  <c r="I125" i="97"/>
  <c r="F125" i="97"/>
  <c r="F124" i="97"/>
  <c r="I124" i="97"/>
  <c r="F123" i="97"/>
  <c r="I126" i="97"/>
  <c r="F122" i="97"/>
  <c r="F121" i="97"/>
  <c r="F120" i="97"/>
  <c r="F119" i="97"/>
  <c r="F118" i="97"/>
  <c r="F117" i="97"/>
  <c r="F116" i="97"/>
  <c r="F115" i="97"/>
  <c r="F114" i="97"/>
  <c r="I113" i="97"/>
  <c r="F113" i="97"/>
  <c r="I112" i="97"/>
  <c r="F112" i="97"/>
  <c r="I114" i="97"/>
  <c r="F111" i="97"/>
  <c r="I109" i="97"/>
  <c r="F109" i="97"/>
  <c r="I110" i="97"/>
  <c r="F108" i="97"/>
  <c r="I111" i="97"/>
  <c r="F107" i="97"/>
  <c r="F106" i="97"/>
  <c r="F105" i="97"/>
  <c r="F104" i="97"/>
  <c r="F103" i="97"/>
  <c r="F102" i="97"/>
  <c r="F101" i="97"/>
  <c r="F100" i="97"/>
  <c r="F99" i="97"/>
  <c r="I98" i="97"/>
  <c r="F98" i="97"/>
  <c r="F97" i="97"/>
  <c r="I96" i="97"/>
  <c r="F96" i="97"/>
  <c r="I99" i="97"/>
  <c r="F95" i="97"/>
  <c r="I95" i="97"/>
  <c r="F94" i="97"/>
  <c r="I94" i="97"/>
  <c r="F93" i="97"/>
  <c r="I97" i="97"/>
  <c r="F92" i="97"/>
  <c r="F91" i="97"/>
  <c r="F90" i="97"/>
  <c r="F89" i="97"/>
  <c r="F88" i="97"/>
  <c r="F87" i="97"/>
  <c r="F86" i="97"/>
  <c r="F85" i="97"/>
  <c r="F84" i="97"/>
  <c r="I83" i="97"/>
  <c r="F83" i="97"/>
  <c r="I84" i="97"/>
  <c r="I82" i="97"/>
  <c r="F82" i="97"/>
  <c r="I81" i="97"/>
  <c r="F81" i="97"/>
  <c r="F80" i="97"/>
  <c r="F79" i="97"/>
  <c r="I79" i="97"/>
  <c r="F78" i="97"/>
  <c r="I80" i="97"/>
  <c r="F70" i="97"/>
  <c r="F69" i="97"/>
  <c r="I68" i="97"/>
  <c r="F68" i="97"/>
  <c r="I67" i="97"/>
  <c r="F67" i="97"/>
  <c r="I69" i="97"/>
  <c r="F66" i="97"/>
  <c r="F65" i="97"/>
  <c r="I64" i="97"/>
  <c r="F64" i="97"/>
  <c r="I66" i="97"/>
  <c r="F63" i="97"/>
  <c r="I65" i="97"/>
  <c r="F60" i="97"/>
  <c r="F59" i="97"/>
  <c r="F58" i="97"/>
  <c r="F57" i="97"/>
  <c r="F56" i="97"/>
  <c r="F55" i="97"/>
  <c r="F54" i="97"/>
  <c r="I53" i="97"/>
  <c r="F53" i="97"/>
  <c r="I52" i="97"/>
  <c r="F52" i="97"/>
  <c r="I51" i="97"/>
  <c r="F51" i="97"/>
  <c r="F50" i="97"/>
  <c r="I54" i="97"/>
  <c r="F49" i="97"/>
  <c r="I49" i="97"/>
  <c r="F48" i="97"/>
  <c r="I50" i="97"/>
  <c r="F46" i="97"/>
  <c r="F45" i="97"/>
  <c r="F44" i="97"/>
  <c r="F43" i="97"/>
  <c r="F42" i="97"/>
  <c r="F41" i="97"/>
  <c r="F40" i="97"/>
  <c r="F39" i="97"/>
  <c r="I38" i="97"/>
  <c r="F38" i="97"/>
  <c r="I37" i="97"/>
  <c r="F37" i="97"/>
  <c r="I36" i="97"/>
  <c r="F36" i="97"/>
  <c r="I35" i="97"/>
  <c r="F35" i="97"/>
  <c r="I34" i="97"/>
  <c r="F34" i="97"/>
  <c r="I33" i="97"/>
  <c r="I39" i="97"/>
  <c r="F33" i="97"/>
  <c r="F32" i="97"/>
  <c r="F31" i="97"/>
  <c r="F30" i="97"/>
  <c r="F29" i="97"/>
  <c r="F28" i="97"/>
  <c r="F27" i="97"/>
  <c r="F26" i="97"/>
  <c r="F25" i="97"/>
  <c r="F24" i="97"/>
  <c r="F23" i="97"/>
  <c r="I22" i="97"/>
  <c r="F22" i="97"/>
  <c r="F21" i="97"/>
  <c r="I21" i="97"/>
  <c r="I20" i="97"/>
  <c r="F20" i="97"/>
  <c r="I19" i="97"/>
  <c r="F19" i="97"/>
  <c r="I23" i="97"/>
  <c r="F18" i="97"/>
  <c r="F17" i="97"/>
  <c r="I18" i="97"/>
  <c r="I24" i="97"/>
  <c r="F15" i="97"/>
  <c r="F14" i="97"/>
  <c r="F13" i="97"/>
  <c r="F12" i="97"/>
  <c r="F11" i="97"/>
  <c r="F10" i="97"/>
  <c r="F9" i="97"/>
  <c r="F8" i="97"/>
  <c r="I7" i="97"/>
  <c r="F7" i="97"/>
  <c r="I6" i="97"/>
  <c r="F6" i="97"/>
  <c r="I5" i="97"/>
  <c r="F5" i="97"/>
  <c r="I4" i="97"/>
  <c r="F4" i="97"/>
  <c r="F3" i="97"/>
  <c r="I8" i="97"/>
  <c r="F2" i="97"/>
  <c r="I3" i="97"/>
  <c r="I9" i="97"/>
  <c r="F145" i="96"/>
  <c r="I144" i="96"/>
  <c r="F144" i="96"/>
  <c r="I143" i="96"/>
  <c r="F143" i="96"/>
  <c r="I142" i="96"/>
  <c r="F142" i="96"/>
  <c r="I141" i="96"/>
  <c r="F141" i="96"/>
  <c r="I140" i="96"/>
  <c r="F140" i="96"/>
  <c r="I139" i="96"/>
  <c r="I145" i="96"/>
  <c r="F139" i="96"/>
  <c r="F138" i="96"/>
  <c r="F137" i="96"/>
  <c r="F136" i="96"/>
  <c r="F135" i="96"/>
  <c r="F134" i="96"/>
  <c r="F133" i="96"/>
  <c r="F132" i="96"/>
  <c r="F131" i="96"/>
  <c r="F130" i="96"/>
  <c r="F129" i="96"/>
  <c r="I128" i="96"/>
  <c r="F128" i="96"/>
  <c r="I127" i="96"/>
  <c r="F127" i="96"/>
  <c r="F126" i="96"/>
  <c r="I129" i="96"/>
  <c r="I125" i="96"/>
  <c r="F125" i="96"/>
  <c r="F124" i="96"/>
  <c r="I124" i="96"/>
  <c r="F123" i="96"/>
  <c r="I126" i="96"/>
  <c r="F122" i="96"/>
  <c r="F121" i="96"/>
  <c r="F120" i="96"/>
  <c r="F119" i="96"/>
  <c r="F118" i="96"/>
  <c r="F117" i="96"/>
  <c r="F116" i="96"/>
  <c r="F115" i="96"/>
  <c r="F114" i="96"/>
  <c r="I113" i="96"/>
  <c r="F113" i="96"/>
  <c r="I112" i="96"/>
  <c r="F112" i="96"/>
  <c r="I114" i="96"/>
  <c r="F111" i="96"/>
  <c r="I109" i="96"/>
  <c r="F109" i="96"/>
  <c r="I110" i="96"/>
  <c r="F108" i="96"/>
  <c r="I111" i="96"/>
  <c r="F107" i="96"/>
  <c r="F106" i="96"/>
  <c r="F105" i="96"/>
  <c r="F104" i="96"/>
  <c r="F103" i="96"/>
  <c r="F102" i="96"/>
  <c r="F101" i="96"/>
  <c r="F100" i="96"/>
  <c r="F99" i="96"/>
  <c r="I98" i="96"/>
  <c r="F98" i="96"/>
  <c r="F97" i="96"/>
  <c r="I96" i="96"/>
  <c r="F96" i="96"/>
  <c r="I99" i="96"/>
  <c r="F95" i="96"/>
  <c r="I95" i="96"/>
  <c r="F94" i="96"/>
  <c r="I94" i="96"/>
  <c r="F93" i="96"/>
  <c r="I97" i="96"/>
  <c r="F92" i="96"/>
  <c r="F91" i="96"/>
  <c r="F90" i="96"/>
  <c r="F89" i="96"/>
  <c r="F88" i="96"/>
  <c r="F87" i="96"/>
  <c r="F86" i="96"/>
  <c r="F85" i="96"/>
  <c r="F84" i="96"/>
  <c r="I83" i="96"/>
  <c r="F83" i="96"/>
  <c r="I84" i="96"/>
  <c r="I82" i="96"/>
  <c r="F82" i="96"/>
  <c r="I81" i="96"/>
  <c r="F81" i="96"/>
  <c r="F80" i="96"/>
  <c r="F79" i="96"/>
  <c r="I79" i="96"/>
  <c r="F78" i="96"/>
  <c r="I80" i="96"/>
  <c r="F70" i="96"/>
  <c r="F69" i="96"/>
  <c r="I68" i="96"/>
  <c r="F68" i="96"/>
  <c r="I67" i="96"/>
  <c r="F67" i="96"/>
  <c r="I69" i="96"/>
  <c r="F66" i="96"/>
  <c r="F65" i="96"/>
  <c r="I64" i="96"/>
  <c r="F64" i="96"/>
  <c r="I66" i="96"/>
  <c r="F63" i="96"/>
  <c r="I65" i="96"/>
  <c r="F60" i="96"/>
  <c r="F59" i="96"/>
  <c r="F58" i="96"/>
  <c r="F57" i="96"/>
  <c r="F56" i="96"/>
  <c r="F55" i="96"/>
  <c r="F54" i="96"/>
  <c r="I53" i="96"/>
  <c r="F53" i="96"/>
  <c r="I52" i="96"/>
  <c r="F52" i="96"/>
  <c r="I51" i="96"/>
  <c r="F51" i="96"/>
  <c r="F50" i="96"/>
  <c r="I54" i="96"/>
  <c r="F49" i="96"/>
  <c r="I49" i="96"/>
  <c r="F48" i="96"/>
  <c r="I50" i="96"/>
  <c r="F46" i="96"/>
  <c r="F45" i="96"/>
  <c r="F44" i="96"/>
  <c r="F43" i="96"/>
  <c r="F42" i="96"/>
  <c r="F41" i="96"/>
  <c r="F40" i="96"/>
  <c r="F39" i="96"/>
  <c r="I38" i="96"/>
  <c r="F38" i="96"/>
  <c r="I37" i="96"/>
  <c r="F37" i="96"/>
  <c r="I36" i="96"/>
  <c r="F36" i="96"/>
  <c r="I35" i="96"/>
  <c r="F35" i="96"/>
  <c r="I34" i="96"/>
  <c r="F34" i="96"/>
  <c r="I33" i="96"/>
  <c r="I39" i="96"/>
  <c r="F33" i="96"/>
  <c r="F32" i="96"/>
  <c r="F31" i="96"/>
  <c r="F30" i="96"/>
  <c r="F29" i="96"/>
  <c r="F28" i="96"/>
  <c r="F27" i="96"/>
  <c r="F26" i="96"/>
  <c r="F25" i="96"/>
  <c r="F24" i="96"/>
  <c r="I23" i="96"/>
  <c r="F23" i="96"/>
  <c r="I22" i="96"/>
  <c r="F22" i="96"/>
  <c r="I21" i="96"/>
  <c r="F21" i="96"/>
  <c r="I20" i="96"/>
  <c r="F20" i="96"/>
  <c r="I19" i="96"/>
  <c r="F19" i="96"/>
  <c r="I18" i="96"/>
  <c r="I24" i="96"/>
  <c r="F18" i="96"/>
  <c r="F17" i="96"/>
  <c r="F15" i="96"/>
  <c r="F14" i="96"/>
  <c r="F13" i="96"/>
  <c r="F12" i="96"/>
  <c r="F11" i="96"/>
  <c r="F10" i="96"/>
  <c r="F9" i="96"/>
  <c r="F8" i="96"/>
  <c r="I7" i="96"/>
  <c r="F7" i="96"/>
  <c r="I6" i="96"/>
  <c r="F6" i="96"/>
  <c r="I5" i="96"/>
  <c r="F5" i="96"/>
  <c r="I4" i="96"/>
  <c r="F4" i="96"/>
  <c r="F3" i="96"/>
  <c r="I8" i="96"/>
  <c r="F2" i="96"/>
  <c r="I3" i="96"/>
  <c r="I9" i="96"/>
  <c r="F145" i="95"/>
  <c r="I144" i="95"/>
  <c r="F144" i="95"/>
  <c r="I143" i="95"/>
  <c r="F143" i="95"/>
  <c r="I142" i="95"/>
  <c r="F142" i="95"/>
  <c r="I141" i="95"/>
  <c r="F141" i="95"/>
  <c r="I140" i="95"/>
  <c r="F140" i="95"/>
  <c r="I139" i="95"/>
  <c r="I145" i="95"/>
  <c r="F139" i="95"/>
  <c r="F138" i="95"/>
  <c r="F137" i="95"/>
  <c r="F136" i="95"/>
  <c r="F135" i="95"/>
  <c r="F134" i="95"/>
  <c r="F133" i="95"/>
  <c r="F132" i="95"/>
  <c r="F131" i="95"/>
  <c r="F130" i="95"/>
  <c r="F129" i="95"/>
  <c r="I128" i="95"/>
  <c r="F128" i="95"/>
  <c r="I127" i="95"/>
  <c r="F127" i="95"/>
  <c r="F126" i="95"/>
  <c r="I129" i="95"/>
  <c r="I125" i="95"/>
  <c r="F125" i="95"/>
  <c r="F124" i="95"/>
  <c r="I124" i="95"/>
  <c r="F123" i="95"/>
  <c r="I126" i="95"/>
  <c r="F122" i="95"/>
  <c r="F121" i="95"/>
  <c r="F120" i="95"/>
  <c r="F119" i="95"/>
  <c r="F118" i="95"/>
  <c r="F117" i="95"/>
  <c r="F116" i="95"/>
  <c r="F115" i="95"/>
  <c r="F114" i="95"/>
  <c r="I113" i="95"/>
  <c r="F113" i="95"/>
  <c r="I112" i="95"/>
  <c r="F112" i="95"/>
  <c r="I114" i="95"/>
  <c r="F111" i="95"/>
  <c r="I109" i="95"/>
  <c r="F109" i="95"/>
  <c r="I110" i="95"/>
  <c r="F108" i="95"/>
  <c r="I111" i="95"/>
  <c r="F107" i="95"/>
  <c r="F106" i="95"/>
  <c r="F105" i="95"/>
  <c r="F104" i="95"/>
  <c r="F103" i="95"/>
  <c r="F102" i="95"/>
  <c r="F101" i="95"/>
  <c r="F100" i="95"/>
  <c r="F99" i="95"/>
  <c r="I98" i="95"/>
  <c r="F98" i="95"/>
  <c r="F97" i="95"/>
  <c r="I96" i="95"/>
  <c r="F96" i="95"/>
  <c r="I99" i="95"/>
  <c r="F95" i="95"/>
  <c r="I95" i="95"/>
  <c r="F94" i="95"/>
  <c r="I94" i="95"/>
  <c r="F93" i="95"/>
  <c r="I97" i="95"/>
  <c r="F92" i="95"/>
  <c r="F91" i="95"/>
  <c r="F90" i="95"/>
  <c r="F89" i="95"/>
  <c r="F88" i="95"/>
  <c r="F87" i="95"/>
  <c r="F86" i="95"/>
  <c r="F85" i="95"/>
  <c r="F84" i="95"/>
  <c r="I83" i="95"/>
  <c r="F83" i="95"/>
  <c r="I84" i="95"/>
  <c r="I82" i="95"/>
  <c r="F82" i="95"/>
  <c r="I81" i="95"/>
  <c r="F81" i="95"/>
  <c r="F80" i="95"/>
  <c r="F79" i="95"/>
  <c r="I79" i="95"/>
  <c r="F78" i="95"/>
  <c r="I80" i="95"/>
  <c r="F70" i="95"/>
  <c r="F69" i="95"/>
  <c r="I68" i="95"/>
  <c r="F68" i="95"/>
  <c r="I67" i="95"/>
  <c r="F67" i="95"/>
  <c r="I69" i="95"/>
  <c r="F66" i="95"/>
  <c r="F65" i="95"/>
  <c r="I64" i="95"/>
  <c r="F64" i="95"/>
  <c r="I66" i="95"/>
  <c r="F63" i="95"/>
  <c r="I65" i="95"/>
  <c r="F60" i="95"/>
  <c r="F59" i="95"/>
  <c r="F58" i="95"/>
  <c r="F57" i="95"/>
  <c r="F56" i="95"/>
  <c r="F55" i="95"/>
  <c r="F54" i="95"/>
  <c r="I53" i="95"/>
  <c r="F53" i="95"/>
  <c r="I52" i="95"/>
  <c r="F52" i="95"/>
  <c r="I51" i="95"/>
  <c r="F51" i="95"/>
  <c r="F50" i="95"/>
  <c r="I54" i="95"/>
  <c r="F49" i="95"/>
  <c r="I49" i="95"/>
  <c r="F48" i="95"/>
  <c r="I50" i="95"/>
  <c r="F46" i="95"/>
  <c r="F45" i="95"/>
  <c r="F44" i="95"/>
  <c r="F43" i="95"/>
  <c r="F42" i="95"/>
  <c r="F41" i="95"/>
  <c r="F40" i="95"/>
  <c r="F39" i="95"/>
  <c r="I38" i="95"/>
  <c r="F38" i="95"/>
  <c r="I37" i="95"/>
  <c r="F37" i="95"/>
  <c r="I36" i="95"/>
  <c r="F36" i="95"/>
  <c r="I35" i="95"/>
  <c r="F35" i="95"/>
  <c r="I34" i="95"/>
  <c r="F34" i="95"/>
  <c r="I33" i="95"/>
  <c r="I39" i="95"/>
  <c r="F33" i="95"/>
  <c r="F32" i="95"/>
  <c r="F31" i="95"/>
  <c r="F30" i="95"/>
  <c r="F29" i="95"/>
  <c r="F28" i="95"/>
  <c r="F27" i="95"/>
  <c r="F26" i="95"/>
  <c r="F25" i="95"/>
  <c r="F24" i="95"/>
  <c r="I23" i="95"/>
  <c r="F23" i="95"/>
  <c r="I22" i="95"/>
  <c r="F22" i="95"/>
  <c r="I21" i="95"/>
  <c r="F21" i="95"/>
  <c r="I20" i="95"/>
  <c r="F20" i="95"/>
  <c r="I19" i="95"/>
  <c r="F19" i="95"/>
  <c r="I18" i="95"/>
  <c r="I24" i="95"/>
  <c r="F18" i="95"/>
  <c r="F17" i="95"/>
  <c r="F15" i="95"/>
  <c r="F14" i="95"/>
  <c r="F13" i="95"/>
  <c r="F12" i="95"/>
  <c r="F11" i="95"/>
  <c r="F10" i="95"/>
  <c r="F9" i="95"/>
  <c r="F8" i="95"/>
  <c r="I7" i="95"/>
  <c r="F7" i="95"/>
  <c r="I6" i="95"/>
  <c r="F6" i="95"/>
  <c r="I5" i="95"/>
  <c r="F5" i="95"/>
  <c r="I4" i="95"/>
  <c r="F4" i="95"/>
  <c r="F3" i="95"/>
  <c r="I8" i="95"/>
  <c r="F2" i="95"/>
  <c r="I3" i="95"/>
  <c r="I9" i="95"/>
  <c r="F145" i="94"/>
  <c r="I144" i="94"/>
  <c r="F144" i="94"/>
  <c r="I143" i="94"/>
  <c r="F143" i="94"/>
  <c r="I142" i="94"/>
  <c r="F142" i="94"/>
  <c r="I141" i="94"/>
  <c r="F141" i="94"/>
  <c r="I140" i="94"/>
  <c r="F140" i="94"/>
  <c r="I139" i="94"/>
  <c r="I145" i="94"/>
  <c r="F139" i="94"/>
  <c r="F138" i="94"/>
  <c r="F137" i="94"/>
  <c r="F136" i="94"/>
  <c r="F135" i="94"/>
  <c r="F134" i="94"/>
  <c r="F133" i="94"/>
  <c r="F132" i="94"/>
  <c r="F131" i="94"/>
  <c r="F130" i="94"/>
  <c r="F129" i="94"/>
  <c r="I128" i="94"/>
  <c r="F128" i="94"/>
  <c r="I127" i="94"/>
  <c r="F127" i="94"/>
  <c r="F126" i="94"/>
  <c r="I129" i="94"/>
  <c r="I125" i="94"/>
  <c r="F125" i="94"/>
  <c r="F124" i="94"/>
  <c r="I124" i="94"/>
  <c r="F123" i="94"/>
  <c r="I126" i="94"/>
  <c r="F122" i="94"/>
  <c r="F121" i="94"/>
  <c r="F120" i="94"/>
  <c r="F119" i="94"/>
  <c r="F118" i="94"/>
  <c r="F117" i="94"/>
  <c r="F116" i="94"/>
  <c r="F115" i="94"/>
  <c r="F114" i="94"/>
  <c r="I113" i="94"/>
  <c r="F113" i="94"/>
  <c r="I112" i="94"/>
  <c r="F112" i="94"/>
  <c r="I114" i="94"/>
  <c r="F111" i="94"/>
  <c r="I109" i="94"/>
  <c r="F109" i="94"/>
  <c r="I110" i="94"/>
  <c r="F108" i="94"/>
  <c r="I111" i="94"/>
  <c r="F107" i="94"/>
  <c r="F106" i="94"/>
  <c r="F105" i="94"/>
  <c r="F104" i="94"/>
  <c r="F103" i="94"/>
  <c r="F102" i="94"/>
  <c r="F101" i="94"/>
  <c r="F100" i="94"/>
  <c r="F99" i="94"/>
  <c r="I98" i="94"/>
  <c r="F98" i="94"/>
  <c r="F97" i="94"/>
  <c r="I96" i="94"/>
  <c r="F96" i="94"/>
  <c r="I99" i="94"/>
  <c r="F95" i="94"/>
  <c r="I95" i="94"/>
  <c r="F94" i="94"/>
  <c r="I94" i="94"/>
  <c r="F93" i="94"/>
  <c r="I97" i="94"/>
  <c r="F92" i="94"/>
  <c r="F91" i="94"/>
  <c r="F90" i="94"/>
  <c r="F89" i="94"/>
  <c r="F88" i="94"/>
  <c r="F87" i="94"/>
  <c r="F86" i="94"/>
  <c r="F85" i="94"/>
  <c r="F84" i="94"/>
  <c r="I83" i="94"/>
  <c r="F83" i="94"/>
  <c r="I84" i="94"/>
  <c r="I82" i="94"/>
  <c r="F82" i="94"/>
  <c r="I81" i="94"/>
  <c r="F81" i="94"/>
  <c r="F80" i="94"/>
  <c r="F79" i="94"/>
  <c r="I79" i="94"/>
  <c r="F78" i="94"/>
  <c r="I80" i="94"/>
  <c r="F70" i="94"/>
  <c r="F69" i="94"/>
  <c r="I68" i="94"/>
  <c r="F68" i="94"/>
  <c r="I67" i="94"/>
  <c r="F67" i="94"/>
  <c r="I69" i="94"/>
  <c r="F66" i="94"/>
  <c r="F65" i="94"/>
  <c r="I64" i="94"/>
  <c r="F64" i="94"/>
  <c r="I66" i="94"/>
  <c r="F63" i="94"/>
  <c r="I65" i="94"/>
  <c r="F60" i="94"/>
  <c r="F59" i="94"/>
  <c r="F58" i="94"/>
  <c r="F57" i="94"/>
  <c r="F56" i="94"/>
  <c r="F55" i="94"/>
  <c r="F54" i="94"/>
  <c r="I53" i="94"/>
  <c r="F53" i="94"/>
  <c r="I52" i="94"/>
  <c r="F52" i="94"/>
  <c r="I51" i="94"/>
  <c r="F51" i="94"/>
  <c r="F50" i="94"/>
  <c r="I54" i="94"/>
  <c r="F49" i="94"/>
  <c r="I49" i="94"/>
  <c r="F48" i="94"/>
  <c r="I50" i="94"/>
  <c r="F46" i="94"/>
  <c r="F45" i="94"/>
  <c r="F44" i="94"/>
  <c r="F43" i="94"/>
  <c r="F42" i="94"/>
  <c r="F41" i="94"/>
  <c r="F40" i="94"/>
  <c r="F39" i="94"/>
  <c r="I38" i="94"/>
  <c r="F38" i="94"/>
  <c r="I37" i="94"/>
  <c r="F37" i="94"/>
  <c r="I36" i="94"/>
  <c r="F36" i="94"/>
  <c r="I35" i="94"/>
  <c r="F35" i="94"/>
  <c r="I34" i="94"/>
  <c r="F34" i="94"/>
  <c r="I33" i="94"/>
  <c r="I39" i="94"/>
  <c r="F33" i="94"/>
  <c r="F32" i="94"/>
  <c r="F31" i="94"/>
  <c r="F30" i="94"/>
  <c r="F29" i="94"/>
  <c r="F28" i="94"/>
  <c r="F27" i="94"/>
  <c r="F26" i="94"/>
  <c r="F25" i="94"/>
  <c r="F24" i="94"/>
  <c r="F23" i="94"/>
  <c r="I22" i="94"/>
  <c r="F22" i="94"/>
  <c r="F21" i="94"/>
  <c r="I21" i="94"/>
  <c r="I20" i="94"/>
  <c r="F20" i="94"/>
  <c r="I19" i="94"/>
  <c r="F19" i="94"/>
  <c r="I23" i="94"/>
  <c r="F18" i="94"/>
  <c r="F17" i="94"/>
  <c r="I18" i="94"/>
  <c r="I24" i="94"/>
  <c r="F15" i="94"/>
  <c r="F14" i="94"/>
  <c r="F13" i="94"/>
  <c r="F12" i="94"/>
  <c r="F11" i="94"/>
  <c r="F10" i="94"/>
  <c r="F9" i="94"/>
  <c r="F8" i="94"/>
  <c r="I7" i="94"/>
  <c r="F7" i="94"/>
  <c r="I6" i="94"/>
  <c r="F6" i="94"/>
  <c r="I5" i="94"/>
  <c r="F5" i="94"/>
  <c r="I4" i="94"/>
  <c r="F4" i="94"/>
  <c r="F3" i="94"/>
  <c r="I8" i="94"/>
  <c r="F2" i="94"/>
  <c r="I3" i="94"/>
  <c r="I9" i="94"/>
  <c r="I144" i="93"/>
  <c r="I143" i="93"/>
  <c r="I142" i="93"/>
  <c r="I141" i="93"/>
  <c r="I140" i="93"/>
  <c r="I139" i="93"/>
  <c r="I145" i="93"/>
  <c r="I128" i="93"/>
  <c r="I127" i="93"/>
  <c r="I129" i="93"/>
  <c r="I125" i="93"/>
  <c r="I124" i="93"/>
  <c r="I126" i="93"/>
  <c r="I113" i="93"/>
  <c r="I112" i="93"/>
  <c r="I114" i="93"/>
  <c r="I109" i="93"/>
  <c r="I110" i="93"/>
  <c r="I111" i="93"/>
  <c r="I98" i="93"/>
  <c r="I96" i="93"/>
  <c r="I99" i="93"/>
  <c r="I95" i="93"/>
  <c r="I94" i="93"/>
  <c r="I97" i="93"/>
  <c r="I83" i="93"/>
  <c r="I84" i="93"/>
  <c r="I82" i="93"/>
  <c r="I81" i="93"/>
  <c r="I79" i="93"/>
  <c r="I80" i="93"/>
  <c r="I68" i="93"/>
  <c r="I67" i="93"/>
  <c r="I69" i="93"/>
  <c r="I64" i="93"/>
  <c r="I66" i="93"/>
  <c r="I65" i="93"/>
  <c r="I53" i="93"/>
  <c r="I52" i="93"/>
  <c r="I51" i="93"/>
  <c r="I54" i="93"/>
  <c r="I49" i="93"/>
  <c r="I50" i="93"/>
  <c r="I37" i="93"/>
  <c r="I36" i="93"/>
  <c r="I35" i="93"/>
  <c r="I34" i="93"/>
  <c r="I38" i="93"/>
  <c r="I33" i="93"/>
  <c r="I39" i="93"/>
  <c r="I23" i="93"/>
  <c r="I22" i="93"/>
  <c r="I21" i="93"/>
  <c r="I20" i="93"/>
  <c r="I19" i="93"/>
  <c r="I18" i="93"/>
  <c r="I24" i="93"/>
  <c r="I7" i="93"/>
  <c r="I6" i="93"/>
  <c r="I5" i="93"/>
  <c r="I4" i="93"/>
  <c r="I8" i="93"/>
  <c r="I3" i="93"/>
  <c r="I9" i="93"/>
  <c r="F145" i="92"/>
  <c r="I144" i="92"/>
  <c r="F144" i="92"/>
  <c r="I143" i="92"/>
  <c r="F143" i="92"/>
  <c r="I142" i="92"/>
  <c r="F142" i="92"/>
  <c r="I141" i="92"/>
  <c r="F141" i="92"/>
  <c r="I140" i="92"/>
  <c r="F140" i="92"/>
  <c r="I139" i="92"/>
  <c r="I145" i="92"/>
  <c r="F139" i="92"/>
  <c r="F138" i="92"/>
  <c r="F137" i="92"/>
  <c r="F136" i="92"/>
  <c r="F135" i="92"/>
  <c r="F134" i="92"/>
  <c r="F133" i="92"/>
  <c r="F132" i="92"/>
  <c r="F131" i="92"/>
  <c r="F130" i="92"/>
  <c r="F129" i="92"/>
  <c r="I128" i="92"/>
  <c r="F128" i="92"/>
  <c r="I127" i="92"/>
  <c r="F127" i="92"/>
  <c r="F126" i="92"/>
  <c r="I129" i="92"/>
  <c r="I125" i="92"/>
  <c r="F125" i="92"/>
  <c r="F124" i="92"/>
  <c r="I124" i="92"/>
  <c r="F123" i="92"/>
  <c r="I126" i="92"/>
  <c r="F122" i="92"/>
  <c r="F121" i="92"/>
  <c r="F120" i="92"/>
  <c r="F119" i="92"/>
  <c r="F118" i="92"/>
  <c r="F117" i="92"/>
  <c r="F116" i="92"/>
  <c r="F115" i="92"/>
  <c r="F114" i="92"/>
  <c r="I113" i="92"/>
  <c r="F113" i="92"/>
  <c r="I112" i="92"/>
  <c r="F112" i="92"/>
  <c r="I114" i="92"/>
  <c r="F111" i="92"/>
  <c r="I109" i="92"/>
  <c r="F109" i="92"/>
  <c r="I110" i="92"/>
  <c r="F108" i="92"/>
  <c r="I111" i="92"/>
  <c r="F107" i="92"/>
  <c r="F106" i="92"/>
  <c r="F105" i="92"/>
  <c r="F104" i="92"/>
  <c r="F103" i="92"/>
  <c r="F102" i="92"/>
  <c r="F101" i="92"/>
  <c r="F100" i="92"/>
  <c r="F99" i="92"/>
  <c r="I98" i="92"/>
  <c r="F98" i="92"/>
  <c r="F97" i="92"/>
  <c r="I96" i="92"/>
  <c r="F96" i="92"/>
  <c r="I99" i="92"/>
  <c r="F95" i="92"/>
  <c r="I95" i="92"/>
  <c r="F94" i="92"/>
  <c r="I94" i="92"/>
  <c r="F93" i="92"/>
  <c r="I97" i="92"/>
  <c r="F92" i="92"/>
  <c r="F91" i="92"/>
  <c r="F90" i="92"/>
  <c r="F89" i="92"/>
  <c r="F88" i="92"/>
  <c r="F87" i="92"/>
  <c r="F86" i="92"/>
  <c r="F85" i="92"/>
  <c r="F84" i="92"/>
  <c r="I83" i="92"/>
  <c r="F83" i="92"/>
  <c r="I84" i="92"/>
  <c r="I82" i="92"/>
  <c r="F82" i="92"/>
  <c r="I81" i="92"/>
  <c r="F81" i="92"/>
  <c r="F80" i="92"/>
  <c r="F79" i="92"/>
  <c r="I79" i="92"/>
  <c r="F78" i="92"/>
  <c r="I80" i="92"/>
  <c r="F70" i="92"/>
  <c r="F69" i="92"/>
  <c r="I68" i="92"/>
  <c r="F68" i="92"/>
  <c r="I67" i="92"/>
  <c r="F67" i="92"/>
  <c r="I69" i="92"/>
  <c r="F66" i="92"/>
  <c r="F65" i="92"/>
  <c r="I64" i="92"/>
  <c r="F64" i="92"/>
  <c r="I66" i="92"/>
  <c r="F63" i="92"/>
  <c r="I65" i="92"/>
  <c r="F60" i="92"/>
  <c r="F59" i="92"/>
  <c r="F58" i="92"/>
  <c r="F57" i="92"/>
  <c r="F56" i="92"/>
  <c r="F55" i="92"/>
  <c r="F54" i="92"/>
  <c r="I53" i="92"/>
  <c r="F53" i="92"/>
  <c r="I52" i="92"/>
  <c r="F52" i="92"/>
  <c r="I51" i="92"/>
  <c r="F51" i="92"/>
  <c r="F50" i="92"/>
  <c r="I54" i="92"/>
  <c r="F49" i="92"/>
  <c r="I49" i="92"/>
  <c r="F48" i="92"/>
  <c r="I50" i="92"/>
  <c r="F46" i="92"/>
  <c r="F45" i="92"/>
  <c r="F44" i="92"/>
  <c r="F43" i="92"/>
  <c r="F42" i="92"/>
  <c r="F41" i="92"/>
  <c r="F40" i="92"/>
  <c r="F39" i="92"/>
  <c r="F38" i="92"/>
  <c r="I37" i="92"/>
  <c r="F37" i="92"/>
  <c r="I36" i="92"/>
  <c r="F36" i="92"/>
  <c r="I35" i="92"/>
  <c r="F35" i="92"/>
  <c r="F34" i="92"/>
  <c r="F33" i="92"/>
  <c r="F32" i="92"/>
  <c r="I33" i="92"/>
  <c r="F31" i="92"/>
  <c r="F30" i="92"/>
  <c r="F29" i="92"/>
  <c r="F28" i="92"/>
  <c r="F27" i="92"/>
  <c r="F26" i="92"/>
  <c r="F25" i="92"/>
  <c r="F24" i="92"/>
  <c r="I23" i="92"/>
  <c r="F23" i="92"/>
  <c r="I22" i="92"/>
  <c r="F22" i="92"/>
  <c r="I21" i="92"/>
  <c r="F21" i="92"/>
  <c r="I20" i="92"/>
  <c r="F20" i="92"/>
  <c r="I19" i="92"/>
  <c r="F19" i="92"/>
  <c r="I18" i="92"/>
  <c r="I24" i="92"/>
  <c r="F18" i="92"/>
  <c r="F17" i="92"/>
  <c r="F15" i="92"/>
  <c r="F14" i="92"/>
  <c r="F13" i="92"/>
  <c r="F12" i="92"/>
  <c r="F11" i="92"/>
  <c r="F10" i="92"/>
  <c r="F9" i="92"/>
  <c r="F8" i="92"/>
  <c r="I7" i="92"/>
  <c r="F7" i="92"/>
  <c r="I6" i="92"/>
  <c r="F6" i="92"/>
  <c r="I5" i="92"/>
  <c r="F5" i="92"/>
  <c r="I4" i="92"/>
  <c r="F4" i="92"/>
  <c r="F3" i="92"/>
  <c r="I8" i="92"/>
  <c r="F2" i="92"/>
  <c r="I3" i="92"/>
  <c r="I9" i="92"/>
  <c r="F145" i="91"/>
  <c r="I144" i="91"/>
  <c r="F144" i="91"/>
  <c r="I143" i="91"/>
  <c r="F143" i="91"/>
  <c r="I142" i="91"/>
  <c r="F142" i="91"/>
  <c r="I141" i="91"/>
  <c r="F141" i="91"/>
  <c r="I140" i="91"/>
  <c r="F140" i="91"/>
  <c r="I139" i="91"/>
  <c r="I145" i="91"/>
  <c r="F139" i="91"/>
  <c r="F138" i="91"/>
  <c r="F137" i="91"/>
  <c r="F136" i="91"/>
  <c r="F135" i="91"/>
  <c r="F134" i="91"/>
  <c r="F133" i="91"/>
  <c r="F132" i="91"/>
  <c r="F131" i="91"/>
  <c r="F130" i="91"/>
  <c r="F129" i="91"/>
  <c r="I128" i="91"/>
  <c r="F128" i="91"/>
  <c r="I127" i="91"/>
  <c r="F127" i="91"/>
  <c r="F126" i="91"/>
  <c r="I129" i="91"/>
  <c r="I125" i="91"/>
  <c r="F125" i="91"/>
  <c r="F124" i="91"/>
  <c r="I124" i="91"/>
  <c r="F123" i="91"/>
  <c r="I126" i="91"/>
  <c r="F122" i="91"/>
  <c r="F121" i="91"/>
  <c r="F120" i="91"/>
  <c r="F119" i="91"/>
  <c r="F118" i="91"/>
  <c r="F117" i="91"/>
  <c r="F116" i="91"/>
  <c r="F115" i="91"/>
  <c r="F114" i="91"/>
  <c r="I113" i="91"/>
  <c r="F113" i="91"/>
  <c r="I112" i="91"/>
  <c r="F112" i="91"/>
  <c r="I114" i="91"/>
  <c r="F111" i="91"/>
  <c r="I109" i="91"/>
  <c r="F109" i="91"/>
  <c r="I110" i="91"/>
  <c r="F108" i="91"/>
  <c r="I111" i="91"/>
  <c r="F107" i="91"/>
  <c r="F106" i="91"/>
  <c r="F105" i="91"/>
  <c r="F104" i="91"/>
  <c r="F103" i="91"/>
  <c r="F102" i="91"/>
  <c r="F101" i="91"/>
  <c r="F100" i="91"/>
  <c r="F99" i="91"/>
  <c r="I98" i="91"/>
  <c r="F98" i="91"/>
  <c r="F97" i="91"/>
  <c r="I96" i="91"/>
  <c r="F96" i="91"/>
  <c r="I99" i="91"/>
  <c r="F95" i="91"/>
  <c r="I95" i="91"/>
  <c r="F94" i="91"/>
  <c r="I94" i="91"/>
  <c r="F93" i="91"/>
  <c r="I97" i="91"/>
  <c r="F92" i="91"/>
  <c r="F91" i="91"/>
  <c r="F90" i="91"/>
  <c r="F89" i="91"/>
  <c r="F88" i="91"/>
  <c r="F87" i="91"/>
  <c r="F86" i="91"/>
  <c r="F85" i="91"/>
  <c r="F84" i="91"/>
  <c r="I83" i="91"/>
  <c r="F83" i="91"/>
  <c r="I84" i="91"/>
  <c r="I82" i="91"/>
  <c r="F82" i="91"/>
  <c r="I81" i="91"/>
  <c r="F81" i="91"/>
  <c r="F80" i="91"/>
  <c r="F79" i="91"/>
  <c r="I79" i="91"/>
  <c r="F78" i="91"/>
  <c r="I80" i="91"/>
  <c r="F70" i="91"/>
  <c r="F69" i="91"/>
  <c r="I68" i="91"/>
  <c r="F68" i="91"/>
  <c r="I67" i="91"/>
  <c r="F67" i="91"/>
  <c r="I69" i="91"/>
  <c r="F66" i="91"/>
  <c r="F65" i="91"/>
  <c r="I64" i="91"/>
  <c r="F64" i="91"/>
  <c r="I66" i="91"/>
  <c r="F63" i="91"/>
  <c r="I65" i="91"/>
  <c r="F60" i="91"/>
  <c r="F59" i="91"/>
  <c r="F58" i="91"/>
  <c r="F57" i="91"/>
  <c r="F56" i="91"/>
  <c r="F55" i="91"/>
  <c r="F54" i="91"/>
  <c r="I53" i="91"/>
  <c r="F53" i="91"/>
  <c r="I52" i="91"/>
  <c r="F52" i="91"/>
  <c r="I51" i="91"/>
  <c r="F51" i="91"/>
  <c r="F50" i="91"/>
  <c r="I54" i="91"/>
  <c r="F49" i="91"/>
  <c r="I49" i="91"/>
  <c r="F48" i="91"/>
  <c r="I50" i="91"/>
  <c r="F46" i="91"/>
  <c r="F45" i="91"/>
  <c r="F44" i="91"/>
  <c r="F43" i="91"/>
  <c r="F42" i="91"/>
  <c r="F41" i="91"/>
  <c r="F40" i="91"/>
  <c r="F39" i="91"/>
  <c r="F38" i="91"/>
  <c r="I37" i="91"/>
  <c r="F37" i="91"/>
  <c r="I36" i="91"/>
  <c r="F36" i="91"/>
  <c r="I35" i="91"/>
  <c r="F35" i="91"/>
  <c r="I34" i="91"/>
  <c r="F34" i="91"/>
  <c r="F33" i="91"/>
  <c r="I38" i="91"/>
  <c r="F32" i="91"/>
  <c r="I33" i="91"/>
  <c r="I39" i="91"/>
  <c r="F31" i="91"/>
  <c r="F30" i="91"/>
  <c r="F29" i="91"/>
  <c r="F28" i="91"/>
  <c r="F27" i="91"/>
  <c r="F26" i="91"/>
  <c r="F25" i="91"/>
  <c r="F24" i="91"/>
  <c r="I23" i="91"/>
  <c r="F23" i="91"/>
  <c r="I22" i="91"/>
  <c r="F22" i="91"/>
  <c r="I21" i="91"/>
  <c r="F21" i="91"/>
  <c r="I20" i="91"/>
  <c r="F20" i="91"/>
  <c r="I19" i="91"/>
  <c r="F19" i="91"/>
  <c r="I18" i="91"/>
  <c r="I24" i="91"/>
  <c r="F18" i="91"/>
  <c r="F17" i="91"/>
  <c r="F15" i="91"/>
  <c r="F14" i="91"/>
  <c r="F13" i="91"/>
  <c r="F12" i="91"/>
  <c r="F11" i="91"/>
  <c r="F10" i="91"/>
  <c r="F9" i="91"/>
  <c r="F8" i="91"/>
  <c r="I7" i="91"/>
  <c r="F7" i="91"/>
  <c r="I6" i="91"/>
  <c r="F6" i="91"/>
  <c r="I5" i="91"/>
  <c r="F5" i="91"/>
  <c r="I4" i="91"/>
  <c r="F4" i="91"/>
  <c r="F3" i="91"/>
  <c r="I8" i="91"/>
  <c r="F2" i="91"/>
  <c r="I3" i="91"/>
  <c r="I9" i="91"/>
  <c r="F145" i="90"/>
  <c r="I144" i="90"/>
  <c r="F144" i="90"/>
  <c r="I143" i="90"/>
  <c r="F143" i="90"/>
  <c r="I142" i="90"/>
  <c r="F142" i="90"/>
  <c r="I141" i="90"/>
  <c r="F141" i="90"/>
  <c r="I140" i="90"/>
  <c r="F140" i="90"/>
  <c r="I139" i="90"/>
  <c r="I145" i="90"/>
  <c r="F139" i="90"/>
  <c r="F138" i="90"/>
  <c r="F137" i="90"/>
  <c r="F136" i="90"/>
  <c r="F135" i="90"/>
  <c r="F134" i="90"/>
  <c r="F133" i="90"/>
  <c r="F132" i="90"/>
  <c r="F131" i="90"/>
  <c r="F130" i="90"/>
  <c r="F129" i="90"/>
  <c r="I128" i="90"/>
  <c r="F128" i="90"/>
  <c r="I127" i="90"/>
  <c r="F127" i="90"/>
  <c r="F126" i="90"/>
  <c r="I129" i="90"/>
  <c r="I125" i="90"/>
  <c r="F125" i="90"/>
  <c r="F124" i="90"/>
  <c r="I124" i="90"/>
  <c r="F123" i="90"/>
  <c r="I126" i="90"/>
  <c r="F122" i="90"/>
  <c r="F121" i="90"/>
  <c r="F120" i="90"/>
  <c r="F119" i="90"/>
  <c r="F118" i="90"/>
  <c r="F117" i="90"/>
  <c r="F116" i="90"/>
  <c r="F115" i="90"/>
  <c r="F114" i="90"/>
  <c r="I113" i="90"/>
  <c r="F113" i="90"/>
  <c r="I112" i="90"/>
  <c r="F112" i="90"/>
  <c r="I114" i="90"/>
  <c r="F111" i="90"/>
  <c r="I109" i="90"/>
  <c r="F109" i="90"/>
  <c r="I110" i="90"/>
  <c r="F108" i="90"/>
  <c r="I111" i="90"/>
  <c r="F107" i="90"/>
  <c r="F106" i="90"/>
  <c r="F105" i="90"/>
  <c r="F104" i="90"/>
  <c r="F103" i="90"/>
  <c r="F102" i="90"/>
  <c r="F101" i="90"/>
  <c r="F100" i="90"/>
  <c r="F99" i="90"/>
  <c r="I98" i="90"/>
  <c r="F98" i="90"/>
  <c r="F97" i="90"/>
  <c r="I96" i="90"/>
  <c r="F96" i="90"/>
  <c r="I99" i="90"/>
  <c r="F95" i="90"/>
  <c r="I95" i="90"/>
  <c r="F94" i="90"/>
  <c r="I94" i="90"/>
  <c r="F93" i="90"/>
  <c r="I97" i="90"/>
  <c r="F92" i="90"/>
  <c r="F91" i="90"/>
  <c r="F90" i="90"/>
  <c r="F89" i="90"/>
  <c r="F88" i="90"/>
  <c r="F87" i="90"/>
  <c r="F86" i="90"/>
  <c r="F85" i="90"/>
  <c r="F84" i="90"/>
  <c r="I83" i="90"/>
  <c r="F83" i="90"/>
  <c r="I84" i="90"/>
  <c r="I82" i="90"/>
  <c r="F82" i="90"/>
  <c r="I81" i="90"/>
  <c r="F81" i="90"/>
  <c r="F80" i="90"/>
  <c r="F79" i="90"/>
  <c r="I79" i="90"/>
  <c r="F78" i="90"/>
  <c r="I80" i="90"/>
  <c r="F70" i="90"/>
  <c r="F69" i="90"/>
  <c r="I68" i="90"/>
  <c r="F68" i="90"/>
  <c r="I67" i="90"/>
  <c r="F67" i="90"/>
  <c r="I69" i="90"/>
  <c r="F66" i="90"/>
  <c r="F65" i="90"/>
  <c r="I64" i="90"/>
  <c r="F64" i="90"/>
  <c r="I66" i="90"/>
  <c r="F63" i="90"/>
  <c r="I65" i="90"/>
  <c r="F60" i="90"/>
  <c r="F59" i="90"/>
  <c r="F58" i="90"/>
  <c r="F57" i="90"/>
  <c r="F56" i="90"/>
  <c r="F55" i="90"/>
  <c r="F54" i="90"/>
  <c r="I53" i="90"/>
  <c r="F53" i="90"/>
  <c r="I52" i="90"/>
  <c r="F52" i="90"/>
  <c r="I51" i="90"/>
  <c r="F51" i="90"/>
  <c r="F50" i="90"/>
  <c r="I54" i="90"/>
  <c r="F49" i="90"/>
  <c r="I49" i="90"/>
  <c r="F48" i="90"/>
  <c r="I50" i="90"/>
  <c r="F46" i="90"/>
  <c r="F45" i="90"/>
  <c r="F44" i="90"/>
  <c r="F43" i="90"/>
  <c r="F42" i="90"/>
  <c r="F41" i="90"/>
  <c r="F40" i="90"/>
  <c r="F39" i="90"/>
  <c r="F38" i="90"/>
  <c r="I37" i="90"/>
  <c r="F37" i="90"/>
  <c r="I36" i="90"/>
  <c r="F36" i="90"/>
  <c r="I35" i="90"/>
  <c r="F35" i="90"/>
  <c r="I34" i="90"/>
  <c r="F34" i="90"/>
  <c r="F33" i="90"/>
  <c r="I38" i="90"/>
  <c r="F32" i="90"/>
  <c r="I33" i="90"/>
  <c r="I39" i="90"/>
  <c r="F31" i="90"/>
  <c r="F30" i="90"/>
  <c r="F29" i="90"/>
  <c r="F28" i="90"/>
  <c r="F27" i="90"/>
  <c r="F26" i="90"/>
  <c r="F25" i="90"/>
  <c r="F24" i="90"/>
  <c r="I23" i="90"/>
  <c r="F23" i="90"/>
  <c r="I22" i="90"/>
  <c r="F22" i="90"/>
  <c r="I21" i="90"/>
  <c r="F21" i="90"/>
  <c r="I20" i="90"/>
  <c r="F20" i="90"/>
  <c r="I19" i="90"/>
  <c r="F19" i="90"/>
  <c r="I18" i="90"/>
  <c r="I24" i="90"/>
  <c r="F18" i="90"/>
  <c r="F17" i="90"/>
  <c r="F15" i="90"/>
  <c r="F14" i="90"/>
  <c r="F13" i="90"/>
  <c r="F12" i="90"/>
  <c r="F11" i="90"/>
  <c r="F10" i="90"/>
  <c r="F9" i="90"/>
  <c r="F8" i="90"/>
  <c r="I7" i="90"/>
  <c r="F7" i="90"/>
  <c r="I6" i="90"/>
  <c r="F6" i="90"/>
  <c r="I5" i="90"/>
  <c r="F5" i="90"/>
  <c r="I4" i="90"/>
  <c r="F4" i="90"/>
  <c r="F3" i="90"/>
  <c r="I8" i="90"/>
  <c r="F2" i="90"/>
  <c r="I3" i="90"/>
  <c r="I9" i="90"/>
  <c r="F145" i="89"/>
  <c r="I144" i="89"/>
  <c r="F144" i="89"/>
  <c r="I143" i="89"/>
  <c r="F143" i="89"/>
  <c r="I142" i="89"/>
  <c r="F142" i="89"/>
  <c r="I141" i="89"/>
  <c r="F141" i="89"/>
  <c r="I140" i="89"/>
  <c r="F140" i="89"/>
  <c r="I139" i="89"/>
  <c r="I145" i="89"/>
  <c r="F139" i="89"/>
  <c r="F138" i="89"/>
  <c r="F137" i="89"/>
  <c r="F136" i="89"/>
  <c r="F135" i="89"/>
  <c r="F134" i="89"/>
  <c r="F133" i="89"/>
  <c r="F132" i="89"/>
  <c r="F131" i="89"/>
  <c r="F130" i="89"/>
  <c r="F129" i="89"/>
  <c r="I128" i="89"/>
  <c r="F128" i="89"/>
  <c r="I127" i="89"/>
  <c r="F127" i="89"/>
  <c r="F126" i="89"/>
  <c r="I129" i="89"/>
  <c r="I125" i="89"/>
  <c r="F125" i="89"/>
  <c r="F124" i="89"/>
  <c r="I124" i="89"/>
  <c r="F123" i="89"/>
  <c r="I126" i="89"/>
  <c r="F122" i="89"/>
  <c r="F121" i="89"/>
  <c r="F120" i="89"/>
  <c r="F119" i="89"/>
  <c r="F118" i="89"/>
  <c r="F117" i="89"/>
  <c r="F116" i="89"/>
  <c r="F115" i="89"/>
  <c r="F114" i="89"/>
  <c r="I113" i="89"/>
  <c r="F113" i="89"/>
  <c r="I112" i="89"/>
  <c r="F112" i="89"/>
  <c r="I114" i="89"/>
  <c r="F111" i="89"/>
  <c r="I109" i="89"/>
  <c r="F109" i="89"/>
  <c r="I110" i="89"/>
  <c r="F108" i="89"/>
  <c r="I111" i="89"/>
  <c r="F107" i="89"/>
  <c r="F106" i="89"/>
  <c r="F105" i="89"/>
  <c r="F104" i="89"/>
  <c r="F103" i="89"/>
  <c r="F102" i="89"/>
  <c r="F101" i="89"/>
  <c r="F100" i="89"/>
  <c r="F99" i="89"/>
  <c r="I98" i="89"/>
  <c r="F98" i="89"/>
  <c r="F97" i="89"/>
  <c r="I96" i="89"/>
  <c r="F96" i="89"/>
  <c r="I99" i="89"/>
  <c r="F95" i="89"/>
  <c r="I95" i="89"/>
  <c r="F94" i="89"/>
  <c r="I94" i="89"/>
  <c r="F93" i="89"/>
  <c r="I97" i="89"/>
  <c r="F92" i="89"/>
  <c r="F91" i="89"/>
  <c r="F90" i="89"/>
  <c r="F89" i="89"/>
  <c r="F88" i="89"/>
  <c r="F87" i="89"/>
  <c r="F86" i="89"/>
  <c r="F85" i="89"/>
  <c r="F84" i="89"/>
  <c r="I83" i="89"/>
  <c r="F83" i="89"/>
  <c r="I84" i="89"/>
  <c r="I82" i="89"/>
  <c r="F82" i="89"/>
  <c r="I81" i="89"/>
  <c r="F81" i="89"/>
  <c r="I80" i="89"/>
  <c r="F80" i="89"/>
  <c r="F79" i="89"/>
  <c r="F78" i="89"/>
  <c r="I79" i="89"/>
  <c r="I85" i="89"/>
  <c r="F70" i="89"/>
  <c r="F69" i="89"/>
  <c r="I68" i="89"/>
  <c r="F68" i="89"/>
  <c r="I67" i="89"/>
  <c r="F67" i="89"/>
  <c r="I69" i="89"/>
  <c r="F66" i="89"/>
  <c r="F65" i="89"/>
  <c r="I64" i="89"/>
  <c r="F64" i="89"/>
  <c r="I66" i="89"/>
  <c r="F63" i="89"/>
  <c r="I65" i="89"/>
  <c r="F60" i="89"/>
  <c r="F59" i="89"/>
  <c r="F58" i="89"/>
  <c r="F57" i="89"/>
  <c r="F56" i="89"/>
  <c r="F55" i="89"/>
  <c r="F54" i="89"/>
  <c r="I53" i="89"/>
  <c r="F53" i="89"/>
  <c r="I52" i="89"/>
  <c r="F52" i="89"/>
  <c r="I51" i="89"/>
  <c r="F51" i="89"/>
  <c r="F50" i="89"/>
  <c r="I54" i="89"/>
  <c r="F49" i="89"/>
  <c r="I49" i="89"/>
  <c r="F48" i="89"/>
  <c r="I50" i="89"/>
  <c r="F46" i="89"/>
  <c r="F45" i="89"/>
  <c r="F44" i="89"/>
  <c r="F43" i="89"/>
  <c r="F42" i="89"/>
  <c r="F41" i="89"/>
  <c r="F40" i="89"/>
  <c r="F39" i="89"/>
  <c r="F38" i="89"/>
  <c r="I38" i="89"/>
  <c r="I37" i="89"/>
  <c r="F37" i="89"/>
  <c r="I36" i="89"/>
  <c r="F36" i="89"/>
  <c r="I35" i="89"/>
  <c r="F35" i="89"/>
  <c r="I34" i="89"/>
  <c r="F34" i="89"/>
  <c r="F33" i="89"/>
  <c r="F32" i="89"/>
  <c r="I33" i="89"/>
  <c r="I39" i="89"/>
  <c r="F31" i="89"/>
  <c r="F30" i="89"/>
  <c r="F29" i="89"/>
  <c r="F28" i="89"/>
  <c r="F27" i="89"/>
  <c r="F26" i="89"/>
  <c r="F25" i="89"/>
  <c r="F24" i="89"/>
  <c r="F23" i="89"/>
  <c r="I22" i="89"/>
  <c r="F22" i="89"/>
  <c r="I21" i="89"/>
  <c r="F21" i="89"/>
  <c r="I20" i="89"/>
  <c r="F20" i="89"/>
  <c r="I19" i="89"/>
  <c r="F19" i="89"/>
  <c r="F18" i="89"/>
  <c r="I23" i="89"/>
  <c r="F17" i="89"/>
  <c r="I18" i="89"/>
  <c r="I24" i="89"/>
  <c r="F15" i="89"/>
  <c r="F14" i="89"/>
  <c r="F13" i="89"/>
  <c r="F12" i="89"/>
  <c r="F11" i="89"/>
  <c r="F10" i="89"/>
  <c r="F9" i="89"/>
  <c r="F8" i="89"/>
  <c r="I7" i="89"/>
  <c r="F7" i="89"/>
  <c r="F6" i="89"/>
  <c r="I5" i="89"/>
  <c r="F5" i="89"/>
  <c r="I8" i="89"/>
  <c r="I4" i="89"/>
  <c r="F4" i="89"/>
  <c r="F3" i="89"/>
  <c r="I3" i="89"/>
  <c r="F2" i="89"/>
  <c r="I6" i="89"/>
  <c r="F145" i="88"/>
  <c r="I144" i="88"/>
  <c r="F144" i="88"/>
  <c r="I143" i="88"/>
  <c r="F143" i="88"/>
  <c r="I142" i="88"/>
  <c r="F142" i="88"/>
  <c r="I141" i="88"/>
  <c r="F141" i="88"/>
  <c r="I140" i="88"/>
  <c r="F140" i="88"/>
  <c r="I139" i="88"/>
  <c r="I145" i="88"/>
  <c r="F139" i="88"/>
  <c r="F138" i="88"/>
  <c r="F137" i="88"/>
  <c r="F136" i="88"/>
  <c r="F135" i="88"/>
  <c r="F134" i="88"/>
  <c r="F133" i="88"/>
  <c r="F132" i="88"/>
  <c r="F131" i="88"/>
  <c r="F130" i="88"/>
  <c r="F129" i="88"/>
  <c r="I128" i="88"/>
  <c r="F128" i="88"/>
  <c r="I127" i="88"/>
  <c r="F127" i="88"/>
  <c r="F126" i="88"/>
  <c r="I129" i="88"/>
  <c r="I125" i="88"/>
  <c r="F125" i="88"/>
  <c r="F124" i="88"/>
  <c r="I124" i="88"/>
  <c r="F123" i="88"/>
  <c r="I126" i="88"/>
  <c r="F122" i="88"/>
  <c r="F121" i="88"/>
  <c r="F120" i="88"/>
  <c r="F119" i="88"/>
  <c r="F118" i="88"/>
  <c r="F117" i="88"/>
  <c r="F116" i="88"/>
  <c r="F115" i="88"/>
  <c r="F114" i="88"/>
  <c r="I113" i="88"/>
  <c r="F113" i="88"/>
  <c r="I112" i="88"/>
  <c r="F112" i="88"/>
  <c r="I114" i="88"/>
  <c r="F111" i="88"/>
  <c r="I109" i="88"/>
  <c r="F109" i="88"/>
  <c r="I110" i="88"/>
  <c r="F108" i="88"/>
  <c r="I111" i="88"/>
  <c r="F107" i="88"/>
  <c r="F106" i="88"/>
  <c r="F105" i="88"/>
  <c r="F104" i="88"/>
  <c r="F103" i="88"/>
  <c r="F102" i="88"/>
  <c r="F101" i="88"/>
  <c r="F100" i="88"/>
  <c r="F99" i="88"/>
  <c r="I98" i="88"/>
  <c r="F98" i="88"/>
  <c r="F97" i="88"/>
  <c r="I96" i="88"/>
  <c r="F96" i="88"/>
  <c r="I99" i="88"/>
  <c r="F95" i="88"/>
  <c r="I95" i="88"/>
  <c r="F94" i="88"/>
  <c r="I94" i="88"/>
  <c r="F93" i="88"/>
  <c r="I97" i="88"/>
  <c r="F92" i="88"/>
  <c r="F91" i="88"/>
  <c r="F90" i="88"/>
  <c r="F89" i="88"/>
  <c r="F88" i="88"/>
  <c r="F87" i="88"/>
  <c r="F86" i="88"/>
  <c r="F85" i="88"/>
  <c r="F84" i="88"/>
  <c r="I83" i="88"/>
  <c r="F83" i="88"/>
  <c r="I84" i="88"/>
  <c r="I82" i="88"/>
  <c r="F82" i="88"/>
  <c r="I81" i="88"/>
  <c r="F81" i="88"/>
  <c r="I80" i="88"/>
  <c r="F80" i="88"/>
  <c r="F79" i="88"/>
  <c r="F78" i="88"/>
  <c r="I79" i="88"/>
  <c r="I85" i="88"/>
  <c r="F70" i="88"/>
  <c r="F69" i="88"/>
  <c r="I68" i="88"/>
  <c r="F68" i="88"/>
  <c r="I67" i="88"/>
  <c r="F67" i="88"/>
  <c r="I69" i="88"/>
  <c r="F66" i="88"/>
  <c r="F65" i="88"/>
  <c r="I64" i="88"/>
  <c r="F64" i="88"/>
  <c r="I66" i="88"/>
  <c r="F63" i="88"/>
  <c r="I65" i="88"/>
  <c r="F60" i="88"/>
  <c r="F59" i="88"/>
  <c r="F58" i="88"/>
  <c r="F57" i="88"/>
  <c r="F56" i="88"/>
  <c r="F55" i="88"/>
  <c r="F54" i="88"/>
  <c r="I53" i="88"/>
  <c r="F53" i="88"/>
  <c r="I52" i="88"/>
  <c r="F52" i="88"/>
  <c r="I51" i="88"/>
  <c r="F51" i="88"/>
  <c r="F50" i="88"/>
  <c r="I54" i="88"/>
  <c r="F49" i="88"/>
  <c r="I49" i="88"/>
  <c r="F48" i="88"/>
  <c r="I50" i="88"/>
  <c r="F46" i="88"/>
  <c r="F45" i="88"/>
  <c r="F44" i="88"/>
  <c r="F43" i="88"/>
  <c r="F42" i="88"/>
  <c r="F41" i="88"/>
  <c r="F40" i="88"/>
  <c r="F39" i="88"/>
  <c r="F38" i="88"/>
  <c r="I37" i="88"/>
  <c r="F37" i="88"/>
  <c r="I36" i="88"/>
  <c r="F36" i="88"/>
  <c r="I35" i="88"/>
  <c r="F35" i="88"/>
  <c r="I34" i="88"/>
  <c r="F34" i="88"/>
  <c r="F33" i="88"/>
  <c r="F32" i="88"/>
  <c r="I33" i="88"/>
  <c r="F31" i="88"/>
  <c r="F30" i="88"/>
  <c r="F29" i="88"/>
  <c r="F28" i="88"/>
  <c r="F27" i="88"/>
  <c r="F26" i="88"/>
  <c r="F25" i="88"/>
  <c r="F24" i="88"/>
  <c r="I23" i="88"/>
  <c r="F23" i="88"/>
  <c r="I22" i="88"/>
  <c r="F22" i="88"/>
  <c r="I21" i="88"/>
  <c r="F21" i="88"/>
  <c r="I20" i="88"/>
  <c r="F20" i="88"/>
  <c r="I19" i="88"/>
  <c r="F19" i="88"/>
  <c r="I18" i="88"/>
  <c r="I24" i="88"/>
  <c r="F18" i="88"/>
  <c r="F17" i="88"/>
  <c r="F15" i="88"/>
  <c r="F14" i="88"/>
  <c r="F13" i="88"/>
  <c r="F12" i="88"/>
  <c r="F11" i="88"/>
  <c r="F10" i="88"/>
  <c r="F9" i="88"/>
  <c r="F8" i="88"/>
  <c r="I7" i="88"/>
  <c r="F7" i="88"/>
  <c r="F6" i="88"/>
  <c r="I5" i="88"/>
  <c r="F5" i="88"/>
  <c r="I4" i="88"/>
  <c r="F4" i="88"/>
  <c r="F3" i="88"/>
  <c r="F2" i="88"/>
  <c r="I6" i="88"/>
  <c r="F145" i="87"/>
  <c r="I144" i="87"/>
  <c r="F144" i="87"/>
  <c r="I143" i="87"/>
  <c r="F143" i="87"/>
  <c r="I142" i="87"/>
  <c r="F142" i="87"/>
  <c r="I141" i="87"/>
  <c r="F141" i="87"/>
  <c r="I140" i="87"/>
  <c r="F140" i="87"/>
  <c r="I139" i="87"/>
  <c r="I145" i="87"/>
  <c r="F139" i="87"/>
  <c r="F138" i="87"/>
  <c r="F137" i="87"/>
  <c r="F136" i="87"/>
  <c r="F135" i="87"/>
  <c r="F134" i="87"/>
  <c r="F133" i="87"/>
  <c r="F132" i="87"/>
  <c r="F131" i="87"/>
  <c r="F130" i="87"/>
  <c r="F129" i="87"/>
  <c r="I128" i="87"/>
  <c r="F128" i="87"/>
  <c r="I127" i="87"/>
  <c r="F127" i="87"/>
  <c r="F126" i="87"/>
  <c r="I129" i="87"/>
  <c r="I125" i="87"/>
  <c r="F125" i="87"/>
  <c r="F124" i="87"/>
  <c r="I124" i="87"/>
  <c r="F123" i="87"/>
  <c r="I126" i="87"/>
  <c r="F122" i="87"/>
  <c r="F121" i="87"/>
  <c r="F120" i="87"/>
  <c r="F119" i="87"/>
  <c r="F118" i="87"/>
  <c r="F117" i="87"/>
  <c r="F116" i="87"/>
  <c r="F115" i="87"/>
  <c r="F114" i="87"/>
  <c r="I113" i="87"/>
  <c r="F113" i="87"/>
  <c r="I112" i="87"/>
  <c r="F112" i="87"/>
  <c r="I114" i="87"/>
  <c r="F111" i="87"/>
  <c r="I109" i="87"/>
  <c r="F109" i="87"/>
  <c r="I110" i="87"/>
  <c r="F108" i="87"/>
  <c r="I111" i="87"/>
  <c r="F107" i="87"/>
  <c r="F106" i="87"/>
  <c r="F105" i="87"/>
  <c r="F104" i="87"/>
  <c r="F103" i="87"/>
  <c r="F102" i="87"/>
  <c r="F101" i="87"/>
  <c r="F100" i="87"/>
  <c r="F99" i="87"/>
  <c r="I98" i="87"/>
  <c r="F98" i="87"/>
  <c r="F97" i="87"/>
  <c r="I96" i="87"/>
  <c r="F96" i="87"/>
  <c r="I99" i="87"/>
  <c r="F95" i="87"/>
  <c r="I95" i="87"/>
  <c r="F94" i="87"/>
  <c r="I94" i="87"/>
  <c r="F93" i="87"/>
  <c r="I97" i="87"/>
  <c r="F92" i="87"/>
  <c r="F91" i="87"/>
  <c r="F90" i="87"/>
  <c r="F89" i="87"/>
  <c r="F88" i="87"/>
  <c r="F87" i="87"/>
  <c r="F86" i="87"/>
  <c r="F85" i="87"/>
  <c r="F84" i="87"/>
  <c r="I83" i="87"/>
  <c r="F83" i="87"/>
  <c r="I84" i="87"/>
  <c r="I82" i="87"/>
  <c r="F82" i="87"/>
  <c r="I81" i="87"/>
  <c r="F81" i="87"/>
  <c r="I80" i="87"/>
  <c r="F80" i="87"/>
  <c r="F79" i="87"/>
  <c r="F78" i="87"/>
  <c r="I79" i="87"/>
  <c r="I85" i="87"/>
  <c r="F70" i="87"/>
  <c r="F69" i="87"/>
  <c r="I68" i="87"/>
  <c r="F68" i="87"/>
  <c r="I67" i="87"/>
  <c r="F67" i="87"/>
  <c r="I69" i="87"/>
  <c r="F66" i="87"/>
  <c r="F65" i="87"/>
  <c r="I64" i="87"/>
  <c r="F64" i="87"/>
  <c r="I66" i="87"/>
  <c r="F63" i="87"/>
  <c r="I65" i="87"/>
  <c r="F60" i="87"/>
  <c r="F59" i="87"/>
  <c r="F58" i="87"/>
  <c r="F57" i="87"/>
  <c r="F56" i="87"/>
  <c r="F55" i="87"/>
  <c r="F54" i="87"/>
  <c r="I53" i="87"/>
  <c r="F53" i="87"/>
  <c r="I52" i="87"/>
  <c r="F52" i="87"/>
  <c r="I51" i="87"/>
  <c r="F51" i="87"/>
  <c r="F50" i="87"/>
  <c r="I54" i="87"/>
  <c r="F49" i="87"/>
  <c r="I49" i="87"/>
  <c r="F48" i="87"/>
  <c r="I50" i="87"/>
  <c r="F46" i="87"/>
  <c r="F45" i="87"/>
  <c r="F44" i="87"/>
  <c r="F43" i="87"/>
  <c r="F42" i="87"/>
  <c r="F41" i="87"/>
  <c r="F40" i="87"/>
  <c r="F39" i="87"/>
  <c r="F38" i="87"/>
  <c r="I37" i="87"/>
  <c r="F37" i="87"/>
  <c r="I36" i="87"/>
  <c r="F36" i="87"/>
  <c r="I35" i="87"/>
  <c r="F35" i="87"/>
  <c r="I38" i="87"/>
  <c r="I34" i="87"/>
  <c r="F34" i="87"/>
  <c r="F33" i="87"/>
  <c r="F32" i="87"/>
  <c r="I33" i="87"/>
  <c r="I39" i="87"/>
  <c r="F31" i="87"/>
  <c r="F30" i="87"/>
  <c r="F29" i="87"/>
  <c r="F28" i="87"/>
  <c r="F27" i="87"/>
  <c r="F26" i="87"/>
  <c r="F25" i="87"/>
  <c r="F24" i="87"/>
  <c r="F23" i="87"/>
  <c r="I22" i="87"/>
  <c r="F22" i="87"/>
  <c r="I21" i="87"/>
  <c r="F21" i="87"/>
  <c r="I20" i="87"/>
  <c r="F20" i="87"/>
  <c r="I19" i="87"/>
  <c r="F19" i="87"/>
  <c r="I23" i="87"/>
  <c r="F18" i="87"/>
  <c r="F17" i="87"/>
  <c r="I18" i="87"/>
  <c r="I24" i="87"/>
  <c r="F15" i="87"/>
  <c r="F14" i="87"/>
  <c r="F13" i="87"/>
  <c r="F12" i="87"/>
  <c r="F11" i="87"/>
  <c r="F10" i="87"/>
  <c r="F9" i="87"/>
  <c r="F8" i="87"/>
  <c r="I7" i="87"/>
  <c r="F7" i="87"/>
  <c r="F6" i="87"/>
  <c r="I5" i="87"/>
  <c r="F5" i="87"/>
  <c r="I4" i="87"/>
  <c r="F4" i="87"/>
  <c r="F3" i="87"/>
  <c r="F2" i="87"/>
  <c r="I6" i="87"/>
  <c r="F145" i="86"/>
  <c r="I144" i="86"/>
  <c r="F144" i="86"/>
  <c r="I143" i="86"/>
  <c r="F143" i="86"/>
  <c r="I142" i="86"/>
  <c r="F142" i="86"/>
  <c r="I141" i="86"/>
  <c r="F141" i="86"/>
  <c r="I140" i="86"/>
  <c r="F140" i="86"/>
  <c r="I139" i="86"/>
  <c r="I145" i="86"/>
  <c r="F139" i="86"/>
  <c r="F138" i="86"/>
  <c r="F137" i="86"/>
  <c r="F136" i="86"/>
  <c r="F135" i="86"/>
  <c r="F134" i="86"/>
  <c r="F133" i="86"/>
  <c r="F132" i="86"/>
  <c r="F131" i="86"/>
  <c r="F130" i="86"/>
  <c r="F129" i="86"/>
  <c r="I128" i="86"/>
  <c r="F128" i="86"/>
  <c r="I127" i="86"/>
  <c r="F127" i="86"/>
  <c r="F126" i="86"/>
  <c r="I129" i="86"/>
  <c r="I125" i="86"/>
  <c r="F125" i="86"/>
  <c r="F124" i="86"/>
  <c r="I124" i="86"/>
  <c r="F123" i="86"/>
  <c r="I126" i="86"/>
  <c r="F122" i="86"/>
  <c r="F121" i="86"/>
  <c r="F120" i="86"/>
  <c r="F119" i="86"/>
  <c r="F118" i="86"/>
  <c r="F117" i="86"/>
  <c r="F116" i="86"/>
  <c r="F115" i="86"/>
  <c r="F114" i="86"/>
  <c r="I113" i="86"/>
  <c r="F113" i="86"/>
  <c r="I112" i="86"/>
  <c r="F112" i="86"/>
  <c r="I114" i="86"/>
  <c r="F111" i="86"/>
  <c r="I109" i="86"/>
  <c r="F109" i="86"/>
  <c r="I110" i="86"/>
  <c r="F108" i="86"/>
  <c r="I111" i="86"/>
  <c r="F107" i="86"/>
  <c r="F106" i="86"/>
  <c r="F105" i="86"/>
  <c r="F104" i="86"/>
  <c r="F103" i="86"/>
  <c r="F102" i="86"/>
  <c r="F101" i="86"/>
  <c r="F100" i="86"/>
  <c r="F99" i="86"/>
  <c r="I98" i="86"/>
  <c r="F98" i="86"/>
  <c r="F97" i="86"/>
  <c r="I96" i="86"/>
  <c r="F96" i="86"/>
  <c r="I99" i="86"/>
  <c r="F95" i="86"/>
  <c r="I95" i="86"/>
  <c r="F94" i="86"/>
  <c r="I94" i="86"/>
  <c r="F93" i="86"/>
  <c r="I97" i="86"/>
  <c r="F92" i="86"/>
  <c r="F91" i="86"/>
  <c r="F90" i="86"/>
  <c r="F89" i="86"/>
  <c r="F88" i="86"/>
  <c r="F87" i="86"/>
  <c r="F86" i="86"/>
  <c r="F85" i="86"/>
  <c r="F84" i="86"/>
  <c r="I83" i="86"/>
  <c r="F83" i="86"/>
  <c r="I82" i="86"/>
  <c r="F82" i="86"/>
  <c r="I81" i="86"/>
  <c r="F81" i="86"/>
  <c r="I80" i="86"/>
  <c r="F80" i="86"/>
  <c r="F79" i="86"/>
  <c r="F78" i="86"/>
  <c r="I79" i="86"/>
  <c r="F70" i="86"/>
  <c r="F69" i="86"/>
  <c r="I68" i="86"/>
  <c r="F68" i="86"/>
  <c r="I67" i="86"/>
  <c r="F67" i="86"/>
  <c r="I69" i="86"/>
  <c r="F66" i="86"/>
  <c r="F65" i="86"/>
  <c r="I64" i="86"/>
  <c r="F64" i="86"/>
  <c r="I66" i="86"/>
  <c r="F63" i="86"/>
  <c r="I65" i="86"/>
  <c r="F60" i="86"/>
  <c r="F59" i="86"/>
  <c r="F58" i="86"/>
  <c r="F57" i="86"/>
  <c r="F56" i="86"/>
  <c r="F55" i="86"/>
  <c r="F54" i="86"/>
  <c r="I53" i="86"/>
  <c r="F53" i="86"/>
  <c r="I52" i="86"/>
  <c r="F52" i="86"/>
  <c r="I51" i="86"/>
  <c r="F51" i="86"/>
  <c r="F50" i="86"/>
  <c r="I54" i="86"/>
  <c r="F49" i="86"/>
  <c r="I49" i="86"/>
  <c r="F48" i="86"/>
  <c r="I50" i="86"/>
  <c r="F46" i="86"/>
  <c r="F45" i="86"/>
  <c r="F44" i="86"/>
  <c r="F43" i="86"/>
  <c r="F42" i="86"/>
  <c r="F41" i="86"/>
  <c r="F40" i="86"/>
  <c r="F39" i="86"/>
  <c r="F38" i="86"/>
  <c r="I37" i="86"/>
  <c r="F37" i="86"/>
  <c r="I36" i="86"/>
  <c r="F36" i="86"/>
  <c r="I35" i="86"/>
  <c r="F35" i="86"/>
  <c r="I34" i="86"/>
  <c r="F34" i="86"/>
  <c r="F33" i="86"/>
  <c r="F32" i="86"/>
  <c r="I33" i="86"/>
  <c r="F31" i="86"/>
  <c r="F30" i="86"/>
  <c r="F29" i="86"/>
  <c r="F28" i="86"/>
  <c r="F27" i="86"/>
  <c r="F26" i="86"/>
  <c r="F25" i="86"/>
  <c r="F24" i="86"/>
  <c r="F23" i="86"/>
  <c r="I22" i="86"/>
  <c r="F22" i="86"/>
  <c r="I21" i="86"/>
  <c r="F21" i="86"/>
  <c r="I20" i="86"/>
  <c r="F20" i="86"/>
  <c r="I19" i="86"/>
  <c r="F19" i="86"/>
  <c r="I23" i="86"/>
  <c r="F18" i="86"/>
  <c r="F17" i="86"/>
  <c r="I18" i="86"/>
  <c r="I24" i="86"/>
  <c r="F15" i="86"/>
  <c r="F14" i="86"/>
  <c r="F13" i="86"/>
  <c r="F12" i="86"/>
  <c r="F11" i="86"/>
  <c r="F10" i="86"/>
  <c r="F9" i="86"/>
  <c r="F8" i="86"/>
  <c r="I7" i="86"/>
  <c r="F7" i="86"/>
  <c r="F6" i="86"/>
  <c r="I5" i="86"/>
  <c r="F5" i="86"/>
  <c r="I8" i="86"/>
  <c r="F4" i="86"/>
  <c r="F3" i="86"/>
  <c r="I4" i="86"/>
  <c r="F2" i="86"/>
  <c r="I6" i="86"/>
  <c r="F145" i="85"/>
  <c r="I144" i="85"/>
  <c r="F144" i="85"/>
  <c r="I143" i="85"/>
  <c r="F143" i="85"/>
  <c r="I142" i="85"/>
  <c r="F142" i="85"/>
  <c r="I141" i="85"/>
  <c r="F141" i="85"/>
  <c r="I140" i="85"/>
  <c r="F140" i="85"/>
  <c r="I139" i="85"/>
  <c r="I145" i="85"/>
  <c r="F139" i="85"/>
  <c r="F138" i="85"/>
  <c r="F137" i="85"/>
  <c r="F136" i="85"/>
  <c r="F135" i="85"/>
  <c r="F134" i="85"/>
  <c r="F133" i="85"/>
  <c r="F132" i="85"/>
  <c r="F131" i="85"/>
  <c r="F130" i="85"/>
  <c r="F129" i="85"/>
  <c r="I128" i="85"/>
  <c r="F128" i="85"/>
  <c r="I127" i="85"/>
  <c r="F127" i="85"/>
  <c r="F126" i="85"/>
  <c r="I129" i="85"/>
  <c r="I125" i="85"/>
  <c r="F125" i="85"/>
  <c r="F124" i="85"/>
  <c r="I124" i="85"/>
  <c r="F123" i="85"/>
  <c r="I126" i="85"/>
  <c r="F122" i="85"/>
  <c r="F121" i="85"/>
  <c r="F120" i="85"/>
  <c r="F119" i="85"/>
  <c r="F118" i="85"/>
  <c r="F117" i="85"/>
  <c r="F116" i="85"/>
  <c r="F115" i="85"/>
  <c r="F114" i="85"/>
  <c r="I113" i="85"/>
  <c r="F113" i="85"/>
  <c r="I112" i="85"/>
  <c r="F112" i="85"/>
  <c r="I114" i="85"/>
  <c r="F111" i="85"/>
  <c r="I109" i="85"/>
  <c r="F109" i="85"/>
  <c r="I110" i="85"/>
  <c r="F108" i="85"/>
  <c r="I111" i="85"/>
  <c r="F107" i="85"/>
  <c r="F106" i="85"/>
  <c r="F105" i="85"/>
  <c r="F104" i="85"/>
  <c r="F103" i="85"/>
  <c r="F102" i="85"/>
  <c r="F101" i="85"/>
  <c r="F100" i="85"/>
  <c r="F99" i="85"/>
  <c r="I98" i="85"/>
  <c r="F98" i="85"/>
  <c r="F97" i="85"/>
  <c r="I96" i="85"/>
  <c r="F96" i="85"/>
  <c r="I99" i="85"/>
  <c r="F95" i="85"/>
  <c r="I95" i="85"/>
  <c r="F94" i="85"/>
  <c r="I94" i="85"/>
  <c r="F93" i="85"/>
  <c r="I97" i="85"/>
  <c r="F92" i="85"/>
  <c r="F91" i="85"/>
  <c r="F90" i="85"/>
  <c r="F89" i="85"/>
  <c r="F88" i="85"/>
  <c r="F87" i="85"/>
  <c r="F86" i="85"/>
  <c r="F85" i="85"/>
  <c r="F84" i="85"/>
  <c r="I83" i="85"/>
  <c r="F83" i="85"/>
  <c r="I84" i="85"/>
  <c r="I82" i="85"/>
  <c r="F82" i="85"/>
  <c r="F81" i="85"/>
  <c r="I80" i="85"/>
  <c r="F80" i="85"/>
  <c r="I81" i="85"/>
  <c r="F79" i="85"/>
  <c r="F78" i="85"/>
  <c r="I79" i="85"/>
  <c r="I85" i="85"/>
  <c r="F70" i="85"/>
  <c r="F69" i="85"/>
  <c r="I68" i="85"/>
  <c r="F68" i="85"/>
  <c r="I67" i="85"/>
  <c r="F67" i="85"/>
  <c r="I69" i="85"/>
  <c r="F66" i="85"/>
  <c r="F65" i="85"/>
  <c r="I64" i="85"/>
  <c r="F64" i="85"/>
  <c r="I66" i="85"/>
  <c r="F63" i="85"/>
  <c r="I65" i="85"/>
  <c r="F60" i="85"/>
  <c r="F59" i="85"/>
  <c r="F58" i="85"/>
  <c r="F57" i="85"/>
  <c r="F56" i="85"/>
  <c r="F55" i="85"/>
  <c r="F54" i="85"/>
  <c r="I53" i="85"/>
  <c r="F53" i="85"/>
  <c r="I52" i="85"/>
  <c r="F52" i="85"/>
  <c r="I51" i="85"/>
  <c r="F51" i="85"/>
  <c r="F50" i="85"/>
  <c r="I54" i="85"/>
  <c r="F49" i="85"/>
  <c r="I49" i="85"/>
  <c r="F48" i="85"/>
  <c r="I50" i="85"/>
  <c r="F46" i="85"/>
  <c r="F45" i="85"/>
  <c r="F44" i="85"/>
  <c r="F43" i="85"/>
  <c r="F42" i="85"/>
  <c r="F41" i="85"/>
  <c r="F40" i="85"/>
  <c r="F39" i="85"/>
  <c r="F38" i="85"/>
  <c r="I37" i="85"/>
  <c r="F37" i="85"/>
  <c r="I36" i="85"/>
  <c r="F36" i="85"/>
  <c r="I35" i="85"/>
  <c r="F35" i="85"/>
  <c r="F34" i="85"/>
  <c r="F33" i="85"/>
  <c r="I34" i="85"/>
  <c r="F32" i="85"/>
  <c r="F31" i="85"/>
  <c r="F30" i="85"/>
  <c r="F29" i="85"/>
  <c r="F28" i="85"/>
  <c r="F27" i="85"/>
  <c r="F26" i="85"/>
  <c r="F25" i="85"/>
  <c r="F24" i="85"/>
  <c r="F23" i="85"/>
  <c r="I22" i="85"/>
  <c r="F22" i="85"/>
  <c r="I21" i="85"/>
  <c r="F21" i="85"/>
  <c r="I20" i="85"/>
  <c r="F20" i="85"/>
  <c r="I19" i="85"/>
  <c r="F19" i="85"/>
  <c r="I23" i="85"/>
  <c r="F18" i="85"/>
  <c r="F17" i="85"/>
  <c r="I18" i="85"/>
  <c r="I24" i="85"/>
  <c r="F15" i="85"/>
  <c r="F14" i="85"/>
  <c r="F13" i="85"/>
  <c r="F12" i="85"/>
  <c r="F11" i="85"/>
  <c r="F10" i="85"/>
  <c r="F9" i="85"/>
  <c r="F8" i="85"/>
  <c r="I7" i="85"/>
  <c r="F7" i="85"/>
  <c r="F6" i="85"/>
  <c r="I5" i="85"/>
  <c r="F5" i="85"/>
  <c r="I4" i="85"/>
  <c r="F4" i="85"/>
  <c r="F3" i="85"/>
  <c r="F2" i="85"/>
  <c r="I6" i="85"/>
  <c r="F88" i="84"/>
  <c r="F82" i="84"/>
  <c r="F145" i="84"/>
  <c r="I144" i="84"/>
  <c r="F144" i="84"/>
  <c r="I143" i="84"/>
  <c r="F143" i="84"/>
  <c r="I142" i="84"/>
  <c r="F142" i="84"/>
  <c r="I141" i="84"/>
  <c r="F141" i="84"/>
  <c r="I140" i="84"/>
  <c r="F140" i="84"/>
  <c r="I139" i="84"/>
  <c r="I145" i="84"/>
  <c r="F139" i="84"/>
  <c r="F138" i="84"/>
  <c r="F137" i="84"/>
  <c r="F136" i="84"/>
  <c r="F135" i="84"/>
  <c r="F134" i="84"/>
  <c r="F133" i="84"/>
  <c r="F132" i="84"/>
  <c r="F131" i="84"/>
  <c r="F130" i="84"/>
  <c r="F129" i="84"/>
  <c r="I128" i="84"/>
  <c r="F128" i="84"/>
  <c r="I127" i="84"/>
  <c r="F127" i="84"/>
  <c r="F126" i="84"/>
  <c r="I129" i="84"/>
  <c r="I125" i="84"/>
  <c r="F125" i="84"/>
  <c r="F124" i="84"/>
  <c r="I124" i="84"/>
  <c r="F123" i="84"/>
  <c r="I126" i="84"/>
  <c r="F122" i="84"/>
  <c r="F121" i="84"/>
  <c r="F120" i="84"/>
  <c r="F119" i="84"/>
  <c r="F118" i="84"/>
  <c r="F117" i="84"/>
  <c r="F116" i="84"/>
  <c r="F115" i="84"/>
  <c r="F114" i="84"/>
  <c r="I113" i="84"/>
  <c r="F113" i="84"/>
  <c r="I112" i="84"/>
  <c r="F112" i="84"/>
  <c r="I114" i="84"/>
  <c r="F111" i="84"/>
  <c r="I109" i="84"/>
  <c r="F109" i="84"/>
  <c r="I110" i="84"/>
  <c r="F108" i="84"/>
  <c r="I111" i="84"/>
  <c r="F107" i="84"/>
  <c r="F106" i="84"/>
  <c r="F105" i="84"/>
  <c r="F104" i="84"/>
  <c r="F103" i="84"/>
  <c r="F102" i="84"/>
  <c r="F101" i="84"/>
  <c r="F100" i="84"/>
  <c r="F99" i="84"/>
  <c r="I98" i="84"/>
  <c r="F98" i="84"/>
  <c r="F97" i="84"/>
  <c r="I96" i="84"/>
  <c r="F96" i="84"/>
  <c r="I99" i="84"/>
  <c r="F95" i="84"/>
  <c r="I95" i="84"/>
  <c r="F94" i="84"/>
  <c r="I94" i="84"/>
  <c r="F93" i="84"/>
  <c r="I97" i="84"/>
  <c r="F92" i="84"/>
  <c r="F91" i="84"/>
  <c r="F90" i="84"/>
  <c r="F89" i="84"/>
  <c r="F87" i="84"/>
  <c r="F86" i="84"/>
  <c r="F85" i="84"/>
  <c r="F84" i="84"/>
  <c r="I83" i="84"/>
  <c r="F83" i="84"/>
  <c r="F81" i="84"/>
  <c r="F80" i="84"/>
  <c r="I81" i="84"/>
  <c r="F79" i="84"/>
  <c r="F78" i="84"/>
  <c r="I80" i="84"/>
  <c r="F70" i="84"/>
  <c r="F69" i="84"/>
  <c r="I68" i="84"/>
  <c r="F68" i="84"/>
  <c r="I67" i="84"/>
  <c r="F67" i="84"/>
  <c r="I69" i="84"/>
  <c r="F66" i="84"/>
  <c r="F65" i="84"/>
  <c r="I64" i="84"/>
  <c r="F64" i="84"/>
  <c r="I66" i="84"/>
  <c r="F63" i="84"/>
  <c r="I65" i="84"/>
  <c r="F60" i="84"/>
  <c r="F59" i="84"/>
  <c r="F58" i="84"/>
  <c r="F57" i="84"/>
  <c r="F56" i="84"/>
  <c r="F55" i="84"/>
  <c r="F54" i="84"/>
  <c r="I53" i="84"/>
  <c r="F53" i="84"/>
  <c r="I52" i="84"/>
  <c r="F52" i="84"/>
  <c r="I51" i="84"/>
  <c r="F51" i="84"/>
  <c r="F50" i="84"/>
  <c r="I54" i="84"/>
  <c r="F49" i="84"/>
  <c r="I49" i="84"/>
  <c r="F48" i="84"/>
  <c r="I50" i="84"/>
  <c r="F46" i="84"/>
  <c r="F45" i="84"/>
  <c r="F44" i="84"/>
  <c r="F43" i="84"/>
  <c r="F42" i="84"/>
  <c r="F41" i="84"/>
  <c r="F40" i="84"/>
  <c r="F39" i="84"/>
  <c r="F38" i="84"/>
  <c r="I37" i="84"/>
  <c r="F37" i="84"/>
  <c r="I36" i="84"/>
  <c r="F36" i="84"/>
  <c r="I35" i="84"/>
  <c r="F35" i="84"/>
  <c r="F34" i="84"/>
  <c r="I33" i="84"/>
  <c r="F33" i="84"/>
  <c r="I34" i="84"/>
  <c r="F32" i="84"/>
  <c r="I38" i="84"/>
  <c r="F31" i="84"/>
  <c r="F30" i="84"/>
  <c r="F29" i="84"/>
  <c r="F28" i="84"/>
  <c r="F27" i="84"/>
  <c r="F26" i="84"/>
  <c r="F25" i="84"/>
  <c r="F24" i="84"/>
  <c r="F23" i="84"/>
  <c r="I22" i="84"/>
  <c r="F22" i="84"/>
  <c r="I21" i="84"/>
  <c r="F21" i="84"/>
  <c r="I20" i="84"/>
  <c r="F20" i="84"/>
  <c r="F19" i="84"/>
  <c r="F18" i="84"/>
  <c r="F17" i="84"/>
  <c r="I19" i="84"/>
  <c r="F15" i="84"/>
  <c r="F14" i="84"/>
  <c r="F13" i="84"/>
  <c r="F12" i="84"/>
  <c r="F11" i="84"/>
  <c r="F10" i="84"/>
  <c r="F9" i="84"/>
  <c r="F8" i="84"/>
  <c r="I7" i="84"/>
  <c r="F7" i="84"/>
  <c r="F6" i="84"/>
  <c r="I5" i="84"/>
  <c r="F5" i="84"/>
  <c r="I4" i="84"/>
  <c r="F4" i="84"/>
  <c r="F3" i="84"/>
  <c r="F2" i="84"/>
  <c r="I6" i="84"/>
  <c r="F78" i="83"/>
  <c r="F79" i="83"/>
  <c r="F80" i="83"/>
  <c r="I80" i="83"/>
  <c r="F81" i="83"/>
  <c r="F82" i="83"/>
  <c r="F83" i="83"/>
  <c r="I81" i="83"/>
  <c r="I83" i="83"/>
  <c r="F84" i="83"/>
  <c r="I84" i="83"/>
  <c r="F85" i="83"/>
  <c r="I82" i="83"/>
  <c r="F86" i="83"/>
  <c r="F87" i="83"/>
  <c r="F88" i="83"/>
  <c r="F89" i="83"/>
  <c r="F90" i="83"/>
  <c r="F91" i="83"/>
  <c r="F92" i="83"/>
  <c r="F93" i="83"/>
  <c r="F94" i="83"/>
  <c r="F95" i="83"/>
  <c r="F96" i="83"/>
  <c r="I96" i="83"/>
  <c r="F97" i="83"/>
  <c r="F98" i="83"/>
  <c r="F99" i="83"/>
  <c r="F100" i="83"/>
  <c r="F101" i="83"/>
  <c r="F102" i="83"/>
  <c r="I98" i="83"/>
  <c r="F103" i="83"/>
  <c r="F104" i="83"/>
  <c r="I97" i="83"/>
  <c r="F105" i="83"/>
  <c r="F106" i="83"/>
  <c r="F107" i="83"/>
  <c r="F108" i="83"/>
  <c r="F109" i="83"/>
  <c r="F111" i="83"/>
  <c r="I111" i="83"/>
  <c r="F112" i="83"/>
  <c r="I112" i="83"/>
  <c r="F113" i="83"/>
  <c r="I109" i="83"/>
  <c r="I113" i="83"/>
  <c r="F114" i="83"/>
  <c r="I114" i="83"/>
  <c r="F115" i="83"/>
  <c r="F116" i="83"/>
  <c r="F117" i="83"/>
  <c r="F118" i="83"/>
  <c r="F119" i="83"/>
  <c r="F120" i="83"/>
  <c r="F121" i="83"/>
  <c r="F122" i="83"/>
  <c r="F123" i="83"/>
  <c r="F124" i="83"/>
  <c r="F125" i="83"/>
  <c r="I124" i="83"/>
  <c r="F126" i="83"/>
  <c r="I126" i="83"/>
  <c r="F127" i="83"/>
  <c r="F128" i="83"/>
  <c r="I128" i="83"/>
  <c r="F129" i="83"/>
  <c r="I127" i="83"/>
  <c r="I129" i="83"/>
  <c r="F130" i="83"/>
  <c r="F131" i="83"/>
  <c r="F132" i="83"/>
  <c r="F133" i="83"/>
  <c r="F134" i="83"/>
  <c r="F135" i="83"/>
  <c r="F136" i="83"/>
  <c r="F137" i="83"/>
  <c r="F138" i="83"/>
  <c r="F139" i="83"/>
  <c r="I139" i="83"/>
  <c r="F140" i="83"/>
  <c r="I140" i="83"/>
  <c r="F141" i="83"/>
  <c r="I141" i="83"/>
  <c r="F142" i="83"/>
  <c r="I142" i="83"/>
  <c r="F143" i="83"/>
  <c r="I143" i="83"/>
  <c r="F144" i="83"/>
  <c r="I144" i="83"/>
  <c r="F145" i="83"/>
  <c r="I145" i="83"/>
  <c r="F48" i="83"/>
  <c r="F49" i="83"/>
  <c r="F50" i="83"/>
  <c r="I50" i="83"/>
  <c r="F51" i="83"/>
  <c r="F52" i="83"/>
  <c r="F53" i="83"/>
  <c r="I53" i="83"/>
  <c r="F54" i="83"/>
  <c r="I54" i="83"/>
  <c r="F55" i="83"/>
  <c r="F56" i="83"/>
  <c r="F57" i="83"/>
  <c r="F58" i="83"/>
  <c r="F59" i="83"/>
  <c r="F60" i="83"/>
  <c r="F63" i="83"/>
  <c r="F64" i="83"/>
  <c r="F65" i="83"/>
  <c r="I65" i="83"/>
  <c r="F66" i="83"/>
  <c r="I66" i="83"/>
  <c r="F67" i="83"/>
  <c r="I67" i="83"/>
  <c r="F68" i="83"/>
  <c r="I68" i="83"/>
  <c r="F69" i="83"/>
  <c r="I69" i="83"/>
  <c r="F70" i="83"/>
  <c r="F2" i="83"/>
  <c r="F3" i="83"/>
  <c r="F4" i="83"/>
  <c r="F5" i="83"/>
  <c r="F6" i="83"/>
  <c r="F7" i="83"/>
  <c r="F8" i="83"/>
  <c r="F9" i="83"/>
  <c r="F10" i="83"/>
  <c r="I5" i="83"/>
  <c r="F11" i="83"/>
  <c r="I8" i="83"/>
  <c r="F12" i="83"/>
  <c r="F13" i="83"/>
  <c r="I7" i="83"/>
  <c r="F14" i="83"/>
  <c r="I6" i="83"/>
  <c r="F15" i="83"/>
  <c r="F17" i="83"/>
  <c r="F18" i="83"/>
  <c r="F19" i="83"/>
  <c r="F20" i="83"/>
  <c r="I20" i="83"/>
  <c r="F21" i="83"/>
  <c r="F22" i="83"/>
  <c r="I22" i="83"/>
  <c r="F23" i="83"/>
  <c r="F24" i="83"/>
  <c r="I23" i="83"/>
  <c r="F25" i="83"/>
  <c r="F26" i="83"/>
  <c r="F27" i="83"/>
  <c r="F28" i="83"/>
  <c r="F29" i="83"/>
  <c r="F30" i="83"/>
  <c r="F31" i="83"/>
  <c r="F32" i="83"/>
  <c r="F33" i="83"/>
  <c r="F34" i="83"/>
  <c r="I34" i="83"/>
  <c r="F35" i="83"/>
  <c r="I35" i="83"/>
  <c r="F36" i="83"/>
  <c r="F37" i="83"/>
  <c r="I37" i="83"/>
  <c r="F38" i="83"/>
  <c r="F39" i="83"/>
  <c r="I36" i="83"/>
  <c r="F40" i="83"/>
  <c r="I38" i="83"/>
  <c r="F41" i="83"/>
  <c r="F42" i="83"/>
  <c r="F43" i="83"/>
  <c r="F44" i="83"/>
  <c r="F45" i="83"/>
  <c r="F46" i="83"/>
  <c r="F63" i="81"/>
  <c r="F64" i="81"/>
  <c r="F65" i="81"/>
  <c r="F66" i="81"/>
  <c r="F67" i="81"/>
  <c r="F68" i="81"/>
  <c r="F69" i="81"/>
  <c r="F70" i="81"/>
  <c r="F145" i="82"/>
  <c r="I144" i="82"/>
  <c r="F144" i="82"/>
  <c r="I143" i="82"/>
  <c r="F143" i="82"/>
  <c r="I142" i="82"/>
  <c r="F142" i="82"/>
  <c r="I141" i="82"/>
  <c r="F141" i="82"/>
  <c r="I140" i="82"/>
  <c r="F140" i="82"/>
  <c r="I139" i="82"/>
  <c r="I145" i="82"/>
  <c r="F139" i="82"/>
  <c r="F138" i="82"/>
  <c r="F137" i="82"/>
  <c r="F136" i="82"/>
  <c r="F135" i="82"/>
  <c r="F134" i="82"/>
  <c r="F133" i="82"/>
  <c r="F132" i="82"/>
  <c r="F131" i="82"/>
  <c r="F130" i="82"/>
  <c r="F129" i="82"/>
  <c r="I128" i="82"/>
  <c r="F128" i="82"/>
  <c r="I127" i="82"/>
  <c r="F127" i="82"/>
  <c r="F126" i="82"/>
  <c r="I129" i="82"/>
  <c r="I125" i="82"/>
  <c r="F125" i="82"/>
  <c r="F124" i="82"/>
  <c r="I124" i="82"/>
  <c r="F123" i="82"/>
  <c r="I126" i="82"/>
  <c r="F122" i="82"/>
  <c r="F121" i="82"/>
  <c r="F120" i="82"/>
  <c r="F119" i="82"/>
  <c r="F118" i="82"/>
  <c r="F117" i="82"/>
  <c r="F116" i="82"/>
  <c r="F115" i="82"/>
  <c r="F114" i="82"/>
  <c r="I113" i="82"/>
  <c r="F113" i="82"/>
  <c r="I112" i="82"/>
  <c r="F112" i="82"/>
  <c r="I114" i="82"/>
  <c r="F111" i="82"/>
  <c r="I109" i="82"/>
  <c r="F109" i="82"/>
  <c r="I110" i="82"/>
  <c r="F108" i="82"/>
  <c r="I111" i="82"/>
  <c r="F107" i="82"/>
  <c r="F106" i="82"/>
  <c r="F105" i="82"/>
  <c r="F104" i="82"/>
  <c r="F103" i="82"/>
  <c r="F102" i="82"/>
  <c r="F101" i="82"/>
  <c r="F100" i="82"/>
  <c r="F99" i="82"/>
  <c r="I98" i="82"/>
  <c r="F98" i="82"/>
  <c r="F97" i="82"/>
  <c r="I96" i="82"/>
  <c r="F96" i="82"/>
  <c r="I99" i="82"/>
  <c r="F95" i="82"/>
  <c r="I95" i="82"/>
  <c r="F94" i="82"/>
  <c r="I94" i="82"/>
  <c r="F93" i="82"/>
  <c r="I97" i="82"/>
  <c r="F92" i="82"/>
  <c r="F91" i="82"/>
  <c r="F90" i="82"/>
  <c r="F89" i="82"/>
  <c r="F88" i="82"/>
  <c r="F87" i="82"/>
  <c r="F86" i="82"/>
  <c r="F85" i="82"/>
  <c r="F84" i="82"/>
  <c r="I83" i="82"/>
  <c r="F83" i="82"/>
  <c r="F82" i="82"/>
  <c r="F81" i="82"/>
  <c r="F80" i="82"/>
  <c r="I80" i="82"/>
  <c r="I79" i="82"/>
  <c r="F79" i="82"/>
  <c r="I84" i="82"/>
  <c r="F78" i="82"/>
  <c r="F70" i="82"/>
  <c r="F69" i="82"/>
  <c r="I68" i="82"/>
  <c r="F68" i="82"/>
  <c r="I67" i="82"/>
  <c r="F67" i="82"/>
  <c r="I69" i="82"/>
  <c r="F66" i="82"/>
  <c r="F65" i="82"/>
  <c r="I64" i="82"/>
  <c r="F64" i="82"/>
  <c r="I66" i="82"/>
  <c r="F63" i="82"/>
  <c r="I65" i="82"/>
  <c r="F60" i="82"/>
  <c r="F59" i="82"/>
  <c r="F58" i="82"/>
  <c r="F57" i="82"/>
  <c r="F56" i="82"/>
  <c r="F55" i="82"/>
  <c r="F54" i="82"/>
  <c r="I53" i="82"/>
  <c r="F53" i="82"/>
  <c r="I52" i="82"/>
  <c r="F52" i="82"/>
  <c r="I51" i="82"/>
  <c r="F51" i="82"/>
  <c r="I54" i="82"/>
  <c r="F50" i="82"/>
  <c r="F49" i="82"/>
  <c r="F48" i="82"/>
  <c r="I50" i="82"/>
  <c r="F46" i="82"/>
  <c r="F45" i="82"/>
  <c r="F44" i="82"/>
  <c r="F43" i="82"/>
  <c r="F42" i="82"/>
  <c r="F41" i="82"/>
  <c r="F40" i="82"/>
  <c r="F39" i="82"/>
  <c r="F38" i="82"/>
  <c r="I37" i="82"/>
  <c r="F37" i="82"/>
  <c r="I36" i="82"/>
  <c r="F36" i="82"/>
  <c r="I35" i="82"/>
  <c r="F35" i="82"/>
  <c r="F34" i="82"/>
  <c r="F33" i="82"/>
  <c r="I34" i="82"/>
  <c r="F32" i="82"/>
  <c r="F31" i="82"/>
  <c r="F30" i="82"/>
  <c r="F29" i="82"/>
  <c r="F28" i="82"/>
  <c r="F27" i="82"/>
  <c r="F26" i="82"/>
  <c r="F25" i="82"/>
  <c r="F24" i="82"/>
  <c r="F23" i="82"/>
  <c r="I22" i="82"/>
  <c r="F22" i="82"/>
  <c r="I21" i="82"/>
  <c r="F21" i="82"/>
  <c r="I20" i="82"/>
  <c r="F20" i="82"/>
  <c r="I23" i="82"/>
  <c r="I19" i="82"/>
  <c r="F19" i="82"/>
  <c r="F18" i="82"/>
  <c r="F17" i="82"/>
  <c r="I18" i="82"/>
  <c r="I24" i="82"/>
  <c r="F15" i="82"/>
  <c r="F14" i="82"/>
  <c r="F13" i="82"/>
  <c r="F12" i="82"/>
  <c r="F11" i="82"/>
  <c r="F10" i="82"/>
  <c r="F9" i="82"/>
  <c r="F8" i="82"/>
  <c r="I7" i="82"/>
  <c r="F7" i="82"/>
  <c r="F6" i="82"/>
  <c r="I5" i="82"/>
  <c r="F5" i="82"/>
  <c r="F4" i="82"/>
  <c r="F3" i="82"/>
  <c r="I8" i="82"/>
  <c r="F2" i="82"/>
  <c r="I6" i="82"/>
  <c r="F144" i="81"/>
  <c r="F143" i="80"/>
  <c r="F146" i="81"/>
  <c r="F145" i="81"/>
  <c r="I144" i="81"/>
  <c r="F143" i="81"/>
  <c r="I145" i="81"/>
  <c r="F142" i="81"/>
  <c r="I141" i="81"/>
  <c r="F141" i="81"/>
  <c r="I140" i="81"/>
  <c r="F140" i="81"/>
  <c r="I143" i="81"/>
  <c r="F139" i="81"/>
  <c r="I142" i="81"/>
  <c r="F138" i="81"/>
  <c r="F137" i="81"/>
  <c r="F136" i="81"/>
  <c r="F135" i="81"/>
  <c r="F134" i="81"/>
  <c r="F133" i="81"/>
  <c r="F132" i="81"/>
  <c r="F131" i="81"/>
  <c r="F130" i="81"/>
  <c r="I129" i="81"/>
  <c r="F129" i="81"/>
  <c r="I128" i="81"/>
  <c r="F128" i="81"/>
  <c r="F127" i="81"/>
  <c r="I130" i="81"/>
  <c r="I126" i="81"/>
  <c r="F126" i="81"/>
  <c r="F125" i="81"/>
  <c r="I125" i="81"/>
  <c r="F124" i="81"/>
  <c r="I127" i="81"/>
  <c r="F123" i="81"/>
  <c r="F122" i="81"/>
  <c r="F121" i="81"/>
  <c r="F120" i="81"/>
  <c r="F119" i="81"/>
  <c r="F118" i="81"/>
  <c r="F117" i="81"/>
  <c r="F116" i="81"/>
  <c r="F115" i="81"/>
  <c r="I114" i="81"/>
  <c r="F114" i="81"/>
  <c r="I113" i="81"/>
  <c r="F113" i="81"/>
  <c r="I115" i="81"/>
  <c r="F112" i="81"/>
  <c r="I110" i="81"/>
  <c r="F110" i="81"/>
  <c r="I111" i="81"/>
  <c r="F109" i="81"/>
  <c r="I112" i="81"/>
  <c r="F108" i="81"/>
  <c r="F107" i="81"/>
  <c r="F106" i="81"/>
  <c r="F105" i="81"/>
  <c r="F104" i="81"/>
  <c r="F103" i="81"/>
  <c r="F102" i="81"/>
  <c r="F101" i="81"/>
  <c r="F100" i="81"/>
  <c r="I99" i="81"/>
  <c r="F99" i="81"/>
  <c r="F98" i="81"/>
  <c r="I97" i="81"/>
  <c r="F97" i="81"/>
  <c r="I100" i="81"/>
  <c r="F96" i="81"/>
  <c r="I96" i="81"/>
  <c r="F95" i="81"/>
  <c r="I95" i="81"/>
  <c r="F94" i="81"/>
  <c r="I98" i="81"/>
  <c r="F93" i="81"/>
  <c r="F92" i="81"/>
  <c r="F91" i="81"/>
  <c r="F90" i="81"/>
  <c r="F89" i="81"/>
  <c r="F88" i="81"/>
  <c r="F87" i="81"/>
  <c r="F86" i="81"/>
  <c r="F85" i="81"/>
  <c r="I84" i="81"/>
  <c r="F84" i="81"/>
  <c r="I83" i="81"/>
  <c r="F83" i="81"/>
  <c r="F82" i="81"/>
  <c r="F81" i="81"/>
  <c r="I81" i="81"/>
  <c r="I80" i="81"/>
  <c r="F80" i="81"/>
  <c r="I85" i="81"/>
  <c r="F79" i="81"/>
  <c r="I82" i="81"/>
  <c r="I68" i="81"/>
  <c r="I67" i="81"/>
  <c r="I69" i="81"/>
  <c r="I64" i="81"/>
  <c r="I66" i="81"/>
  <c r="I65" i="81"/>
  <c r="F60" i="81"/>
  <c r="F59" i="81"/>
  <c r="F58" i="81"/>
  <c r="F57" i="81"/>
  <c r="F56" i="81"/>
  <c r="F55" i="81"/>
  <c r="F54" i="81"/>
  <c r="I53" i="81"/>
  <c r="F53" i="81"/>
  <c r="I52" i="81"/>
  <c r="F52" i="81"/>
  <c r="I51" i="81"/>
  <c r="F51" i="81"/>
  <c r="F50" i="81"/>
  <c r="F49" i="81"/>
  <c r="I49" i="81"/>
  <c r="F48" i="81"/>
  <c r="I50" i="81"/>
  <c r="F46" i="81"/>
  <c r="F45" i="81"/>
  <c r="F44" i="81"/>
  <c r="F43" i="81"/>
  <c r="F42" i="81"/>
  <c r="F41" i="81"/>
  <c r="F40" i="81"/>
  <c r="F39" i="81"/>
  <c r="F38" i="81"/>
  <c r="I37" i="81"/>
  <c r="F37" i="81"/>
  <c r="I36" i="81"/>
  <c r="F36" i="81"/>
  <c r="F35" i="81"/>
  <c r="F34" i="81"/>
  <c r="I33" i="81"/>
  <c r="F33" i="81"/>
  <c r="I34" i="81"/>
  <c r="F32" i="81"/>
  <c r="I35" i="81"/>
  <c r="F31" i="81"/>
  <c r="F30" i="81"/>
  <c r="F29" i="81"/>
  <c r="F28" i="81"/>
  <c r="F27" i="81"/>
  <c r="F26" i="81"/>
  <c r="F25" i="81"/>
  <c r="F24" i="81"/>
  <c r="F23" i="81"/>
  <c r="I22" i="81"/>
  <c r="F22" i="81"/>
  <c r="I21" i="81"/>
  <c r="F21" i="81"/>
  <c r="F20" i="81"/>
  <c r="I23" i="81"/>
  <c r="F19" i="81"/>
  <c r="F18" i="81"/>
  <c r="I19" i="81"/>
  <c r="F17" i="81"/>
  <c r="F15" i="81"/>
  <c r="F14" i="81"/>
  <c r="F13" i="81"/>
  <c r="F12" i="81"/>
  <c r="F11" i="81"/>
  <c r="F10" i="81"/>
  <c r="F9" i="81"/>
  <c r="F8" i="81"/>
  <c r="I7" i="81"/>
  <c r="F7" i="81"/>
  <c r="I6" i="81"/>
  <c r="F6" i="81"/>
  <c r="I5" i="81"/>
  <c r="F5" i="81"/>
  <c r="F4" i="81"/>
  <c r="I3" i="81"/>
  <c r="F3" i="81"/>
  <c r="I8" i="81"/>
  <c r="F2" i="81"/>
  <c r="I4" i="81"/>
  <c r="F145" i="80"/>
  <c r="F144" i="80"/>
  <c r="I143" i="80"/>
  <c r="F142" i="80"/>
  <c r="I144" i="80"/>
  <c r="F141" i="80"/>
  <c r="I140" i="80"/>
  <c r="F140" i="80"/>
  <c r="I139" i="80"/>
  <c r="F139" i="80"/>
  <c r="I142" i="80"/>
  <c r="F138" i="80"/>
  <c r="I141" i="80"/>
  <c r="F137" i="80"/>
  <c r="F136" i="80"/>
  <c r="F135" i="80"/>
  <c r="F134" i="80"/>
  <c r="F133" i="80"/>
  <c r="F132" i="80"/>
  <c r="F131" i="80"/>
  <c r="F130" i="80"/>
  <c r="F129" i="80"/>
  <c r="I128" i="80"/>
  <c r="F128" i="80"/>
  <c r="I127" i="80"/>
  <c r="F127" i="80"/>
  <c r="F126" i="80"/>
  <c r="I129" i="80"/>
  <c r="I125" i="80"/>
  <c r="F125" i="80"/>
  <c r="F124" i="80"/>
  <c r="I124" i="80"/>
  <c r="F123" i="80"/>
  <c r="I126" i="80"/>
  <c r="F122" i="80"/>
  <c r="F121" i="80"/>
  <c r="F120" i="80"/>
  <c r="F119" i="80"/>
  <c r="F118" i="80"/>
  <c r="F117" i="80"/>
  <c r="F116" i="80"/>
  <c r="F115" i="80"/>
  <c r="F114" i="80"/>
  <c r="I113" i="80"/>
  <c r="F113" i="80"/>
  <c r="I112" i="80"/>
  <c r="F112" i="80"/>
  <c r="I114" i="80"/>
  <c r="F111" i="80"/>
  <c r="I109" i="80"/>
  <c r="F109" i="80"/>
  <c r="I110" i="80"/>
  <c r="F108" i="80"/>
  <c r="I111" i="80"/>
  <c r="F107" i="80"/>
  <c r="F106" i="80"/>
  <c r="F105" i="80"/>
  <c r="F104" i="80"/>
  <c r="F103" i="80"/>
  <c r="F102" i="80"/>
  <c r="F101" i="80"/>
  <c r="F100" i="80"/>
  <c r="F99" i="80"/>
  <c r="I98" i="80"/>
  <c r="F98" i="80"/>
  <c r="F97" i="80"/>
  <c r="F96" i="80"/>
  <c r="F95" i="80"/>
  <c r="F94" i="80"/>
  <c r="I94" i="80"/>
  <c r="F93" i="80"/>
  <c r="I97" i="80"/>
  <c r="F92" i="80"/>
  <c r="F91" i="80"/>
  <c r="F90" i="80"/>
  <c r="F89" i="80"/>
  <c r="F88" i="80"/>
  <c r="F87" i="80"/>
  <c r="F86" i="80"/>
  <c r="F85" i="80"/>
  <c r="F84" i="80"/>
  <c r="I83" i="80"/>
  <c r="F83" i="80"/>
  <c r="I82" i="80"/>
  <c r="F82" i="80"/>
  <c r="F81" i="80"/>
  <c r="F80" i="80"/>
  <c r="F79" i="80"/>
  <c r="F78" i="80"/>
  <c r="I81" i="80"/>
  <c r="F69" i="80"/>
  <c r="I68" i="80"/>
  <c r="F68" i="80"/>
  <c r="I67" i="80"/>
  <c r="F67" i="80"/>
  <c r="I69" i="80"/>
  <c r="F66" i="80"/>
  <c r="F65" i="80"/>
  <c r="F64" i="80"/>
  <c r="I66" i="80"/>
  <c r="F63" i="80"/>
  <c r="F60" i="80"/>
  <c r="F59" i="80"/>
  <c r="F58" i="80"/>
  <c r="F57" i="80"/>
  <c r="F56" i="80"/>
  <c r="F55" i="80"/>
  <c r="F54" i="80"/>
  <c r="I54" i="80"/>
  <c r="I53" i="80"/>
  <c r="F53" i="80"/>
  <c r="F52" i="80"/>
  <c r="F51" i="80"/>
  <c r="F50" i="80"/>
  <c r="I52" i="80"/>
  <c r="I49" i="80"/>
  <c r="F49" i="80"/>
  <c r="I51" i="80"/>
  <c r="F48" i="80"/>
  <c r="I50" i="80"/>
  <c r="F46" i="80"/>
  <c r="F45" i="80"/>
  <c r="F44" i="80"/>
  <c r="F43" i="80"/>
  <c r="F42" i="80"/>
  <c r="F41" i="80"/>
  <c r="F40" i="80"/>
  <c r="F39" i="80"/>
  <c r="F38" i="80"/>
  <c r="I37" i="80"/>
  <c r="F37" i="80"/>
  <c r="F36" i="80"/>
  <c r="F35" i="80"/>
  <c r="F34" i="80"/>
  <c r="I34" i="80"/>
  <c r="I33" i="80"/>
  <c r="F33" i="80"/>
  <c r="I36" i="80"/>
  <c r="F32" i="80"/>
  <c r="I35" i="80"/>
  <c r="F31" i="80"/>
  <c r="F30" i="80"/>
  <c r="F29" i="80"/>
  <c r="F28" i="80"/>
  <c r="F27" i="80"/>
  <c r="F26" i="80"/>
  <c r="F25" i="80"/>
  <c r="F24" i="80"/>
  <c r="F23" i="80"/>
  <c r="I22" i="80"/>
  <c r="F22" i="80"/>
  <c r="F21" i="80"/>
  <c r="F20" i="80"/>
  <c r="F19" i="80"/>
  <c r="I18" i="80"/>
  <c r="F18" i="80"/>
  <c r="I21" i="80"/>
  <c r="F17" i="80"/>
  <c r="I20" i="80"/>
  <c r="F15" i="80"/>
  <c r="F14" i="80"/>
  <c r="F13" i="80"/>
  <c r="F12" i="80"/>
  <c r="F11" i="80"/>
  <c r="F10" i="80"/>
  <c r="F9" i="80"/>
  <c r="F8" i="80"/>
  <c r="I7" i="80"/>
  <c r="F7" i="80"/>
  <c r="I6" i="80"/>
  <c r="F6" i="80"/>
  <c r="I5" i="80"/>
  <c r="F5" i="80"/>
  <c r="F4" i="80"/>
  <c r="F3" i="80"/>
  <c r="I3" i="80"/>
  <c r="F2" i="80"/>
  <c r="I4" i="80"/>
  <c r="F143" i="78"/>
  <c r="F145" i="79"/>
  <c r="F144" i="79"/>
  <c r="F142" i="79"/>
  <c r="F141" i="79"/>
  <c r="F140" i="79"/>
  <c r="F139" i="79"/>
  <c r="F138" i="79"/>
  <c r="I144" i="79"/>
  <c r="I143" i="79"/>
  <c r="I142" i="79"/>
  <c r="I141" i="79"/>
  <c r="I140" i="79"/>
  <c r="I139" i="79"/>
  <c r="I145" i="79"/>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c r="I94" i="79"/>
  <c r="F94" i="79"/>
  <c r="I99" i="79"/>
  <c r="F93" i="79"/>
  <c r="I97" i="79"/>
  <c r="F92" i="79"/>
  <c r="F91" i="79"/>
  <c r="F90" i="79"/>
  <c r="F89" i="79"/>
  <c r="F88" i="79"/>
  <c r="F87" i="79"/>
  <c r="F86" i="79"/>
  <c r="F85" i="79"/>
  <c r="F84" i="79"/>
  <c r="I83" i="79"/>
  <c r="F83" i="79"/>
  <c r="F82" i="79"/>
  <c r="F81" i="79"/>
  <c r="I84" i="79"/>
  <c r="I80" i="79"/>
  <c r="F80" i="79"/>
  <c r="I82" i="79"/>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c r="F48" i="79"/>
  <c r="I50" i="79"/>
  <c r="F46" i="79"/>
  <c r="F45" i="79"/>
  <c r="F44" i="79"/>
  <c r="F43" i="79"/>
  <c r="F42" i="79"/>
  <c r="F41" i="79"/>
  <c r="F40" i="79"/>
  <c r="F39" i="79"/>
  <c r="F38" i="79"/>
  <c r="I37" i="79"/>
  <c r="F37" i="79"/>
  <c r="F36" i="79"/>
  <c r="F35" i="79"/>
  <c r="I34" i="79"/>
  <c r="F34" i="79"/>
  <c r="I38" i="79"/>
  <c r="F33" i="79"/>
  <c r="I36" i="79"/>
  <c r="F32" i="79"/>
  <c r="I33" i="79"/>
  <c r="F31" i="79"/>
  <c r="F30" i="79"/>
  <c r="F29" i="79"/>
  <c r="F28" i="79"/>
  <c r="F27" i="79"/>
  <c r="F26" i="79"/>
  <c r="F25" i="79"/>
  <c r="F24" i="79"/>
  <c r="F23" i="79"/>
  <c r="I22" i="79"/>
  <c r="F22" i="79"/>
  <c r="F21" i="79"/>
  <c r="F20" i="79"/>
  <c r="F19" i="79"/>
  <c r="F18" i="79"/>
  <c r="F17" i="79"/>
  <c r="I20" i="79"/>
  <c r="F15" i="79"/>
  <c r="F14" i="79"/>
  <c r="F13" i="79"/>
  <c r="F12" i="79"/>
  <c r="F11" i="79"/>
  <c r="F10" i="79"/>
  <c r="F9" i="79"/>
  <c r="F8" i="79"/>
  <c r="I7" i="79"/>
  <c r="F7" i="79"/>
  <c r="I6" i="79"/>
  <c r="F6" i="79"/>
  <c r="I5" i="79"/>
  <c r="F5" i="79"/>
  <c r="F4" i="79"/>
  <c r="I8" i="79"/>
  <c r="F3" i="79"/>
  <c r="I3" i="79"/>
  <c r="F2" i="79"/>
  <c r="I4" i="79"/>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c r="F140" i="78"/>
  <c r="I140" i="78"/>
  <c r="F139" i="78"/>
  <c r="I139" i="78"/>
  <c r="F138" i="78"/>
  <c r="I142" i="78"/>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c r="F109" i="78"/>
  <c r="I109" i="78"/>
  <c r="F108" i="78"/>
  <c r="I112" i="78"/>
  <c r="F107" i="78"/>
  <c r="F106" i="78"/>
  <c r="F105" i="78"/>
  <c r="F104" i="78"/>
  <c r="F103" i="78"/>
  <c r="F102" i="78"/>
  <c r="F101" i="78"/>
  <c r="F100" i="78"/>
  <c r="F99" i="78"/>
  <c r="I98" i="78"/>
  <c r="F98" i="78"/>
  <c r="F97" i="78"/>
  <c r="F96" i="78"/>
  <c r="I95" i="78"/>
  <c r="F95" i="78"/>
  <c r="I96" i="78"/>
  <c r="I94" i="78"/>
  <c r="F94" i="78"/>
  <c r="I99" i="78"/>
  <c r="F93" i="78"/>
  <c r="I97" i="78"/>
  <c r="F92" i="78"/>
  <c r="F91" i="78"/>
  <c r="F90" i="78"/>
  <c r="F89" i="78"/>
  <c r="F88" i="78"/>
  <c r="F87" i="78"/>
  <c r="F86" i="78"/>
  <c r="F85" i="78"/>
  <c r="F84" i="78"/>
  <c r="I83" i="78"/>
  <c r="F83" i="78"/>
  <c r="F82" i="78"/>
  <c r="I81" i="78"/>
  <c r="F81" i="78"/>
  <c r="I80" i="78"/>
  <c r="F80" i="78"/>
  <c r="I84" i="78"/>
  <c r="F79" i="78"/>
  <c r="I79" i="78"/>
  <c r="F78" i="78"/>
  <c r="I82" i="78"/>
  <c r="I68" i="78"/>
  <c r="I66" i="78"/>
  <c r="I65" i="78"/>
  <c r="I64" i="78"/>
  <c r="I69" i="78"/>
  <c r="I67" i="78"/>
  <c r="F60" i="78"/>
  <c r="F59" i="78"/>
  <c r="F58" i="78"/>
  <c r="F57" i="78"/>
  <c r="F56" i="78"/>
  <c r="F55" i="78"/>
  <c r="F54" i="78"/>
  <c r="I53" i="78"/>
  <c r="F53" i="78"/>
  <c r="F52" i="78"/>
  <c r="I51" i="78"/>
  <c r="F51" i="78"/>
  <c r="F50" i="78"/>
  <c r="I54" i="78"/>
  <c r="F49" i="78"/>
  <c r="I49" i="78"/>
  <c r="F48" i="78"/>
  <c r="F46" i="78"/>
  <c r="F45" i="78"/>
  <c r="F44" i="78"/>
  <c r="F43" i="78"/>
  <c r="F42" i="78"/>
  <c r="F41" i="78"/>
  <c r="F40" i="78"/>
  <c r="F39" i="78"/>
  <c r="F38" i="78"/>
  <c r="I37" i="78"/>
  <c r="F37" i="78"/>
  <c r="F36" i="78"/>
  <c r="F35" i="78"/>
  <c r="F34" i="78"/>
  <c r="I34" i="78"/>
  <c r="F33" i="78"/>
  <c r="F32" i="78"/>
  <c r="I33" i="78"/>
  <c r="F31" i="78"/>
  <c r="F30" i="78"/>
  <c r="F29" i="78"/>
  <c r="F28" i="78"/>
  <c r="F27" i="78"/>
  <c r="F26" i="78"/>
  <c r="F25" i="78"/>
  <c r="F24" i="78"/>
  <c r="F23" i="78"/>
  <c r="I22" i="78"/>
  <c r="F22" i="78"/>
  <c r="F21" i="78"/>
  <c r="F20" i="78"/>
  <c r="I19" i="78"/>
  <c r="F19" i="78"/>
  <c r="I23" i="78"/>
  <c r="F18" i="78"/>
  <c r="I18" i="78"/>
  <c r="F17" i="78"/>
  <c r="F15" i="78"/>
  <c r="F14" i="78"/>
  <c r="F13" i="78"/>
  <c r="F12" i="78"/>
  <c r="F11" i="78"/>
  <c r="F10" i="78"/>
  <c r="F9" i="78"/>
  <c r="F8" i="78"/>
  <c r="I7" i="78"/>
  <c r="F7" i="78"/>
  <c r="F6" i="78"/>
  <c r="I5" i="78"/>
  <c r="F5" i="78"/>
  <c r="F4" i="78"/>
  <c r="I8" i="78"/>
  <c r="F3" i="78"/>
  <c r="I3" i="78"/>
  <c r="F2" i="78"/>
  <c r="F151" i="77"/>
  <c r="F150" i="77"/>
  <c r="F149" i="77"/>
  <c r="F147" i="77"/>
  <c r="F146" i="77"/>
  <c r="F145" i="77"/>
  <c r="I143" i="77"/>
  <c r="F142" i="77"/>
  <c r="I141" i="77"/>
  <c r="F141" i="77"/>
  <c r="I144" i="77"/>
  <c r="F140" i="77"/>
  <c r="I140" i="77"/>
  <c r="F139" i="77"/>
  <c r="I139" i="77"/>
  <c r="F138" i="77"/>
  <c r="I142" i="77"/>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c r="F109" i="77"/>
  <c r="I109" i="77"/>
  <c r="F108" i="77"/>
  <c r="I112" i="77"/>
  <c r="F107" i="77"/>
  <c r="F106" i="77"/>
  <c r="F105" i="77"/>
  <c r="F104" i="77"/>
  <c r="F103" i="77"/>
  <c r="F102" i="77"/>
  <c r="F101" i="77"/>
  <c r="F100" i="77"/>
  <c r="F99" i="77"/>
  <c r="I98" i="77"/>
  <c r="F98" i="77"/>
  <c r="F97" i="77"/>
  <c r="F96" i="77"/>
  <c r="I95" i="77"/>
  <c r="F95" i="77"/>
  <c r="I96" i="77"/>
  <c r="I94" i="77"/>
  <c r="F94" i="77"/>
  <c r="I99" i="77"/>
  <c r="F93" i="77"/>
  <c r="I97" i="77"/>
  <c r="F92" i="77"/>
  <c r="F91" i="77"/>
  <c r="F90" i="77"/>
  <c r="F89" i="77"/>
  <c r="F88" i="77"/>
  <c r="F87" i="77"/>
  <c r="F86" i="77"/>
  <c r="F85" i="77"/>
  <c r="F84" i="77"/>
  <c r="I83" i="77"/>
  <c r="F83" i="77"/>
  <c r="F82" i="77"/>
  <c r="I81" i="77"/>
  <c r="F81" i="77"/>
  <c r="I80" i="77"/>
  <c r="F80" i="77"/>
  <c r="I84" i="77"/>
  <c r="F79" i="77"/>
  <c r="I79" i="77"/>
  <c r="F78" i="77"/>
  <c r="I82" i="77"/>
  <c r="F77" i="77"/>
  <c r="F76" i="77"/>
  <c r="F75" i="77"/>
  <c r="F74" i="77"/>
  <c r="F73" i="77"/>
  <c r="F72" i="77"/>
  <c r="F71" i="77"/>
  <c r="F70" i="77"/>
  <c r="F69" i="77"/>
  <c r="I68" i="77"/>
  <c r="F68" i="77"/>
  <c r="F67" i="77"/>
  <c r="I66" i="77"/>
  <c r="F66" i="77"/>
  <c r="I65" i="77"/>
  <c r="F65" i="77"/>
  <c r="I64" i="77"/>
  <c r="F64" i="77"/>
  <c r="I69" i="77"/>
  <c r="F63" i="77"/>
  <c r="I67" i="77"/>
  <c r="F60" i="77"/>
  <c r="F59" i="77"/>
  <c r="F58" i="77"/>
  <c r="F57" i="77"/>
  <c r="F56" i="77"/>
  <c r="F55" i="77"/>
  <c r="F54" i="77"/>
  <c r="I53" i="77"/>
  <c r="F53" i="77"/>
  <c r="F52" i="77"/>
  <c r="I51" i="77"/>
  <c r="F51" i="77"/>
  <c r="I50" i="77"/>
  <c r="F50" i="77"/>
  <c r="I54" i="77"/>
  <c r="F49" i="77"/>
  <c r="I49" i="77"/>
  <c r="F48" i="77"/>
  <c r="I52" i="77"/>
  <c r="F46" i="77"/>
  <c r="F45" i="77"/>
  <c r="F44" i="77"/>
  <c r="F43" i="77"/>
  <c r="F42" i="77"/>
  <c r="F41" i="77"/>
  <c r="F40" i="77"/>
  <c r="F39" i="77"/>
  <c r="F38" i="77"/>
  <c r="I37" i="77"/>
  <c r="F37" i="77"/>
  <c r="F36" i="77"/>
  <c r="F35" i="77"/>
  <c r="I35" i="77"/>
  <c r="F34" i="77"/>
  <c r="I34" i="77"/>
  <c r="F33" i="77"/>
  <c r="I36" i="77"/>
  <c r="F32" i="77"/>
  <c r="I33" i="77"/>
  <c r="F31" i="77"/>
  <c r="F30" i="77"/>
  <c r="F29" i="77"/>
  <c r="F28" i="77"/>
  <c r="F27" i="77"/>
  <c r="F26" i="77"/>
  <c r="F25" i="77"/>
  <c r="F24" i="77"/>
  <c r="F23" i="77"/>
  <c r="I22" i="77"/>
  <c r="F22" i="77"/>
  <c r="F21" i="77"/>
  <c r="I20" i="77"/>
  <c r="F20" i="77"/>
  <c r="I19" i="77"/>
  <c r="F19" i="77"/>
  <c r="I23" i="77"/>
  <c r="F18" i="77"/>
  <c r="F17" i="77"/>
  <c r="I21" i="77"/>
  <c r="F15" i="77"/>
  <c r="F14" i="77"/>
  <c r="F13" i="77"/>
  <c r="F12" i="77"/>
  <c r="F11" i="77"/>
  <c r="F10" i="77"/>
  <c r="F9" i="77"/>
  <c r="F8" i="77"/>
  <c r="I7" i="77"/>
  <c r="F7" i="77"/>
  <c r="F6" i="77"/>
  <c r="I5" i="77"/>
  <c r="F5" i="77"/>
  <c r="F4" i="77"/>
  <c r="I8" i="77"/>
  <c r="F3" i="77"/>
  <c r="I3" i="77"/>
  <c r="F2" i="77"/>
  <c r="F151" i="76"/>
  <c r="F149" i="76"/>
  <c r="F147" i="76"/>
  <c r="F146" i="76"/>
  <c r="F145" i="76"/>
  <c r="F144" i="76"/>
  <c r="I143" i="76"/>
  <c r="F142" i="76"/>
  <c r="I141" i="76"/>
  <c r="F141" i="76"/>
  <c r="I144" i="76"/>
  <c r="F140" i="76"/>
  <c r="I140" i="76"/>
  <c r="F139" i="76"/>
  <c r="I139" i="76"/>
  <c r="F138" i="76"/>
  <c r="I142" i="76"/>
  <c r="F137" i="76"/>
  <c r="F136" i="76"/>
  <c r="F135" i="76"/>
  <c r="F134" i="76"/>
  <c r="F133" i="76"/>
  <c r="F132" i="76"/>
  <c r="F131" i="76"/>
  <c r="F130" i="76"/>
  <c r="F129" i="76"/>
  <c r="I128" i="76"/>
  <c r="F128" i="76"/>
  <c r="I127" i="76"/>
  <c r="F127" i="76"/>
  <c r="I126" i="76"/>
  <c r="F126" i="76"/>
  <c r="F125" i="76"/>
  <c r="I124" i="76"/>
  <c r="F124" i="76"/>
  <c r="I129" i="76"/>
  <c r="F123" i="76"/>
  <c r="I125" i="76"/>
  <c r="F122" i="76"/>
  <c r="F121" i="76"/>
  <c r="F120" i="76"/>
  <c r="F119" i="76"/>
  <c r="F118" i="76"/>
  <c r="F117" i="76"/>
  <c r="F116" i="76"/>
  <c r="F115" i="76"/>
  <c r="F114" i="76"/>
  <c r="I113" i="76"/>
  <c r="F113" i="76"/>
  <c r="F112" i="76"/>
  <c r="I111" i="76"/>
  <c r="F111" i="76"/>
  <c r="I110" i="76"/>
  <c r="F110" i="76"/>
  <c r="I114" i="76"/>
  <c r="F109" i="76"/>
  <c r="I109" i="76"/>
  <c r="F108" i="76"/>
  <c r="I112" i="76"/>
  <c r="F107" i="76"/>
  <c r="F106" i="76"/>
  <c r="F105" i="76"/>
  <c r="F104" i="76"/>
  <c r="F103" i="76"/>
  <c r="F102" i="76"/>
  <c r="F101" i="76"/>
  <c r="F100" i="76"/>
  <c r="F99" i="76"/>
  <c r="I98" i="76"/>
  <c r="F98" i="76"/>
  <c r="F97" i="76"/>
  <c r="F96" i="76"/>
  <c r="I95" i="76"/>
  <c r="F95" i="76"/>
  <c r="I96" i="76"/>
  <c r="I94" i="76"/>
  <c r="F94" i="76"/>
  <c r="I99" i="76"/>
  <c r="F93" i="76"/>
  <c r="I97" i="76"/>
  <c r="F92" i="76"/>
  <c r="F91" i="76"/>
  <c r="F90" i="76"/>
  <c r="F89" i="76"/>
  <c r="F88" i="76"/>
  <c r="F87" i="76"/>
  <c r="F86" i="76"/>
  <c r="F85" i="76"/>
  <c r="F84" i="76"/>
  <c r="I83" i="76"/>
  <c r="F83" i="76"/>
  <c r="F82" i="76"/>
  <c r="I81" i="76"/>
  <c r="F81" i="76"/>
  <c r="I80" i="76"/>
  <c r="F80" i="76"/>
  <c r="I84" i="76"/>
  <c r="F79" i="76"/>
  <c r="I79" i="76"/>
  <c r="F78" i="76"/>
  <c r="I82" i="76"/>
  <c r="F77" i="76"/>
  <c r="F76" i="76"/>
  <c r="F75" i="76"/>
  <c r="F74" i="76"/>
  <c r="F73" i="76"/>
  <c r="F72" i="76"/>
  <c r="F71" i="76"/>
  <c r="F70" i="76"/>
  <c r="F69" i="76"/>
  <c r="I68" i="76"/>
  <c r="F68" i="76"/>
  <c r="F67" i="76"/>
  <c r="I66" i="76"/>
  <c r="F66" i="76"/>
  <c r="I65" i="76"/>
  <c r="F65" i="76"/>
  <c r="I64" i="76"/>
  <c r="F64" i="76"/>
  <c r="I69" i="76"/>
  <c r="F63" i="76"/>
  <c r="I67" i="76"/>
  <c r="F60" i="76"/>
  <c r="F59" i="76"/>
  <c r="F58" i="76"/>
  <c r="F57" i="76"/>
  <c r="F56" i="76"/>
  <c r="F55" i="76"/>
  <c r="F54" i="76"/>
  <c r="I53" i="76"/>
  <c r="F53" i="76"/>
  <c r="F52" i="76"/>
  <c r="I51" i="76"/>
  <c r="F51" i="76"/>
  <c r="I50" i="76"/>
  <c r="F50" i="76"/>
  <c r="I54" i="76"/>
  <c r="F49" i="76"/>
  <c r="I49" i="76"/>
  <c r="F48" i="76"/>
  <c r="I52" i="76"/>
  <c r="F46" i="76"/>
  <c r="F45" i="76"/>
  <c r="F44" i="76"/>
  <c r="F43" i="76"/>
  <c r="F42" i="76"/>
  <c r="F41" i="76"/>
  <c r="F40" i="76"/>
  <c r="F39" i="76"/>
  <c r="F38" i="76"/>
  <c r="I37" i="76"/>
  <c r="F37" i="76"/>
  <c r="F36" i="76"/>
  <c r="I38" i="76"/>
  <c r="F35" i="76"/>
  <c r="I35" i="76"/>
  <c r="I34" i="76"/>
  <c r="F34" i="76"/>
  <c r="F33" i="76"/>
  <c r="I36" i="76"/>
  <c r="F32" i="76"/>
  <c r="I33" i="76"/>
  <c r="I39" i="76"/>
  <c r="F31" i="76"/>
  <c r="F30" i="76"/>
  <c r="F29" i="76"/>
  <c r="F28" i="76"/>
  <c r="F27" i="76"/>
  <c r="F26" i="76"/>
  <c r="F25" i="76"/>
  <c r="F24" i="76"/>
  <c r="F23" i="76"/>
  <c r="I22" i="76"/>
  <c r="F22" i="76"/>
  <c r="F21" i="76"/>
  <c r="I20" i="76"/>
  <c r="F20" i="76"/>
  <c r="I19" i="76"/>
  <c r="F19" i="76"/>
  <c r="I23" i="76"/>
  <c r="F18" i="76"/>
  <c r="I18" i="76"/>
  <c r="F17" i="76"/>
  <c r="I21" i="76"/>
  <c r="F15" i="76"/>
  <c r="F14" i="76"/>
  <c r="F13" i="76"/>
  <c r="F12" i="76"/>
  <c r="F11" i="76"/>
  <c r="F10" i="76"/>
  <c r="F9" i="76"/>
  <c r="F8" i="76"/>
  <c r="I7" i="76"/>
  <c r="F7" i="76"/>
  <c r="F6" i="76"/>
  <c r="I5" i="76"/>
  <c r="F5" i="76"/>
  <c r="I4" i="76"/>
  <c r="F4" i="76"/>
  <c r="I8" i="76"/>
  <c r="F3" i="76"/>
  <c r="I3" i="76"/>
  <c r="F2" i="76"/>
  <c r="I6" i="76"/>
  <c r="F151" i="75"/>
  <c r="F150" i="75"/>
  <c r="F149" i="75"/>
  <c r="F147" i="75"/>
  <c r="F146" i="75"/>
  <c r="F145" i="75"/>
  <c r="F144" i="75"/>
  <c r="I143" i="75"/>
  <c r="F142" i="75"/>
  <c r="I141" i="75"/>
  <c r="F141" i="75"/>
  <c r="I144" i="75"/>
  <c r="F140" i="75"/>
  <c r="I140" i="75"/>
  <c r="F139" i="75"/>
  <c r="I139" i="75"/>
  <c r="F138" i="75"/>
  <c r="I142" i="75"/>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c r="F109" i="75"/>
  <c r="F108" i="75"/>
  <c r="I112" i="75"/>
  <c r="F107" i="75"/>
  <c r="F106" i="75"/>
  <c r="F105" i="75"/>
  <c r="F104" i="75"/>
  <c r="F103" i="75"/>
  <c r="F102" i="75"/>
  <c r="F101" i="75"/>
  <c r="F100" i="75"/>
  <c r="F99" i="75"/>
  <c r="I98" i="75"/>
  <c r="F98" i="75"/>
  <c r="F97" i="75"/>
  <c r="F96" i="75"/>
  <c r="I95" i="75"/>
  <c r="F95" i="75"/>
  <c r="I96" i="75"/>
  <c r="I94" i="75"/>
  <c r="F94" i="75"/>
  <c r="I99" i="75"/>
  <c r="F93" i="75"/>
  <c r="I97" i="75"/>
  <c r="F92" i="75"/>
  <c r="F91" i="75"/>
  <c r="F90" i="75"/>
  <c r="F89" i="75"/>
  <c r="F88" i="75"/>
  <c r="F87" i="75"/>
  <c r="F86" i="75"/>
  <c r="F85" i="75"/>
  <c r="F84" i="75"/>
  <c r="I83" i="75"/>
  <c r="F83" i="75"/>
  <c r="F82" i="75"/>
  <c r="F81" i="75"/>
  <c r="I80" i="75"/>
  <c r="F80" i="75"/>
  <c r="I84" i="75"/>
  <c r="F79" i="75"/>
  <c r="I79" i="75"/>
  <c r="F78" i="75"/>
  <c r="F77" i="75"/>
  <c r="F76" i="75"/>
  <c r="F75" i="75"/>
  <c r="F74" i="75"/>
  <c r="F73" i="75"/>
  <c r="F72" i="75"/>
  <c r="F71" i="75"/>
  <c r="F70" i="75"/>
  <c r="F69" i="75"/>
  <c r="I68" i="75"/>
  <c r="F68" i="75"/>
  <c r="F67" i="75"/>
  <c r="I66" i="75"/>
  <c r="F66" i="75"/>
  <c r="I65" i="75"/>
  <c r="F65" i="75"/>
  <c r="I64" i="75"/>
  <c r="F64" i="75"/>
  <c r="I69" i="75"/>
  <c r="F63" i="75"/>
  <c r="I67" i="75"/>
  <c r="F60" i="75"/>
  <c r="F59" i="75"/>
  <c r="F58" i="75"/>
  <c r="F57" i="75"/>
  <c r="F56" i="75"/>
  <c r="F55" i="75"/>
  <c r="F54" i="75"/>
  <c r="I53" i="75"/>
  <c r="F53" i="75"/>
  <c r="F52" i="75"/>
  <c r="I51" i="75"/>
  <c r="F51" i="75"/>
  <c r="I50" i="75"/>
  <c r="F50" i="75"/>
  <c r="I54" i="75"/>
  <c r="F49" i="75"/>
  <c r="I49" i="75"/>
  <c r="F48" i="75"/>
  <c r="I52" i="75"/>
  <c r="F46" i="75"/>
  <c r="F45" i="75"/>
  <c r="F44" i="75"/>
  <c r="F43" i="75"/>
  <c r="F42" i="75"/>
  <c r="F41" i="75"/>
  <c r="F40" i="75"/>
  <c r="F39" i="75"/>
  <c r="F38" i="75"/>
  <c r="I37" i="75"/>
  <c r="F37" i="75"/>
  <c r="F36" i="75"/>
  <c r="F35" i="75"/>
  <c r="I35" i="75"/>
  <c r="I34" i="75"/>
  <c r="F34" i="75"/>
  <c r="F33" i="75"/>
  <c r="I36" i="75"/>
  <c r="F32" i="75"/>
  <c r="I33" i="75"/>
  <c r="F31" i="75"/>
  <c r="F30" i="75"/>
  <c r="F29" i="75"/>
  <c r="F28" i="75"/>
  <c r="F27" i="75"/>
  <c r="F26" i="75"/>
  <c r="F25" i="75"/>
  <c r="F24" i="75"/>
  <c r="F23" i="75"/>
  <c r="I22" i="75"/>
  <c r="F22" i="75"/>
  <c r="F21" i="75"/>
  <c r="F20" i="75"/>
  <c r="I19" i="75"/>
  <c r="F19" i="75"/>
  <c r="I23" i="75"/>
  <c r="F18" i="75"/>
  <c r="I18" i="75"/>
  <c r="F17" i="75"/>
  <c r="F15" i="75"/>
  <c r="F14" i="75"/>
  <c r="F13" i="75"/>
  <c r="F12" i="75"/>
  <c r="F11" i="75"/>
  <c r="F10" i="75"/>
  <c r="F9" i="75"/>
  <c r="F8" i="75"/>
  <c r="I7" i="75"/>
  <c r="F7" i="75"/>
  <c r="F6" i="75"/>
  <c r="I5" i="75"/>
  <c r="F5" i="75"/>
  <c r="F4" i="75"/>
  <c r="I8" i="75"/>
  <c r="F3" i="75"/>
  <c r="I3" i="75"/>
  <c r="F2" i="75"/>
  <c r="F151" i="73"/>
  <c r="F150" i="73"/>
  <c r="F149" i="73"/>
  <c r="F147" i="73"/>
  <c r="F146" i="73"/>
  <c r="F145" i="73"/>
  <c r="F144" i="73"/>
  <c r="I143" i="73"/>
  <c r="I141" i="73"/>
  <c r="F141" i="73"/>
  <c r="I144" i="73"/>
  <c r="F140" i="73"/>
  <c r="I140" i="73"/>
  <c r="F139" i="73"/>
  <c r="F138" i="73"/>
  <c r="I142" i="73"/>
  <c r="F137" i="73"/>
  <c r="F136" i="73"/>
  <c r="F135" i="73"/>
  <c r="F134" i="73"/>
  <c r="F133" i="73"/>
  <c r="F132" i="73"/>
  <c r="F131" i="73"/>
  <c r="F130" i="73"/>
  <c r="F129" i="73"/>
  <c r="I128" i="73"/>
  <c r="F128" i="73"/>
  <c r="F127" i="73"/>
  <c r="I126" i="73"/>
  <c r="F126" i="73"/>
  <c r="F125" i="73"/>
  <c r="I124" i="73"/>
  <c r="F124" i="73"/>
  <c r="I129" i="73"/>
  <c r="F123" i="73"/>
  <c r="F118" i="73"/>
  <c r="F117" i="73"/>
  <c r="F116" i="73"/>
  <c r="F115" i="73"/>
  <c r="F114" i="73"/>
  <c r="I113" i="73"/>
  <c r="F113" i="73"/>
  <c r="F112" i="73"/>
  <c r="F111" i="73"/>
  <c r="I110" i="73"/>
  <c r="F110" i="73"/>
  <c r="I114" i="73"/>
  <c r="F109" i="73"/>
  <c r="F108" i="73"/>
  <c r="I112" i="73"/>
  <c r="F107" i="73"/>
  <c r="F106" i="73"/>
  <c r="F105" i="73"/>
  <c r="F104" i="73"/>
  <c r="F103" i="73"/>
  <c r="F102" i="73"/>
  <c r="F101" i="73"/>
  <c r="F100" i="73"/>
  <c r="F99" i="73"/>
  <c r="I98" i="73"/>
  <c r="F98" i="73"/>
  <c r="F97" i="73"/>
  <c r="F96" i="73"/>
  <c r="I95" i="73"/>
  <c r="F95" i="73"/>
  <c r="I96" i="73"/>
  <c r="I94" i="73"/>
  <c r="F94" i="73"/>
  <c r="I99" i="73"/>
  <c r="F93" i="73"/>
  <c r="I97" i="73"/>
  <c r="F92" i="73"/>
  <c r="F91" i="73"/>
  <c r="F90" i="73"/>
  <c r="F89" i="73"/>
  <c r="F88" i="73"/>
  <c r="F87" i="73"/>
  <c r="F86" i="73"/>
  <c r="F85" i="73"/>
  <c r="F84" i="73"/>
  <c r="I83" i="73"/>
  <c r="F83" i="73"/>
  <c r="F82" i="73"/>
  <c r="F81" i="73"/>
  <c r="I81" i="73"/>
  <c r="F80" i="73"/>
  <c r="I84" i="73"/>
  <c r="F79" i="73"/>
  <c r="F78" i="73"/>
  <c r="I82" i="73"/>
  <c r="F77" i="73"/>
  <c r="F76" i="73"/>
  <c r="F75" i="73"/>
  <c r="F74" i="73"/>
  <c r="F73" i="73"/>
  <c r="F72" i="73"/>
  <c r="F71" i="73"/>
  <c r="F70" i="73"/>
  <c r="F69" i="73"/>
  <c r="I68" i="73"/>
  <c r="F68" i="73"/>
  <c r="F67" i="73"/>
  <c r="I66" i="73"/>
  <c r="F66" i="73"/>
  <c r="I65" i="73"/>
  <c r="F65" i="73"/>
  <c r="I64" i="73"/>
  <c r="F64" i="73"/>
  <c r="I69" i="73"/>
  <c r="F63" i="73"/>
  <c r="I67" i="73"/>
  <c r="F60" i="73"/>
  <c r="F59" i="73"/>
  <c r="F58" i="73"/>
  <c r="F57" i="73"/>
  <c r="F56" i="73"/>
  <c r="F55" i="73"/>
  <c r="F54" i="73"/>
  <c r="I53" i="73"/>
  <c r="F53" i="73"/>
  <c r="F52" i="73"/>
  <c r="I51" i="73"/>
  <c r="F51" i="73"/>
  <c r="I50" i="73"/>
  <c r="F50" i="73"/>
  <c r="I54" i="73"/>
  <c r="F49" i="73"/>
  <c r="I49" i="73"/>
  <c r="F48" i="73"/>
  <c r="I52" i="73"/>
  <c r="F46" i="73"/>
  <c r="F45" i="73"/>
  <c r="F44" i="73"/>
  <c r="F43" i="73"/>
  <c r="F42" i="73"/>
  <c r="F41" i="73"/>
  <c r="F40" i="73"/>
  <c r="F39" i="73"/>
  <c r="F38" i="73"/>
  <c r="I37" i="73"/>
  <c r="F37" i="73"/>
  <c r="F36" i="73"/>
  <c r="F35" i="73"/>
  <c r="I34" i="73"/>
  <c r="F34" i="73"/>
  <c r="I38" i="73"/>
  <c r="F33" i="73"/>
  <c r="F32" i="73"/>
  <c r="I33" i="73"/>
  <c r="F31" i="73"/>
  <c r="F30" i="73"/>
  <c r="F29" i="73"/>
  <c r="F28" i="73"/>
  <c r="F27" i="73"/>
  <c r="F26" i="73"/>
  <c r="F25" i="73"/>
  <c r="F24" i="73"/>
  <c r="F23" i="73"/>
  <c r="I22" i="73"/>
  <c r="F22" i="73"/>
  <c r="F21" i="73"/>
  <c r="F20" i="73"/>
  <c r="F19" i="73"/>
  <c r="F18" i="73"/>
  <c r="F17" i="73"/>
  <c r="I21" i="73"/>
  <c r="F15" i="73"/>
  <c r="F14" i="73"/>
  <c r="F13" i="73"/>
  <c r="F12" i="73"/>
  <c r="F11" i="73"/>
  <c r="F10" i="73"/>
  <c r="F9" i="73"/>
  <c r="F8" i="73"/>
  <c r="I7" i="73"/>
  <c r="F7" i="73"/>
  <c r="F6" i="73"/>
  <c r="I5" i="73"/>
  <c r="F5" i="73"/>
  <c r="F4" i="73"/>
  <c r="F3" i="73"/>
  <c r="F2" i="73"/>
  <c r="I6" i="73"/>
  <c r="F151" i="72"/>
  <c r="F150" i="72"/>
  <c r="F149" i="72"/>
  <c r="F147" i="72"/>
  <c r="F146" i="72"/>
  <c r="F145" i="72"/>
  <c r="F144" i="72"/>
  <c r="I143" i="72"/>
  <c r="F142" i="72"/>
  <c r="F141" i="72"/>
  <c r="I144" i="72"/>
  <c r="F140" i="72"/>
  <c r="F139" i="72"/>
  <c r="F138" i="72"/>
  <c r="I142" i="72"/>
  <c r="F137" i="72"/>
  <c r="F136" i="72"/>
  <c r="F135" i="72"/>
  <c r="F134" i="72"/>
  <c r="F133" i="72"/>
  <c r="F132" i="72"/>
  <c r="F131" i="72"/>
  <c r="F130" i="72"/>
  <c r="F129" i="72"/>
  <c r="I128" i="72"/>
  <c r="F128" i="72"/>
  <c r="I127" i="72"/>
  <c r="F127" i="72"/>
  <c r="F126" i="72"/>
  <c r="F125" i="72"/>
  <c r="I126" i="72"/>
  <c r="F124" i="72"/>
  <c r="I129" i="72"/>
  <c r="F123" i="72"/>
  <c r="F116" i="72"/>
  <c r="F114" i="72"/>
  <c r="I113" i="72"/>
  <c r="F113" i="72"/>
  <c r="F112" i="72"/>
  <c r="F111" i="72"/>
  <c r="I110" i="72"/>
  <c r="F110" i="72"/>
  <c r="F109" i="72"/>
  <c r="I109" i="72"/>
  <c r="F108" i="72"/>
  <c r="F107" i="72"/>
  <c r="F106" i="72"/>
  <c r="F105" i="72"/>
  <c r="F104" i="72"/>
  <c r="F103" i="72"/>
  <c r="F102" i="72"/>
  <c r="F101" i="72"/>
  <c r="F100" i="72"/>
  <c r="F99" i="72"/>
  <c r="I98" i="72"/>
  <c r="F98" i="72"/>
  <c r="F97" i="72"/>
  <c r="F96" i="72"/>
  <c r="I95" i="72"/>
  <c r="F95" i="72"/>
  <c r="I96" i="72"/>
  <c r="F94" i="72"/>
  <c r="F93" i="72"/>
  <c r="I97" i="72"/>
  <c r="F92" i="72"/>
  <c r="F91" i="72"/>
  <c r="I83" i="72"/>
  <c r="I81" i="72"/>
  <c r="I80" i="72"/>
  <c r="F78" i="72"/>
  <c r="I82" i="72"/>
  <c r="F77" i="72"/>
  <c r="F76" i="72"/>
  <c r="F75" i="72"/>
  <c r="F74" i="72"/>
  <c r="F73" i="72"/>
  <c r="F72" i="72"/>
  <c r="F71" i="72"/>
  <c r="F70" i="72"/>
  <c r="F69" i="72"/>
  <c r="I68" i="72"/>
  <c r="F68" i="72"/>
  <c r="F67" i="72"/>
  <c r="I66" i="72"/>
  <c r="F66" i="72"/>
  <c r="I65" i="72"/>
  <c r="F65" i="72"/>
  <c r="F64" i="72"/>
  <c r="F63" i="72"/>
  <c r="I67" i="72"/>
  <c r="F60" i="72"/>
  <c r="F59" i="72"/>
  <c r="F58" i="72"/>
  <c r="F57" i="72"/>
  <c r="F56" i="72"/>
  <c r="F55" i="72"/>
  <c r="F54" i="72"/>
  <c r="I53" i="72"/>
  <c r="F53" i="72"/>
  <c r="F52" i="72"/>
  <c r="I51" i="72"/>
  <c r="F51" i="72"/>
  <c r="I50" i="72"/>
  <c r="F50" i="72"/>
  <c r="I54" i="72"/>
  <c r="F49" i="72"/>
  <c r="I49" i="72"/>
  <c r="F48" i="72"/>
  <c r="I52" i="72"/>
  <c r="F46" i="72"/>
  <c r="F45" i="72"/>
  <c r="F44" i="72"/>
  <c r="F43" i="72"/>
  <c r="F42" i="72"/>
  <c r="F41" i="72"/>
  <c r="F40" i="72"/>
  <c r="I34" i="72"/>
  <c r="F39" i="72"/>
  <c r="F38" i="72"/>
  <c r="I37" i="72"/>
  <c r="F37" i="72"/>
  <c r="I36" i="72"/>
  <c r="F36" i="72"/>
  <c r="F35" i="72"/>
  <c r="F34" i="72"/>
  <c r="I38" i="72"/>
  <c r="F33" i="72"/>
  <c r="I35" i="72"/>
  <c r="F32" i="72"/>
  <c r="I33" i="72"/>
  <c r="I39" i="72"/>
  <c r="F31" i="72"/>
  <c r="F30" i="72"/>
  <c r="F29" i="72"/>
  <c r="F28" i="72"/>
  <c r="F27" i="72"/>
  <c r="F26" i="72"/>
  <c r="F25" i="72"/>
  <c r="F24" i="72"/>
  <c r="F23" i="72"/>
  <c r="I22" i="72"/>
  <c r="F22" i="72"/>
  <c r="F21" i="72"/>
  <c r="F20" i="72"/>
  <c r="I19" i="72"/>
  <c r="F19" i="72"/>
  <c r="F18" i="72"/>
  <c r="F17" i="72"/>
  <c r="I21" i="72"/>
  <c r="F15" i="72"/>
  <c r="F14" i="72"/>
  <c r="F13" i="72"/>
  <c r="F12" i="72"/>
  <c r="F11" i="72"/>
  <c r="F10" i="72"/>
  <c r="F9" i="72"/>
  <c r="F8" i="72"/>
  <c r="I7" i="72"/>
  <c r="F7" i="72"/>
  <c r="F6" i="72"/>
  <c r="F5" i="72"/>
  <c r="I5" i="72"/>
  <c r="I4" i="72"/>
  <c r="F4" i="72"/>
  <c r="I8" i="72"/>
  <c r="F3" i="72"/>
  <c r="F2" i="72"/>
  <c r="I6" i="72"/>
  <c r="F38" i="71"/>
  <c r="F46" i="71"/>
  <c r="F45" i="71"/>
  <c r="F44" i="71"/>
  <c r="F43" i="71"/>
  <c r="F42" i="71"/>
  <c r="F41" i="71"/>
  <c r="F40" i="71"/>
  <c r="F39" i="71"/>
  <c r="F37" i="71"/>
  <c r="F36" i="71"/>
  <c r="F35" i="71"/>
  <c r="F34" i="71"/>
  <c r="I38" i="71"/>
  <c r="F33" i="71"/>
  <c r="F32" i="71"/>
  <c r="F151" i="71"/>
  <c r="F144" i="71"/>
  <c r="I143" i="71"/>
  <c r="F142" i="71"/>
  <c r="F141" i="71"/>
  <c r="I144" i="71"/>
  <c r="F140" i="71"/>
  <c r="I140" i="71"/>
  <c r="F139" i="71"/>
  <c r="I141" i="71"/>
  <c r="F138" i="71"/>
  <c r="I142" i="71"/>
  <c r="F137" i="71"/>
  <c r="F136" i="71"/>
  <c r="F135" i="71"/>
  <c r="F134" i="71"/>
  <c r="F133" i="71"/>
  <c r="F132" i="71"/>
  <c r="F131" i="71"/>
  <c r="F130" i="71"/>
  <c r="F129" i="71"/>
  <c r="I128" i="71"/>
  <c r="F128" i="71"/>
  <c r="F127" i="71"/>
  <c r="F126" i="71"/>
  <c r="F125" i="71"/>
  <c r="F124" i="71"/>
  <c r="I124" i="71"/>
  <c r="F123" i="71"/>
  <c r="F122" i="71"/>
  <c r="F121" i="71"/>
  <c r="F120" i="71"/>
  <c r="F119" i="71"/>
  <c r="F118" i="71"/>
  <c r="F117" i="71"/>
  <c r="F116" i="71"/>
  <c r="F115" i="71"/>
  <c r="F114" i="71"/>
  <c r="I113" i="71"/>
  <c r="F113" i="71"/>
  <c r="F112" i="71"/>
  <c r="F111" i="71"/>
  <c r="I110" i="71"/>
  <c r="F110" i="71"/>
  <c r="I114" i="71"/>
  <c r="F109" i="71"/>
  <c r="I109" i="71"/>
  <c r="F108" i="71"/>
  <c r="F107" i="71"/>
  <c r="F106" i="71"/>
  <c r="F105" i="71"/>
  <c r="F104" i="71"/>
  <c r="F103" i="71"/>
  <c r="F102" i="71"/>
  <c r="F101" i="71"/>
  <c r="F100" i="71"/>
  <c r="F99" i="71"/>
  <c r="I98" i="71"/>
  <c r="F98" i="71"/>
  <c r="F97" i="71"/>
  <c r="F96" i="71"/>
  <c r="I95" i="71"/>
  <c r="F95" i="71"/>
  <c r="I96" i="71"/>
  <c r="F94" i="71"/>
  <c r="I94" i="71"/>
  <c r="F93" i="71"/>
  <c r="I97" i="71"/>
  <c r="F92" i="71"/>
  <c r="F91" i="71"/>
  <c r="F90" i="71"/>
  <c r="F89" i="71"/>
  <c r="F88" i="71"/>
  <c r="F87" i="71"/>
  <c r="F86" i="71"/>
  <c r="F85" i="71"/>
  <c r="F84" i="71"/>
  <c r="I83" i="71"/>
  <c r="F83" i="71"/>
  <c r="F82" i="71"/>
  <c r="F81" i="71"/>
  <c r="I80" i="71"/>
  <c r="F80" i="71"/>
  <c r="I84" i="71"/>
  <c r="F79" i="71"/>
  <c r="I81" i="71"/>
  <c r="F78" i="71"/>
  <c r="I82" i="71"/>
  <c r="F77" i="71"/>
  <c r="F76" i="71"/>
  <c r="F75" i="71"/>
  <c r="F74" i="71"/>
  <c r="F73" i="71"/>
  <c r="F72" i="71"/>
  <c r="F71" i="71"/>
  <c r="F70" i="71"/>
  <c r="F69" i="71"/>
  <c r="I68" i="71"/>
  <c r="F68" i="71"/>
  <c r="F67" i="71"/>
  <c r="I66" i="71"/>
  <c r="F66" i="71"/>
  <c r="I65" i="71"/>
  <c r="F65" i="71"/>
  <c r="F64" i="71"/>
  <c r="I69" i="71"/>
  <c r="F63" i="71"/>
  <c r="F60" i="71"/>
  <c r="F59" i="71"/>
  <c r="F58" i="71"/>
  <c r="F57" i="71"/>
  <c r="F56" i="71"/>
  <c r="F55" i="71"/>
  <c r="F54" i="71"/>
  <c r="I53" i="71"/>
  <c r="F53" i="71"/>
  <c r="F52" i="71"/>
  <c r="F51" i="71"/>
  <c r="I50" i="71"/>
  <c r="F50" i="71"/>
  <c r="I54" i="71"/>
  <c r="F49" i="71"/>
  <c r="I49" i="71"/>
  <c r="F48" i="71"/>
  <c r="I37" i="71"/>
  <c r="I35" i="71"/>
  <c r="I34" i="71"/>
  <c r="I33" i="71"/>
  <c r="I36" i="71"/>
  <c r="F31" i="71"/>
  <c r="F30" i="71"/>
  <c r="F29" i="71"/>
  <c r="F28" i="71"/>
  <c r="F27" i="71"/>
  <c r="F26" i="71"/>
  <c r="F25" i="71"/>
  <c r="F24" i="71"/>
  <c r="F23" i="71"/>
  <c r="I22" i="71"/>
  <c r="F22" i="71"/>
  <c r="F21" i="71"/>
  <c r="F20" i="71"/>
  <c r="I19" i="71"/>
  <c r="F19" i="71"/>
  <c r="I23" i="71"/>
  <c r="F18" i="71"/>
  <c r="I20" i="71"/>
  <c r="F17" i="71"/>
  <c r="I21" i="71"/>
  <c r="F15" i="71"/>
  <c r="F14" i="71"/>
  <c r="F13" i="71"/>
  <c r="F12" i="71"/>
  <c r="F11" i="71"/>
  <c r="F10" i="71"/>
  <c r="F9" i="71"/>
  <c r="F8" i="71"/>
  <c r="I7" i="71"/>
  <c r="F7" i="71"/>
  <c r="F6" i="71"/>
  <c r="F5" i="71"/>
  <c r="I4" i="71"/>
  <c r="F4" i="71"/>
  <c r="I8" i="71"/>
  <c r="F3" i="71"/>
  <c r="I3" i="7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c r="F133" i="70"/>
  <c r="F134" i="70"/>
  <c r="I129" i="70"/>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c r="F76" i="70"/>
  <c r="F77" i="70"/>
  <c r="F78" i="70"/>
  <c r="F79" i="70"/>
  <c r="F80" i="70"/>
  <c r="F81" i="70"/>
  <c r="F82" i="70"/>
  <c r="F83" i="70"/>
  <c r="I83" i="70"/>
  <c r="F84" i="70"/>
  <c r="F85" i="70"/>
  <c r="F86" i="70"/>
  <c r="I85" i="70"/>
  <c r="F87" i="70"/>
  <c r="I82" i="70"/>
  <c r="F88" i="70"/>
  <c r="F89" i="70"/>
  <c r="I84" i="70"/>
  <c r="F90" i="70"/>
  <c r="F91" i="70"/>
  <c r="F92" i="70"/>
  <c r="F93" i="70"/>
  <c r="F94" i="70"/>
  <c r="F95" i="70"/>
  <c r="F96" i="70"/>
  <c r="F97" i="70"/>
  <c r="F98" i="70"/>
  <c r="I98" i="70"/>
  <c r="F99" i="70"/>
  <c r="F100" i="70"/>
  <c r="F101" i="70"/>
  <c r="F102" i="70"/>
  <c r="F103" i="70"/>
  <c r="I100" i="70"/>
  <c r="F104" i="70"/>
  <c r="I97" i="70"/>
  <c r="F105" i="70"/>
  <c r="F106" i="70"/>
  <c r="I99" i="70"/>
  <c r="F107" i="70"/>
  <c r="F108" i="70"/>
  <c r="I110" i="70"/>
  <c r="I111" i="70"/>
  <c r="I112" i="70"/>
  <c r="I113" i="70"/>
  <c r="I114" i="70"/>
  <c r="I115" i="70"/>
  <c r="I116" i="70"/>
  <c r="F2" i="70"/>
  <c r="F3" i="70"/>
  <c r="F4" i="70"/>
  <c r="F5" i="70"/>
  <c r="F6" i="70"/>
  <c r="F7" i="70"/>
  <c r="F8" i="70"/>
  <c r="F9" i="70"/>
  <c r="F10" i="70"/>
  <c r="I5" i="70"/>
  <c r="F11" i="70"/>
  <c r="F12" i="70"/>
  <c r="F13" i="70"/>
  <c r="I7" i="70"/>
  <c r="F14" i="70"/>
  <c r="F15" i="70"/>
  <c r="F17" i="70"/>
  <c r="F18" i="70"/>
  <c r="F19" i="70"/>
  <c r="F20" i="70"/>
  <c r="F21" i="70"/>
  <c r="I21" i="70"/>
  <c r="F22" i="70"/>
  <c r="F23" i="70"/>
  <c r="F24" i="70"/>
  <c r="I23" i="70"/>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c r="I140" i="69"/>
  <c r="F139" i="69"/>
  <c r="I139" i="69"/>
  <c r="F138" i="69"/>
  <c r="F137" i="69"/>
  <c r="I138" i="69"/>
  <c r="I141" i="69"/>
  <c r="F136" i="69"/>
  <c r="F135" i="69"/>
  <c r="F134" i="69"/>
  <c r="F133" i="69"/>
  <c r="F132" i="69"/>
  <c r="F131" i="69"/>
  <c r="F130" i="69"/>
  <c r="F129" i="69"/>
  <c r="F128" i="69"/>
  <c r="I127" i="69"/>
  <c r="F127" i="69"/>
  <c r="F126" i="69"/>
  <c r="F124" i="69"/>
  <c r="I124" i="69"/>
  <c r="F123" i="69"/>
  <c r="F122" i="69"/>
  <c r="I126" i="69"/>
  <c r="I112" i="69"/>
  <c r="I111" i="69"/>
  <c r="I110" i="69"/>
  <c r="I109" i="69"/>
  <c r="I113" i="69"/>
  <c r="I108" i="69"/>
  <c r="I114" i="69"/>
  <c r="F106" i="69"/>
  <c r="F105" i="69"/>
  <c r="F104" i="69"/>
  <c r="F103" i="69"/>
  <c r="F102" i="69"/>
  <c r="F101" i="69"/>
  <c r="F100" i="69"/>
  <c r="F99" i="69"/>
  <c r="F98" i="69"/>
  <c r="I97" i="69"/>
  <c r="F97" i="69"/>
  <c r="F96" i="69"/>
  <c r="I95" i="69"/>
  <c r="F95" i="69"/>
  <c r="I98" i="69"/>
  <c r="F94" i="69"/>
  <c r="F93" i="69"/>
  <c r="I93" i="69"/>
  <c r="F92" i="69"/>
  <c r="F91" i="69"/>
  <c r="F90" i="69"/>
  <c r="F89" i="69"/>
  <c r="F88" i="69"/>
  <c r="F87" i="69"/>
  <c r="F86" i="69"/>
  <c r="F85" i="69"/>
  <c r="F84" i="69"/>
  <c r="F83" i="69"/>
  <c r="I82" i="69"/>
  <c r="F82" i="69"/>
  <c r="F81" i="69"/>
  <c r="I80" i="69"/>
  <c r="F80" i="69"/>
  <c r="I79" i="69"/>
  <c r="F79" i="69"/>
  <c r="I83" i="69"/>
  <c r="F78" i="69"/>
  <c r="I81" i="69"/>
  <c r="F77" i="69"/>
  <c r="I78" i="69"/>
  <c r="I84" i="69"/>
  <c r="F76" i="69"/>
  <c r="F75" i="69"/>
  <c r="F74" i="69"/>
  <c r="F73" i="69"/>
  <c r="F72" i="69"/>
  <c r="F71" i="69"/>
  <c r="F70" i="69"/>
  <c r="F69" i="69"/>
  <c r="F68" i="69"/>
  <c r="I67" i="69"/>
  <c r="F67" i="69"/>
  <c r="F66" i="69"/>
  <c r="I65" i="69"/>
  <c r="F65" i="69"/>
  <c r="I64" i="69"/>
  <c r="F64" i="69"/>
  <c r="I68" i="69"/>
  <c r="F63" i="69"/>
  <c r="I66" i="69"/>
  <c r="F62" i="69"/>
  <c r="I63" i="69"/>
  <c r="I69" i="69"/>
  <c r="F61" i="69"/>
  <c r="F60" i="69"/>
  <c r="F59" i="69"/>
  <c r="F58" i="69"/>
  <c r="F57" i="69"/>
  <c r="F56" i="69"/>
  <c r="F55" i="69"/>
  <c r="F54" i="69"/>
  <c r="F53" i="69"/>
  <c r="I52" i="69"/>
  <c r="F52" i="69"/>
  <c r="I50" i="69"/>
  <c r="F50" i="69"/>
  <c r="F49" i="69"/>
  <c r="F48" i="69"/>
  <c r="F47" i="69"/>
  <c r="I51" i="69"/>
  <c r="F46" i="69"/>
  <c r="I37" i="69"/>
  <c r="I35" i="69"/>
  <c r="I34" i="69"/>
  <c r="I38" i="69"/>
  <c r="F32" i="69"/>
  <c r="F31" i="69"/>
  <c r="F30" i="69"/>
  <c r="F29" i="69"/>
  <c r="F28" i="69"/>
  <c r="F27" i="69"/>
  <c r="F26" i="69"/>
  <c r="F25" i="69"/>
  <c r="F24" i="69"/>
  <c r="F23" i="69"/>
  <c r="I22" i="69"/>
  <c r="F22" i="69"/>
  <c r="F21" i="69"/>
  <c r="I20" i="69"/>
  <c r="F20" i="69"/>
  <c r="I19" i="69"/>
  <c r="F19" i="69"/>
  <c r="F18" i="69"/>
  <c r="F17" i="69"/>
  <c r="I21" i="69"/>
  <c r="F15" i="69"/>
  <c r="F14" i="69"/>
  <c r="F13" i="69"/>
  <c r="F12" i="69"/>
  <c r="F11" i="69"/>
  <c r="F10" i="69"/>
  <c r="F9" i="69"/>
  <c r="F8" i="69"/>
  <c r="I7" i="69"/>
  <c r="F7" i="69"/>
  <c r="I6" i="69"/>
  <c r="F6" i="69"/>
  <c r="I5" i="69"/>
  <c r="F5" i="69"/>
  <c r="I4" i="69"/>
  <c r="F4" i="69"/>
  <c r="I8" i="69"/>
  <c r="F3" i="69"/>
  <c r="I3" i="69"/>
  <c r="I9" i="69"/>
  <c r="F146" i="68"/>
  <c r="F145" i="68"/>
  <c r="F144" i="68"/>
  <c r="I142" i="68"/>
  <c r="F142" i="68"/>
  <c r="F141" i="68"/>
  <c r="I140" i="68"/>
  <c r="F140" i="68"/>
  <c r="I139" i="68"/>
  <c r="F139" i="68"/>
  <c r="I143" i="68"/>
  <c r="F138" i="68"/>
  <c r="F137" i="68"/>
  <c r="F136" i="68"/>
  <c r="F135" i="68"/>
  <c r="F134" i="68"/>
  <c r="F132" i="68"/>
  <c r="I127" i="68"/>
  <c r="F131" i="68"/>
  <c r="F130" i="68"/>
  <c r="F129" i="68"/>
  <c r="F128" i="68"/>
  <c r="F127" i="68"/>
  <c r="F126" i="68"/>
  <c r="I128" i="68"/>
  <c r="F125" i="68"/>
  <c r="F124" i="68"/>
  <c r="I124" i="68"/>
  <c r="F123" i="68"/>
  <c r="F122" i="68"/>
  <c r="I126" i="68"/>
  <c r="I112" i="68"/>
  <c r="I111" i="68"/>
  <c r="F110" i="68"/>
  <c r="I110" i="68"/>
  <c r="I109" i="68"/>
  <c r="F109" i="68"/>
  <c r="I113" i="68"/>
  <c r="F108" i="68"/>
  <c r="I108" i="68"/>
  <c r="I114" i="68"/>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c r="F78" i="68"/>
  <c r="F77" i="68"/>
  <c r="F76" i="68"/>
  <c r="F75" i="68"/>
  <c r="F74" i="68"/>
  <c r="F73" i="68"/>
  <c r="F72" i="68"/>
  <c r="F71" i="68"/>
  <c r="F70" i="68"/>
  <c r="F69" i="68"/>
  <c r="F68" i="68"/>
  <c r="I67" i="68"/>
  <c r="F67" i="68"/>
  <c r="I66" i="68"/>
  <c r="F66" i="68"/>
  <c r="I65" i="68"/>
  <c r="F65" i="68"/>
  <c r="I64" i="68"/>
  <c r="F64" i="68"/>
  <c r="I68" i="68"/>
  <c r="F63" i="68"/>
  <c r="F62" i="68"/>
  <c r="I63" i="68"/>
  <c r="I69" i="68"/>
  <c r="F61" i="68"/>
  <c r="F60" i="68"/>
  <c r="F59" i="68"/>
  <c r="F58" i="68"/>
  <c r="F57" i="68"/>
  <c r="F56" i="68"/>
  <c r="F55" i="68"/>
  <c r="F54" i="68"/>
  <c r="F53" i="68"/>
  <c r="I52" i="68"/>
  <c r="F52" i="68"/>
  <c r="I51" i="68"/>
  <c r="F51" i="68"/>
  <c r="F50" i="68"/>
  <c r="I49" i="68"/>
  <c r="F49" i="68"/>
  <c r="F48" i="68"/>
  <c r="F47" i="68"/>
  <c r="I50" i="68"/>
  <c r="F46" i="68"/>
  <c r="F45" i="68"/>
  <c r="F44" i="68"/>
  <c r="F43" i="68"/>
  <c r="F42" i="68"/>
  <c r="F41" i="68"/>
  <c r="F40" i="68"/>
  <c r="F39" i="68"/>
  <c r="F38" i="68"/>
  <c r="I37" i="68"/>
  <c r="F37" i="68"/>
  <c r="F36" i="68"/>
  <c r="I35" i="68"/>
  <c r="F35" i="68"/>
  <c r="I34" i="68"/>
  <c r="F34" i="68"/>
  <c r="I38" i="68"/>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c r="I4" i="68"/>
  <c r="F4" i="68"/>
  <c r="I8" i="68"/>
  <c r="F3" i="68"/>
  <c r="F2" i="68"/>
  <c r="F80" i="67"/>
  <c r="F17" i="67"/>
  <c r="F122" i="67"/>
  <c r="I140" i="67"/>
  <c r="I143" i="67"/>
  <c r="F43" i="67"/>
  <c r="F45" i="67"/>
  <c r="F147" i="67"/>
  <c r="I142" i="67"/>
  <c r="F149" i="67"/>
  <c r="I141" i="67"/>
  <c r="F146" i="67"/>
  <c r="I139" i="67"/>
  <c r="F145" i="67"/>
  <c r="F144" i="67"/>
  <c r="I138" i="67"/>
  <c r="I144" i="67"/>
  <c r="F142" i="67"/>
  <c r="F141" i="67"/>
  <c r="F140" i="67"/>
  <c r="F139" i="67"/>
  <c r="F138" i="67"/>
  <c r="F137" i="67"/>
  <c r="F136" i="67"/>
  <c r="F135" i="67"/>
  <c r="F134" i="67"/>
  <c r="F133" i="67"/>
  <c r="F132" i="67"/>
  <c r="F131" i="67"/>
  <c r="F130" i="67"/>
  <c r="F129" i="67"/>
  <c r="F128" i="67"/>
  <c r="I127" i="67"/>
  <c r="F127" i="67"/>
  <c r="I126" i="67"/>
  <c r="F126" i="67"/>
  <c r="I125" i="67"/>
  <c r="F125" i="67"/>
  <c r="F124" i="67"/>
  <c r="I128" i="67"/>
  <c r="F123" i="67"/>
  <c r="I124" i="67"/>
  <c r="I123" i="67"/>
  <c r="I129" i="67"/>
  <c r="I112" i="67"/>
  <c r="I111" i="67"/>
  <c r="I110" i="67"/>
  <c r="F110" i="67"/>
  <c r="F109" i="67"/>
  <c r="I113" i="67"/>
  <c r="F108" i="67"/>
  <c r="F106" i="67"/>
  <c r="F105" i="67"/>
  <c r="F104" i="67"/>
  <c r="F103" i="67"/>
  <c r="F102" i="67"/>
  <c r="F101" i="67"/>
  <c r="F100" i="67"/>
  <c r="F99" i="67"/>
  <c r="F98" i="67"/>
  <c r="I97" i="67"/>
  <c r="F97" i="67"/>
  <c r="I96" i="67"/>
  <c r="F96" i="67"/>
  <c r="I95" i="67"/>
  <c r="F95" i="67"/>
  <c r="F94" i="67"/>
  <c r="F93" i="67"/>
  <c r="I94" i="67"/>
  <c r="F92" i="67"/>
  <c r="I93" i="67"/>
  <c r="F91" i="67"/>
  <c r="F90" i="67"/>
  <c r="F89" i="67"/>
  <c r="F88" i="67"/>
  <c r="F87" i="67"/>
  <c r="F86" i="67"/>
  <c r="F85" i="67"/>
  <c r="F84" i="67"/>
  <c r="F83" i="67"/>
  <c r="I82" i="67"/>
  <c r="F82" i="67"/>
  <c r="I81" i="67"/>
  <c r="F81" i="67"/>
  <c r="F79" i="67"/>
  <c r="I83" i="67"/>
  <c r="I78" i="67"/>
  <c r="F78" i="67"/>
  <c r="I79" i="67"/>
  <c r="F77" i="67"/>
  <c r="I80" i="67"/>
  <c r="F76" i="67"/>
  <c r="F75" i="67"/>
  <c r="F74" i="67"/>
  <c r="F73" i="67"/>
  <c r="F72" i="67"/>
  <c r="F71" i="67"/>
  <c r="F70" i="67"/>
  <c r="F69" i="67"/>
  <c r="F68" i="67"/>
  <c r="I67" i="67"/>
  <c r="F67" i="67"/>
  <c r="I66" i="67"/>
  <c r="F66" i="67"/>
  <c r="I65" i="67"/>
  <c r="F65" i="67"/>
  <c r="F64" i="67"/>
  <c r="I68" i="67"/>
  <c r="F63" i="67"/>
  <c r="I64" i="67"/>
  <c r="F62" i="67"/>
  <c r="I63" i="67"/>
  <c r="I69" i="67"/>
  <c r="F61" i="67"/>
  <c r="F60" i="67"/>
  <c r="F59" i="67"/>
  <c r="F58" i="67"/>
  <c r="F57" i="67"/>
  <c r="F56" i="67"/>
  <c r="F55" i="67"/>
  <c r="F54" i="67"/>
  <c r="F53" i="67"/>
  <c r="I52" i="67"/>
  <c r="F52" i="67"/>
  <c r="F51" i="67"/>
  <c r="F50" i="67"/>
  <c r="I49" i="67"/>
  <c r="F49" i="67"/>
  <c r="I53" i="67"/>
  <c r="F48" i="67"/>
  <c r="I48" i="67"/>
  <c r="F47" i="67"/>
  <c r="F46" i="67"/>
  <c r="F44" i="67"/>
  <c r="F42" i="67"/>
  <c r="F41" i="67"/>
  <c r="F40" i="67"/>
  <c r="F39" i="67"/>
  <c r="F38" i="67"/>
  <c r="I37" i="67"/>
  <c r="F37" i="67"/>
  <c r="I36" i="67"/>
  <c r="F36" i="67"/>
  <c r="I35" i="67"/>
  <c r="F35" i="67"/>
  <c r="F34" i="67"/>
  <c r="I34" i="67"/>
  <c r="F33" i="67"/>
  <c r="F32" i="67"/>
  <c r="I33" i="67"/>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c r="F138" i="66"/>
  <c r="F137" i="66"/>
  <c r="F136" i="66"/>
  <c r="F135" i="66"/>
  <c r="F134" i="66"/>
  <c r="F133" i="66"/>
  <c r="F132" i="66"/>
  <c r="F131" i="66"/>
  <c r="F130" i="66"/>
  <c r="F129" i="66"/>
  <c r="I128" i="66"/>
  <c r="F128" i="66"/>
  <c r="F127" i="66"/>
  <c r="I126" i="66"/>
  <c r="F126" i="66"/>
  <c r="I125" i="66"/>
  <c r="F125" i="66"/>
  <c r="I129" i="66"/>
  <c r="F124" i="66"/>
  <c r="F123" i="66"/>
  <c r="F121" i="66"/>
  <c r="F120" i="66"/>
  <c r="F119" i="66"/>
  <c r="F118" i="66"/>
  <c r="F117" i="66"/>
  <c r="F116" i="66"/>
  <c r="F115" i="66"/>
  <c r="F114" i="66"/>
  <c r="I113" i="66"/>
  <c r="F113" i="66"/>
  <c r="F112" i="66"/>
  <c r="I111" i="66"/>
  <c r="F111" i="66"/>
  <c r="F110" i="66"/>
  <c r="I114" i="66"/>
  <c r="F109" i="66"/>
  <c r="I110" i="66"/>
  <c r="F108" i="66"/>
  <c r="F107" i="66"/>
  <c r="F106" i="66"/>
  <c r="F105" i="66"/>
  <c r="F104" i="66"/>
  <c r="F103" i="66"/>
  <c r="F102" i="66"/>
  <c r="F101" i="66"/>
  <c r="F100" i="66"/>
  <c r="F99" i="66"/>
  <c r="I98" i="66"/>
  <c r="F98" i="66"/>
  <c r="F97" i="66"/>
  <c r="I96" i="66"/>
  <c r="F96" i="66"/>
  <c r="F95" i="66"/>
  <c r="I99" i="66"/>
  <c r="F94" i="66"/>
  <c r="I95" i="66"/>
  <c r="F93" i="66"/>
  <c r="F92" i="66"/>
  <c r="F91" i="66"/>
  <c r="F90" i="66"/>
  <c r="F89" i="66"/>
  <c r="F88" i="66"/>
  <c r="F87" i="66"/>
  <c r="F86" i="66"/>
  <c r="F85" i="66"/>
  <c r="F84" i="66"/>
  <c r="I83" i="66"/>
  <c r="F83" i="66"/>
  <c r="F82" i="66"/>
  <c r="F81" i="66"/>
  <c r="F80" i="66"/>
  <c r="I84" i="66"/>
  <c r="F79" i="66"/>
  <c r="F78" i="66"/>
  <c r="F77" i="66"/>
  <c r="F76" i="66"/>
  <c r="F75" i="66"/>
  <c r="F74" i="66"/>
  <c r="F73" i="66"/>
  <c r="F72" i="66"/>
  <c r="F71" i="66"/>
  <c r="F70" i="66"/>
  <c r="F69" i="66"/>
  <c r="I68" i="66"/>
  <c r="F68" i="66"/>
  <c r="F67" i="66"/>
  <c r="I66" i="66"/>
  <c r="F66" i="66"/>
  <c r="F65" i="66"/>
  <c r="I69" i="66"/>
  <c r="F64" i="66"/>
  <c r="I65" i="66"/>
  <c r="F63" i="66"/>
  <c r="F62" i="66"/>
  <c r="F61" i="66"/>
  <c r="F60" i="66"/>
  <c r="F59" i="66"/>
  <c r="F58" i="66"/>
  <c r="F57" i="66"/>
  <c r="F56" i="66"/>
  <c r="F55" i="66"/>
  <c r="F54" i="66"/>
  <c r="I53" i="66"/>
  <c r="F53" i="66"/>
  <c r="F52" i="66"/>
  <c r="I51" i="66"/>
  <c r="F51" i="66"/>
  <c r="I50" i="66"/>
  <c r="F50" i="66"/>
  <c r="I54" i="66"/>
  <c r="F49" i="66"/>
  <c r="I49" i="66"/>
  <c r="F48" i="66"/>
  <c r="I52" i="66"/>
  <c r="F47" i="66"/>
  <c r="F46" i="66"/>
  <c r="F45" i="66"/>
  <c r="F44" i="66"/>
  <c r="F43" i="66"/>
  <c r="F42" i="66"/>
  <c r="F41" i="66"/>
  <c r="F40" i="66"/>
  <c r="F39" i="66"/>
  <c r="F38" i="66"/>
  <c r="I37" i="66"/>
  <c r="F37" i="66"/>
  <c r="F36" i="66"/>
  <c r="I35" i="66"/>
  <c r="F35" i="66"/>
  <c r="I34" i="66"/>
  <c r="F34" i="66"/>
  <c r="I38" i="66"/>
  <c r="F33" i="66"/>
  <c r="I33" i="66"/>
  <c r="F32" i="66"/>
  <c r="I36" i="66"/>
  <c r="F31" i="66"/>
  <c r="F30" i="66"/>
  <c r="F29" i="66"/>
  <c r="F28" i="66"/>
  <c r="F27" i="66"/>
  <c r="F26" i="66"/>
  <c r="F25" i="66"/>
  <c r="F24" i="66"/>
  <c r="F23" i="66"/>
  <c r="I22" i="66"/>
  <c r="F22" i="66"/>
  <c r="F21" i="66"/>
  <c r="I20" i="66"/>
  <c r="F20" i="66"/>
  <c r="I19" i="66"/>
  <c r="F19" i="66"/>
  <c r="I23" i="66"/>
  <c r="F18" i="66"/>
  <c r="I18" i="66"/>
  <c r="F17" i="66"/>
  <c r="I21" i="66"/>
  <c r="F12" i="66"/>
  <c r="F11" i="66"/>
  <c r="F10" i="66"/>
  <c r="F9" i="66"/>
  <c r="F8" i="66"/>
  <c r="I7" i="66"/>
  <c r="F7" i="66"/>
  <c r="F6" i="66"/>
  <c r="I5" i="66"/>
  <c r="F5" i="66"/>
  <c r="F4" i="66"/>
  <c r="I8" i="66"/>
  <c r="F3" i="66"/>
  <c r="I4" i="66"/>
  <c r="F2" i="66"/>
  <c r="I143" i="65"/>
  <c r="I142" i="65"/>
  <c r="I141" i="65"/>
  <c r="I144" i="65"/>
  <c r="F139" i="65"/>
  <c r="I140" i="65"/>
  <c r="F138" i="65"/>
  <c r="I139" i="65"/>
  <c r="I145" i="65"/>
  <c r="F137" i="65"/>
  <c r="F136" i="65"/>
  <c r="F135" i="65"/>
  <c r="F134" i="65"/>
  <c r="F133" i="65"/>
  <c r="F132" i="65"/>
  <c r="F131" i="65"/>
  <c r="F130" i="65"/>
  <c r="F129" i="65"/>
  <c r="I128" i="65"/>
  <c r="F128" i="65"/>
  <c r="I127" i="65"/>
  <c r="F127" i="65"/>
  <c r="F126" i="65"/>
  <c r="I125" i="65"/>
  <c r="F125" i="65"/>
  <c r="I129" i="65"/>
  <c r="F124" i="65"/>
  <c r="F123" i="65"/>
  <c r="F117" i="65"/>
  <c r="F116" i="65"/>
  <c r="F115" i="65"/>
  <c r="F114" i="65"/>
  <c r="I113" i="65"/>
  <c r="F113" i="65"/>
  <c r="I112" i="65"/>
  <c r="F112" i="65"/>
  <c r="I111" i="65"/>
  <c r="F111" i="65"/>
  <c r="F110" i="65"/>
  <c r="I114" i="65"/>
  <c r="F109" i="65"/>
  <c r="I110" i="65"/>
  <c r="F108" i="65"/>
  <c r="I109" i="65"/>
  <c r="I115" i="65"/>
  <c r="F107" i="65"/>
  <c r="F106" i="65"/>
  <c r="F105" i="65"/>
  <c r="F104" i="65"/>
  <c r="F103" i="65"/>
  <c r="F102" i="65"/>
  <c r="F101" i="65"/>
  <c r="F100" i="65"/>
  <c r="F99" i="65"/>
  <c r="I98" i="65"/>
  <c r="F98" i="65"/>
  <c r="I97" i="65"/>
  <c r="F97" i="65"/>
  <c r="I96" i="65"/>
  <c r="F96" i="65"/>
  <c r="F95" i="65"/>
  <c r="I99" i="65"/>
  <c r="F94" i="65"/>
  <c r="I95" i="65"/>
  <c r="F93" i="65"/>
  <c r="I94" i="65"/>
  <c r="I100" i="65"/>
  <c r="F92" i="65"/>
  <c r="F91" i="65"/>
  <c r="F90" i="65"/>
  <c r="F89" i="65"/>
  <c r="F88" i="65"/>
  <c r="F87" i="65"/>
  <c r="F86" i="65"/>
  <c r="F85" i="65"/>
  <c r="F84" i="65"/>
  <c r="I83" i="65"/>
  <c r="F83" i="65"/>
  <c r="F82" i="65"/>
  <c r="F81" i="65"/>
  <c r="F80" i="65"/>
  <c r="I84" i="65"/>
  <c r="F79" i="65"/>
  <c r="F78" i="65"/>
  <c r="F77" i="65"/>
  <c r="F76" i="65"/>
  <c r="F75" i="65"/>
  <c r="F74" i="65"/>
  <c r="F73" i="65"/>
  <c r="F72" i="65"/>
  <c r="F71" i="65"/>
  <c r="F70" i="65"/>
  <c r="F69" i="65"/>
  <c r="I68" i="65"/>
  <c r="F68" i="65"/>
  <c r="I67" i="65"/>
  <c r="F67" i="65"/>
  <c r="I66" i="65"/>
  <c r="F66" i="65"/>
  <c r="F65" i="65"/>
  <c r="I69" i="65"/>
  <c r="F64" i="65"/>
  <c r="I65" i="65"/>
  <c r="F63" i="65"/>
  <c r="I64" i="65"/>
  <c r="I70" i="65"/>
  <c r="F62" i="65"/>
  <c r="F61" i="65"/>
  <c r="F60" i="65"/>
  <c r="F59" i="65"/>
  <c r="F58" i="65"/>
  <c r="F57" i="65"/>
  <c r="F56" i="65"/>
  <c r="F55" i="65"/>
  <c r="F54" i="65"/>
  <c r="I53" i="65"/>
  <c r="F53" i="65"/>
  <c r="F52" i="65"/>
  <c r="I51" i="65"/>
  <c r="F51" i="65"/>
  <c r="I50" i="65"/>
  <c r="F50" i="65"/>
  <c r="I54" i="65"/>
  <c r="F49" i="65"/>
  <c r="I49" i="65"/>
  <c r="F48" i="65"/>
  <c r="I52" i="65"/>
  <c r="F47" i="65"/>
  <c r="F46" i="65"/>
  <c r="F45" i="65"/>
  <c r="F44" i="65"/>
  <c r="F43" i="65"/>
  <c r="F42" i="65"/>
  <c r="F41" i="65"/>
  <c r="F40" i="65"/>
  <c r="F39" i="65"/>
  <c r="F38" i="65"/>
  <c r="I37" i="65"/>
  <c r="F37" i="65"/>
  <c r="F36" i="65"/>
  <c r="F35" i="65"/>
  <c r="I35" i="65"/>
  <c r="I34" i="65"/>
  <c r="F34" i="65"/>
  <c r="I38" i="65"/>
  <c r="F33" i="65"/>
  <c r="F32" i="65"/>
  <c r="I36" i="65"/>
  <c r="F31" i="65"/>
  <c r="F30" i="65"/>
  <c r="F29" i="65"/>
  <c r="F28" i="65"/>
  <c r="F27" i="65"/>
  <c r="F26" i="65"/>
  <c r="F25" i="65"/>
  <c r="F24" i="65"/>
  <c r="F23" i="65"/>
  <c r="I22" i="65"/>
  <c r="F22" i="65"/>
  <c r="F21" i="65"/>
  <c r="I20" i="65"/>
  <c r="F20" i="65"/>
  <c r="I19" i="65"/>
  <c r="F19" i="65"/>
  <c r="I23" i="65"/>
  <c r="F18" i="65"/>
  <c r="I18" i="65"/>
  <c r="F17" i="65"/>
  <c r="I21" i="65"/>
  <c r="F16" i="65"/>
  <c r="F15" i="65"/>
  <c r="F14" i="65"/>
  <c r="F13" i="65"/>
  <c r="F12" i="65"/>
  <c r="F11" i="65"/>
  <c r="F10" i="65"/>
  <c r="F9" i="65"/>
  <c r="F8" i="65"/>
  <c r="I7" i="65"/>
  <c r="F7" i="65"/>
  <c r="F6" i="65"/>
  <c r="I5" i="65"/>
  <c r="F5" i="65"/>
  <c r="F4" i="65"/>
  <c r="I8" i="65"/>
  <c r="F3" i="65"/>
  <c r="I4" i="65"/>
  <c r="F2" i="65"/>
  <c r="F145" i="64"/>
  <c r="F144" i="64"/>
  <c r="I143" i="64"/>
  <c r="F143" i="64"/>
  <c r="I142" i="64"/>
  <c r="F142" i="64"/>
  <c r="I141" i="64"/>
  <c r="F141" i="64"/>
  <c r="F140" i="64"/>
  <c r="I144" i="64"/>
  <c r="F139" i="64"/>
  <c r="F138" i="64"/>
  <c r="I139" i="64"/>
  <c r="F137" i="64"/>
  <c r="F136" i="64"/>
  <c r="F135" i="64"/>
  <c r="F134" i="64"/>
  <c r="F133" i="64"/>
  <c r="F132" i="64"/>
  <c r="F131" i="64"/>
  <c r="F130" i="64"/>
  <c r="F129" i="64"/>
  <c r="I128" i="64"/>
  <c r="F128" i="64"/>
  <c r="I127" i="64"/>
  <c r="F127" i="64"/>
  <c r="I126" i="64"/>
  <c r="F126" i="64"/>
  <c r="I125" i="64"/>
  <c r="F125" i="64"/>
  <c r="I129" i="64"/>
  <c r="F124" i="64"/>
  <c r="F123" i="64"/>
  <c r="I124" i="64"/>
  <c r="I130" i="64"/>
  <c r="F122" i="64"/>
  <c r="F121" i="64"/>
  <c r="F120" i="64"/>
  <c r="F119" i="64"/>
  <c r="F118" i="64"/>
  <c r="F117" i="64"/>
  <c r="F116" i="64"/>
  <c r="F115" i="64"/>
  <c r="F114" i="64"/>
  <c r="I113" i="64"/>
  <c r="F113" i="64"/>
  <c r="I112" i="64"/>
  <c r="F112" i="64"/>
  <c r="I111" i="64"/>
  <c r="F111" i="64"/>
  <c r="F110" i="64"/>
  <c r="F109" i="64"/>
  <c r="I110" i="64"/>
  <c r="F108" i="64"/>
  <c r="I109" i="64"/>
  <c r="F107" i="64"/>
  <c r="F106" i="64"/>
  <c r="F105" i="64"/>
  <c r="F104" i="64"/>
  <c r="F103" i="64"/>
  <c r="F102" i="64"/>
  <c r="F101" i="64"/>
  <c r="F100" i="64"/>
  <c r="F99" i="64"/>
  <c r="I98" i="64"/>
  <c r="F98" i="64"/>
  <c r="I97" i="64"/>
  <c r="F97" i="64"/>
  <c r="I96" i="64"/>
  <c r="F96" i="64"/>
  <c r="F95" i="64"/>
  <c r="I99" i="64"/>
  <c r="F94" i="64"/>
  <c r="I95" i="64"/>
  <c r="F93" i="64"/>
  <c r="I94" i="64"/>
  <c r="I100" i="64"/>
  <c r="F92" i="64"/>
  <c r="F91" i="64"/>
  <c r="F90" i="64"/>
  <c r="F89" i="64"/>
  <c r="F88" i="64"/>
  <c r="F87" i="64"/>
  <c r="F86" i="64"/>
  <c r="F85" i="64"/>
  <c r="F84" i="64"/>
  <c r="I83" i="64"/>
  <c r="F83" i="64"/>
  <c r="I82" i="64"/>
  <c r="F82" i="64"/>
  <c r="F81" i="64"/>
  <c r="F80" i="64"/>
  <c r="F79" i="64"/>
  <c r="I80" i="64"/>
  <c r="F78" i="64"/>
  <c r="F77" i="64"/>
  <c r="F76" i="64"/>
  <c r="F75" i="64"/>
  <c r="F74" i="64"/>
  <c r="F73" i="64"/>
  <c r="F72" i="64"/>
  <c r="F71" i="64"/>
  <c r="F70" i="64"/>
  <c r="F69" i="64"/>
  <c r="I68" i="64"/>
  <c r="F68" i="64"/>
  <c r="I67" i="64"/>
  <c r="F67" i="64"/>
  <c r="I66" i="64"/>
  <c r="F66" i="64"/>
  <c r="F65" i="64"/>
  <c r="I69" i="64"/>
  <c r="F64" i="64"/>
  <c r="I65" i="64"/>
  <c r="F63" i="64"/>
  <c r="I64" i="64"/>
  <c r="I70" i="64"/>
  <c r="F62" i="64"/>
  <c r="F61" i="64"/>
  <c r="F60" i="64"/>
  <c r="F59" i="64"/>
  <c r="F58" i="64"/>
  <c r="F57" i="64"/>
  <c r="F56" i="64"/>
  <c r="F55" i="64"/>
  <c r="F54" i="64"/>
  <c r="I53" i="64"/>
  <c r="F53" i="64"/>
  <c r="F52" i="64"/>
  <c r="I51" i="64"/>
  <c r="F51" i="64"/>
  <c r="I50" i="64"/>
  <c r="F50" i="64"/>
  <c r="I54" i="64"/>
  <c r="F49" i="64"/>
  <c r="I49" i="64"/>
  <c r="F48" i="64"/>
  <c r="I52" i="64"/>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c r="I7" i="64"/>
  <c r="I6" i="64"/>
  <c r="F6" i="64"/>
  <c r="I5" i="64"/>
  <c r="F5" i="64"/>
  <c r="F4" i="64"/>
  <c r="F3" i="64"/>
  <c r="I4" i="64"/>
  <c r="F2" i="64"/>
  <c r="I3" i="64"/>
  <c r="I143" i="63"/>
  <c r="I142" i="63"/>
  <c r="I141" i="63"/>
  <c r="I144" i="63"/>
  <c r="I139" i="63"/>
  <c r="F137" i="63"/>
  <c r="F136" i="63"/>
  <c r="F135" i="63"/>
  <c r="I128" i="63"/>
  <c r="I127" i="63"/>
  <c r="F127" i="63"/>
  <c r="I126" i="63"/>
  <c r="F126" i="63"/>
  <c r="I125" i="63"/>
  <c r="F125" i="63"/>
  <c r="F124" i="63"/>
  <c r="F123" i="63"/>
  <c r="I124" i="63"/>
  <c r="F114" i="63"/>
  <c r="I113" i="63"/>
  <c r="F113" i="63"/>
  <c r="I112" i="63"/>
  <c r="F112" i="63"/>
  <c r="I111" i="63"/>
  <c r="F111" i="63"/>
  <c r="F110" i="63"/>
  <c r="F109" i="63"/>
  <c r="I110" i="63"/>
  <c r="F108" i="63"/>
  <c r="I109" i="63"/>
  <c r="F107" i="63"/>
  <c r="F106" i="63"/>
  <c r="F105" i="63"/>
  <c r="F104" i="63"/>
  <c r="F103" i="63"/>
  <c r="F102" i="63"/>
  <c r="F101" i="63"/>
  <c r="F100" i="63"/>
  <c r="F99" i="63"/>
  <c r="I98" i="63"/>
  <c r="F98" i="63"/>
  <c r="I97" i="63"/>
  <c r="F97" i="63"/>
  <c r="I96" i="63"/>
  <c r="F96" i="63"/>
  <c r="F95" i="63"/>
  <c r="I99" i="63"/>
  <c r="F94" i="63"/>
  <c r="F93" i="63"/>
  <c r="I94" i="63"/>
  <c r="F92" i="63"/>
  <c r="F91" i="63"/>
  <c r="F90" i="63"/>
  <c r="F89" i="63"/>
  <c r="F88" i="63"/>
  <c r="F87" i="63"/>
  <c r="F86" i="63"/>
  <c r="F85" i="63"/>
  <c r="F84" i="63"/>
  <c r="I83" i="63"/>
  <c r="F83" i="63"/>
  <c r="I82" i="63"/>
  <c r="F82" i="63"/>
  <c r="F81" i="63"/>
  <c r="F80" i="63"/>
  <c r="F79" i="63"/>
  <c r="I80" i="63"/>
  <c r="F78" i="63"/>
  <c r="F77" i="63"/>
  <c r="F76" i="63"/>
  <c r="F75" i="63"/>
  <c r="F74" i="63"/>
  <c r="F73" i="63"/>
  <c r="F72" i="63"/>
  <c r="F71" i="63"/>
  <c r="F70" i="63"/>
  <c r="F69" i="63"/>
  <c r="I68" i="63"/>
  <c r="F68" i="63"/>
  <c r="I67" i="63"/>
  <c r="F67" i="63"/>
  <c r="I66" i="63"/>
  <c r="F66" i="63"/>
  <c r="F65" i="63"/>
  <c r="I69" i="63"/>
  <c r="F64" i="63"/>
  <c r="I65" i="63"/>
  <c r="F63" i="63"/>
  <c r="I64" i="63"/>
  <c r="I70" i="63"/>
  <c r="F62" i="63"/>
  <c r="F61" i="63"/>
  <c r="F60" i="63"/>
  <c r="F59" i="63"/>
  <c r="F58" i="63"/>
  <c r="F57" i="63"/>
  <c r="F56" i="63"/>
  <c r="F55" i="63"/>
  <c r="F54" i="63"/>
  <c r="I53" i="63"/>
  <c r="F53" i="63"/>
  <c r="F52" i="63"/>
  <c r="I51" i="63"/>
  <c r="F51" i="63"/>
  <c r="I50" i="63"/>
  <c r="F50" i="63"/>
  <c r="I54" i="63"/>
  <c r="F49" i="63"/>
  <c r="I49" i="63"/>
  <c r="F48" i="63"/>
  <c r="I52" i="63"/>
  <c r="I37" i="63"/>
  <c r="I35" i="63"/>
  <c r="I34" i="63"/>
  <c r="I38" i="63"/>
  <c r="I33" i="63"/>
  <c r="I36" i="63"/>
  <c r="F31" i="63"/>
  <c r="F30" i="63"/>
  <c r="F29" i="63"/>
  <c r="F28" i="63"/>
  <c r="F27" i="63"/>
  <c r="F26" i="63"/>
  <c r="F25" i="63"/>
  <c r="F24" i="63"/>
  <c r="F23" i="63"/>
  <c r="I22" i="63"/>
  <c r="F22" i="63"/>
  <c r="I21" i="63"/>
  <c r="F21" i="63"/>
  <c r="I20" i="63"/>
  <c r="F20" i="63"/>
  <c r="I19" i="63"/>
  <c r="F19" i="63"/>
  <c r="F18" i="63"/>
  <c r="I23" i="63"/>
  <c r="F17" i="63"/>
  <c r="I18" i="63"/>
  <c r="I24" i="63"/>
  <c r="I7" i="63"/>
  <c r="I6" i="63"/>
  <c r="F6" i="63"/>
  <c r="I5" i="63"/>
  <c r="F5" i="63"/>
  <c r="F4" i="63"/>
  <c r="F3" i="63"/>
  <c r="I4" i="63"/>
  <c r="F2" i="63"/>
  <c r="I3" i="63"/>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c r="I128" i="61"/>
  <c r="I127" i="61"/>
  <c r="I126" i="61"/>
  <c r="I125" i="61"/>
  <c r="I129" i="61"/>
  <c r="I124" i="61"/>
  <c r="I130" i="61"/>
  <c r="I113" i="61"/>
  <c r="I112" i="61"/>
  <c r="I111" i="61"/>
  <c r="I114" i="61"/>
  <c r="I109" i="61"/>
  <c r="I110" i="61"/>
  <c r="I98" i="61"/>
  <c r="I97" i="61"/>
  <c r="I96" i="61"/>
  <c r="I99" i="61"/>
  <c r="I95" i="61"/>
  <c r="I94" i="61"/>
  <c r="I100" i="61"/>
  <c r="I83" i="61"/>
  <c r="I82" i="61"/>
  <c r="I84" i="61"/>
  <c r="I79" i="61"/>
  <c r="I80" i="61"/>
  <c r="I81" i="61"/>
  <c r="I68" i="61"/>
  <c r="I67" i="61"/>
  <c r="I66" i="61"/>
  <c r="I69" i="61"/>
  <c r="I65" i="61"/>
  <c r="I64" i="61"/>
  <c r="I70" i="61"/>
  <c r="I53" i="61"/>
  <c r="I51" i="61"/>
  <c r="I50" i="61"/>
  <c r="I54" i="61"/>
  <c r="I49" i="61"/>
  <c r="I52" i="61"/>
  <c r="I37" i="61"/>
  <c r="I35" i="61"/>
  <c r="I34" i="61"/>
  <c r="I38" i="61"/>
  <c r="I33" i="61"/>
  <c r="I36" i="61"/>
  <c r="I23" i="61"/>
  <c r="I22" i="61"/>
  <c r="I21" i="61"/>
  <c r="I20" i="61"/>
  <c r="I19" i="61"/>
  <c r="I18" i="61"/>
  <c r="I24" i="61"/>
  <c r="I7" i="61"/>
  <c r="I6" i="61"/>
  <c r="I5" i="61"/>
  <c r="I8" i="61"/>
  <c r="I4" i="61"/>
  <c r="I3" i="61"/>
  <c r="I9" i="61"/>
  <c r="F76" i="60"/>
  <c r="F77" i="60"/>
  <c r="F139" i="60"/>
  <c r="F140" i="60"/>
  <c r="F141" i="60"/>
  <c r="F142" i="60"/>
  <c r="F143" i="60"/>
  <c r="F144" i="60"/>
  <c r="F145" i="60"/>
  <c r="F146" i="60"/>
  <c r="F147" i="60"/>
  <c r="F148" i="60"/>
  <c r="F149" i="60"/>
  <c r="F150" i="60"/>
  <c r="F151" i="60"/>
  <c r="F152" i="60"/>
  <c r="I143" i="60"/>
  <c r="I141" i="60"/>
  <c r="I144" i="60"/>
  <c r="I140" i="60"/>
  <c r="F138" i="60"/>
  <c r="I142" i="60"/>
  <c r="F137" i="60"/>
  <c r="F136" i="60"/>
  <c r="F135" i="60"/>
  <c r="F134" i="60"/>
  <c r="F133" i="60"/>
  <c r="F132" i="60"/>
  <c r="F131" i="60"/>
  <c r="F130" i="60"/>
  <c r="F129" i="60"/>
  <c r="I128" i="60"/>
  <c r="F128" i="60"/>
  <c r="F127" i="60"/>
  <c r="I126" i="60"/>
  <c r="F126" i="60"/>
  <c r="I125" i="60"/>
  <c r="F125" i="60"/>
  <c r="I129" i="60"/>
  <c r="F124" i="60"/>
  <c r="F123" i="60"/>
  <c r="I127" i="60"/>
  <c r="F122" i="60"/>
  <c r="F121" i="60"/>
  <c r="F120" i="60"/>
  <c r="F119" i="60"/>
  <c r="F118" i="60"/>
  <c r="F117" i="60"/>
  <c r="F116" i="60"/>
  <c r="F115" i="60"/>
  <c r="F114" i="60"/>
  <c r="I113" i="60"/>
  <c r="F113" i="60"/>
  <c r="F112" i="60"/>
  <c r="I111" i="60"/>
  <c r="F111" i="60"/>
  <c r="F110" i="60"/>
  <c r="I114" i="60"/>
  <c r="F109" i="60"/>
  <c r="I110" i="60"/>
  <c r="I112" i="60"/>
  <c r="F107" i="60"/>
  <c r="F106" i="60"/>
  <c r="F105" i="60"/>
  <c r="F104" i="60"/>
  <c r="F103" i="60"/>
  <c r="F102" i="60"/>
  <c r="F101" i="60"/>
  <c r="F100" i="60"/>
  <c r="F99" i="60"/>
  <c r="I98" i="60"/>
  <c r="F98" i="60"/>
  <c r="F97" i="60"/>
  <c r="I96" i="60"/>
  <c r="F96" i="60"/>
  <c r="F95" i="60"/>
  <c r="I99" i="60"/>
  <c r="F94" i="60"/>
  <c r="I95" i="60"/>
  <c r="F93" i="60"/>
  <c r="I97" i="60"/>
  <c r="F92" i="60"/>
  <c r="F91" i="60"/>
  <c r="F90" i="60"/>
  <c r="F89" i="60"/>
  <c r="F88" i="60"/>
  <c r="F87" i="60"/>
  <c r="F86" i="60"/>
  <c r="F85" i="60"/>
  <c r="F84" i="60"/>
  <c r="I83" i="60"/>
  <c r="F83" i="60"/>
  <c r="F82" i="60"/>
  <c r="F81" i="60"/>
  <c r="F80" i="60"/>
  <c r="F79" i="60"/>
  <c r="F78" i="60"/>
  <c r="F75" i="60"/>
  <c r="I67" i="60"/>
  <c r="F74" i="60"/>
  <c r="F73" i="60"/>
  <c r="F72" i="60"/>
  <c r="I68" i="60"/>
  <c r="F71" i="60"/>
  <c r="F70" i="60"/>
  <c r="F69" i="60"/>
  <c r="F68" i="60"/>
  <c r="F67" i="60"/>
  <c r="I66" i="60"/>
  <c r="F66" i="60"/>
  <c r="F65" i="60"/>
  <c r="I69" i="60"/>
  <c r="F64" i="60"/>
  <c r="F63" i="60"/>
  <c r="I64" i="60"/>
  <c r="F62" i="60"/>
  <c r="F61" i="60"/>
  <c r="F60" i="60"/>
  <c r="F59" i="60"/>
  <c r="F58" i="60"/>
  <c r="F57" i="60"/>
  <c r="F56" i="60"/>
  <c r="F55" i="60"/>
  <c r="F54" i="60"/>
  <c r="I53" i="60"/>
  <c r="F53" i="60"/>
  <c r="F52" i="60"/>
  <c r="I51" i="60"/>
  <c r="F51" i="60"/>
  <c r="I50" i="60"/>
  <c r="F50" i="60"/>
  <c r="I54" i="60"/>
  <c r="F49" i="60"/>
  <c r="I49" i="60"/>
  <c r="F48" i="60"/>
  <c r="I52" i="60"/>
  <c r="F47" i="60"/>
  <c r="F45" i="60"/>
  <c r="F44" i="60"/>
  <c r="F43" i="60"/>
  <c r="F42" i="60"/>
  <c r="F41" i="60"/>
  <c r="F40" i="60"/>
  <c r="F39" i="60"/>
  <c r="F38" i="60"/>
  <c r="I37" i="60"/>
  <c r="F37" i="60"/>
  <c r="F36" i="60"/>
  <c r="I35" i="60"/>
  <c r="F35" i="60"/>
  <c r="F34" i="60"/>
  <c r="F33" i="60"/>
  <c r="F32" i="60"/>
  <c r="I36" i="60"/>
  <c r="F31" i="60"/>
  <c r="F30" i="60"/>
  <c r="F29" i="60"/>
  <c r="F28" i="60"/>
  <c r="F27" i="60"/>
  <c r="F26" i="60"/>
  <c r="F25" i="60"/>
  <c r="F24" i="60"/>
  <c r="F23" i="60"/>
  <c r="I22" i="60"/>
  <c r="F22" i="60"/>
  <c r="F21" i="60"/>
  <c r="I23" i="60"/>
  <c r="I20" i="60"/>
  <c r="F20" i="60"/>
  <c r="F19" i="60"/>
  <c r="I18" i="60"/>
  <c r="F18" i="60"/>
  <c r="I19" i="60"/>
  <c r="F17" i="60"/>
  <c r="I21" i="60"/>
  <c r="F15" i="60"/>
  <c r="F14" i="60"/>
  <c r="F13" i="60"/>
  <c r="F12" i="60"/>
  <c r="F11" i="60"/>
  <c r="F10" i="60"/>
  <c r="F9" i="60"/>
  <c r="F8" i="60"/>
  <c r="I7" i="60"/>
  <c r="F7" i="60"/>
  <c r="F6" i="60"/>
  <c r="I5" i="60"/>
  <c r="F5" i="60"/>
  <c r="F4" i="60"/>
  <c r="F3" i="60"/>
  <c r="F2" i="60"/>
  <c r="I3" i="60"/>
  <c r="F135" i="59"/>
  <c r="F79" i="59"/>
  <c r="F80" i="59"/>
  <c r="F150" i="59"/>
  <c r="F149" i="59"/>
  <c r="F148" i="59"/>
  <c r="F147" i="59"/>
  <c r="F146" i="59"/>
  <c r="F145" i="59"/>
  <c r="F144" i="59"/>
  <c r="I143" i="59"/>
  <c r="F143" i="59"/>
  <c r="I142" i="59"/>
  <c r="F142" i="59"/>
  <c r="I141" i="59"/>
  <c r="F141" i="59"/>
  <c r="F140" i="59"/>
  <c r="F139" i="59"/>
  <c r="I140" i="59"/>
  <c r="F138" i="59"/>
  <c r="I139" i="59"/>
  <c r="F137" i="59"/>
  <c r="F136" i="59"/>
  <c r="F134" i="59"/>
  <c r="F133" i="59"/>
  <c r="F132" i="59"/>
  <c r="F131" i="59"/>
  <c r="F130" i="59"/>
  <c r="F129" i="59"/>
  <c r="I128" i="59"/>
  <c r="F128" i="59"/>
  <c r="I127" i="59"/>
  <c r="F127" i="59"/>
  <c r="I126" i="59"/>
  <c r="F126" i="59"/>
  <c r="F125" i="59"/>
  <c r="F124" i="59"/>
  <c r="I125" i="59"/>
  <c r="F123" i="59"/>
  <c r="I124" i="59"/>
  <c r="F122" i="59"/>
  <c r="F121" i="59"/>
  <c r="F120" i="59"/>
  <c r="F119" i="59"/>
  <c r="F118" i="59"/>
  <c r="F117" i="59"/>
  <c r="F116" i="59"/>
  <c r="F115" i="59"/>
  <c r="F114" i="59"/>
  <c r="I113" i="59"/>
  <c r="F113" i="59"/>
  <c r="I112" i="59"/>
  <c r="F112" i="59"/>
  <c r="I111" i="59"/>
  <c r="F111" i="59"/>
  <c r="F110" i="59"/>
  <c r="F109" i="59"/>
  <c r="I110" i="59"/>
  <c r="F108" i="59"/>
  <c r="I109" i="59"/>
  <c r="F107" i="59"/>
  <c r="F106" i="59"/>
  <c r="F105" i="59"/>
  <c r="F104" i="59"/>
  <c r="F103" i="59"/>
  <c r="F102" i="59"/>
  <c r="F101" i="59"/>
  <c r="F100" i="59"/>
  <c r="F99" i="59"/>
  <c r="I98" i="59"/>
  <c r="F98" i="59"/>
  <c r="F97" i="59"/>
  <c r="I96" i="59"/>
  <c r="F96" i="59"/>
  <c r="F95" i="59"/>
  <c r="F94" i="59"/>
  <c r="I95" i="59"/>
  <c r="F93" i="59"/>
  <c r="F92" i="59"/>
  <c r="F91" i="59"/>
  <c r="F90" i="59"/>
  <c r="F89" i="59"/>
  <c r="F88" i="59"/>
  <c r="F87" i="59"/>
  <c r="F86" i="59"/>
  <c r="F85" i="59"/>
  <c r="F84" i="59"/>
  <c r="I83" i="59"/>
  <c r="F83" i="59"/>
  <c r="I82" i="59"/>
  <c r="F82" i="59"/>
  <c r="I81" i="59"/>
  <c r="F81" i="59"/>
  <c r="I80" i="59"/>
  <c r="F78" i="59"/>
  <c r="I79" i="59"/>
  <c r="F77" i="59"/>
  <c r="F76" i="59"/>
  <c r="F75" i="59"/>
  <c r="F74" i="59"/>
  <c r="F73" i="59"/>
  <c r="F72" i="59"/>
  <c r="F71" i="59"/>
  <c r="F70" i="59"/>
  <c r="F69" i="59"/>
  <c r="F68" i="59"/>
  <c r="I68" i="59"/>
  <c r="F67" i="59"/>
  <c r="I66" i="59"/>
  <c r="F66" i="59"/>
  <c r="F65" i="59"/>
  <c r="F64" i="59"/>
  <c r="I65" i="59"/>
  <c r="F63" i="59"/>
  <c r="F62" i="59"/>
  <c r="F61" i="59"/>
  <c r="F60" i="59"/>
  <c r="F59" i="59"/>
  <c r="F58" i="59"/>
  <c r="F57" i="59"/>
  <c r="F56" i="59"/>
  <c r="F55" i="59"/>
  <c r="F54" i="59"/>
  <c r="I53" i="59"/>
  <c r="F53" i="59"/>
  <c r="I52" i="59"/>
  <c r="F52" i="59"/>
  <c r="I54" i="59"/>
  <c r="I51" i="59"/>
  <c r="F51" i="59"/>
  <c r="F50" i="59"/>
  <c r="F49" i="59"/>
  <c r="I50" i="59"/>
  <c r="F48" i="59"/>
  <c r="I49" i="59"/>
  <c r="I55" i="59"/>
  <c r="F47" i="59"/>
  <c r="F45" i="59"/>
  <c r="F44" i="59"/>
  <c r="F43" i="59"/>
  <c r="F42" i="59"/>
  <c r="F41" i="59"/>
  <c r="F40" i="59"/>
  <c r="F39" i="59"/>
  <c r="F38" i="59"/>
  <c r="I37" i="59"/>
  <c r="F37" i="59"/>
  <c r="F36" i="59"/>
  <c r="I35" i="59"/>
  <c r="F35" i="59"/>
  <c r="F34" i="59"/>
  <c r="F33" i="59"/>
  <c r="I34" i="59"/>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c r="I55" i="106"/>
  <c r="I70" i="106"/>
  <c r="I85" i="106"/>
  <c r="I100" i="106"/>
  <c r="I115" i="106"/>
  <c r="I130" i="106"/>
  <c r="I55" i="105"/>
  <c r="I70" i="105"/>
  <c r="I85" i="105"/>
  <c r="I100" i="105"/>
  <c r="I115" i="105"/>
  <c r="I130" i="105"/>
  <c r="I55" i="104"/>
  <c r="I70" i="104"/>
  <c r="I85" i="104"/>
  <c r="I100" i="104"/>
  <c r="I115" i="104"/>
  <c r="I130" i="104"/>
  <c r="I55" i="103"/>
  <c r="I70" i="103"/>
  <c r="I85" i="103"/>
  <c r="I100" i="103"/>
  <c r="I115" i="103"/>
  <c r="I130" i="103"/>
  <c r="I55" i="102"/>
  <c r="I70" i="102"/>
  <c r="I85" i="102"/>
  <c r="I100" i="102"/>
  <c r="I115" i="102"/>
  <c r="I130" i="102"/>
  <c r="I23" i="101"/>
  <c r="I24" i="101"/>
  <c r="I55" i="101"/>
  <c r="I70" i="101"/>
  <c r="I85" i="101"/>
  <c r="I100" i="101"/>
  <c r="I115" i="101"/>
  <c r="I130" i="101"/>
  <c r="I55" i="100"/>
  <c r="I70" i="100"/>
  <c r="I85" i="100"/>
  <c r="I100" i="100"/>
  <c r="I115" i="100"/>
  <c r="I130" i="100"/>
  <c r="I55" i="99"/>
  <c r="I70" i="99"/>
  <c r="I85" i="99"/>
  <c r="I100" i="99"/>
  <c r="I115" i="99"/>
  <c r="I130" i="99"/>
  <c r="I55" i="98"/>
  <c r="I70" i="98"/>
  <c r="I85" i="98"/>
  <c r="I100" i="98"/>
  <c r="I115" i="98"/>
  <c r="I130" i="98"/>
  <c r="I55" i="97"/>
  <c r="I70" i="97"/>
  <c r="I85" i="97"/>
  <c r="I100" i="97"/>
  <c r="I115" i="97"/>
  <c r="I130" i="97"/>
  <c r="I55" i="96"/>
  <c r="I70" i="96"/>
  <c r="I85" i="96"/>
  <c r="I100" i="96"/>
  <c r="I115" i="96"/>
  <c r="I130" i="96"/>
  <c r="I55" i="95"/>
  <c r="I70" i="95"/>
  <c r="I85" i="95"/>
  <c r="I100" i="95"/>
  <c r="I115" i="95"/>
  <c r="I130" i="95"/>
  <c r="I55" i="94"/>
  <c r="I70" i="94"/>
  <c r="I85" i="94"/>
  <c r="I100" i="94"/>
  <c r="I115" i="94"/>
  <c r="I130" i="94"/>
  <c r="I55" i="93"/>
  <c r="I70" i="93"/>
  <c r="I85" i="93"/>
  <c r="I100" i="93"/>
  <c r="I115" i="93"/>
  <c r="I130" i="93"/>
  <c r="I38" i="92"/>
  <c r="I34" i="92"/>
  <c r="I39" i="92"/>
  <c r="I55" i="92"/>
  <c r="I70" i="92"/>
  <c r="I85" i="92"/>
  <c r="I100" i="92"/>
  <c r="I115" i="92"/>
  <c r="I130" i="92"/>
  <c r="I55" i="91"/>
  <c r="I70" i="91"/>
  <c r="I85" i="91"/>
  <c r="I100" i="91"/>
  <c r="I115" i="91"/>
  <c r="I130" i="91"/>
  <c r="I55" i="90"/>
  <c r="I70" i="90"/>
  <c r="I85" i="90"/>
  <c r="I100" i="90"/>
  <c r="I115" i="90"/>
  <c r="I130" i="90"/>
  <c r="I38" i="88"/>
  <c r="I39" i="88"/>
  <c r="I84" i="86"/>
  <c r="I85" i="86"/>
  <c r="I8" i="88"/>
  <c r="I3" i="88"/>
  <c r="I8" i="87"/>
  <c r="I3" i="87"/>
  <c r="I3" i="86"/>
  <c r="I8" i="85"/>
  <c r="I3" i="85"/>
  <c r="I8" i="84"/>
  <c r="I3" i="84"/>
  <c r="I9" i="89"/>
  <c r="I55" i="89"/>
  <c r="I70" i="89"/>
  <c r="I100" i="89"/>
  <c r="I115" i="89"/>
  <c r="I130" i="89"/>
  <c r="I9" i="88"/>
  <c r="I55" i="88"/>
  <c r="I70" i="88"/>
  <c r="I100" i="88"/>
  <c r="I115" i="88"/>
  <c r="I130" i="88"/>
  <c r="I38" i="86"/>
  <c r="I39" i="86"/>
  <c r="I9" i="87"/>
  <c r="I55" i="87"/>
  <c r="I70" i="87"/>
  <c r="I100" i="87"/>
  <c r="I115" i="87"/>
  <c r="I130" i="87"/>
  <c r="I9" i="86"/>
  <c r="I55" i="86"/>
  <c r="I70" i="86"/>
  <c r="I100" i="86"/>
  <c r="I115" i="86"/>
  <c r="I130" i="86"/>
  <c r="I38" i="85"/>
  <c r="I33" i="85"/>
  <c r="I9" i="85"/>
  <c r="I39" i="85"/>
  <c r="I55" i="85"/>
  <c r="I70" i="85"/>
  <c r="I100" i="85"/>
  <c r="I115" i="85"/>
  <c r="I130" i="85"/>
  <c r="I18" i="84"/>
  <c r="I23" i="84"/>
  <c r="I82" i="84"/>
  <c r="I38" i="82"/>
  <c r="I33" i="82"/>
  <c r="I84" i="84"/>
  <c r="I79" i="84"/>
  <c r="I9" i="84"/>
  <c r="I24" i="84"/>
  <c r="I39" i="84"/>
  <c r="I55" i="84"/>
  <c r="I70" i="84"/>
  <c r="I85" i="84"/>
  <c r="I100" i="84"/>
  <c r="I115" i="84"/>
  <c r="I130" i="84"/>
  <c r="I52" i="83"/>
  <c r="I51" i="83"/>
  <c r="I49" i="82"/>
  <c r="I19" i="83"/>
  <c r="I21" i="83"/>
  <c r="I33" i="83"/>
  <c r="I39" i="83"/>
  <c r="I18" i="83"/>
  <c r="I24" i="83"/>
  <c r="I4" i="83"/>
  <c r="I3" i="83"/>
  <c r="I9" i="83"/>
  <c r="I64" i="83"/>
  <c r="I70" i="83"/>
  <c r="I49" i="83"/>
  <c r="I55" i="83"/>
  <c r="I125" i="83"/>
  <c r="I130" i="83"/>
  <c r="I110" i="83"/>
  <c r="I115" i="83"/>
  <c r="I99" i="83"/>
  <c r="I94" i="83"/>
  <c r="I95" i="83"/>
  <c r="I79" i="83"/>
  <c r="I85" i="83"/>
  <c r="I4" i="82"/>
  <c r="I3" i="82"/>
  <c r="I54" i="81"/>
  <c r="I55" i="81"/>
  <c r="I65" i="80"/>
  <c r="I64" i="80"/>
  <c r="I81" i="82"/>
  <c r="I82" i="82"/>
  <c r="I9" i="82"/>
  <c r="I39" i="82"/>
  <c r="I55" i="82"/>
  <c r="I70" i="82"/>
  <c r="I85" i="82"/>
  <c r="I100" i="82"/>
  <c r="I115" i="82"/>
  <c r="I130" i="82"/>
  <c r="I38" i="81"/>
  <c r="I20" i="81"/>
  <c r="I18" i="81"/>
  <c r="I9" i="81"/>
  <c r="I24" i="81"/>
  <c r="I39" i="81"/>
  <c r="I70" i="81"/>
  <c r="I86" i="81"/>
  <c r="I101" i="81"/>
  <c r="I116" i="81"/>
  <c r="I131" i="81"/>
  <c r="I146" i="81"/>
  <c r="I99" i="80"/>
  <c r="I96" i="80"/>
  <c r="I95" i="80"/>
  <c r="I38" i="80"/>
  <c r="I8" i="80"/>
  <c r="I19" i="80"/>
  <c r="I23" i="80"/>
  <c r="I84" i="80"/>
  <c r="I79" i="80"/>
  <c r="I80" i="80"/>
  <c r="I9" i="80"/>
  <c r="I24" i="80"/>
  <c r="I39" i="80"/>
  <c r="I55" i="80"/>
  <c r="I70" i="80"/>
  <c r="I100" i="80"/>
  <c r="I115" i="80"/>
  <c r="I130" i="80"/>
  <c r="I145" i="80"/>
  <c r="I35" i="79"/>
  <c r="I39" i="79"/>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c r="I6" i="71"/>
  <c r="I5" i="71"/>
  <c r="I9" i="78"/>
  <c r="I24" i="78"/>
  <c r="I55" i="78"/>
  <c r="I70" i="78"/>
  <c r="I85" i="78"/>
  <c r="I100" i="78"/>
  <c r="I115" i="78"/>
  <c r="I130" i="78"/>
  <c r="I145" i="78"/>
  <c r="I38" i="77"/>
  <c r="I39" i="77"/>
  <c r="I9" i="77"/>
  <c r="I24" i="77"/>
  <c r="I55" i="77"/>
  <c r="I70" i="77"/>
  <c r="I85" i="77"/>
  <c r="I100" i="77"/>
  <c r="I115" i="77"/>
  <c r="I130" i="77"/>
  <c r="I145" i="77"/>
  <c r="I9" i="76"/>
  <c r="I24" i="76"/>
  <c r="I55" i="76"/>
  <c r="I70" i="76"/>
  <c r="I85" i="76"/>
  <c r="I100" i="76"/>
  <c r="I115" i="76"/>
  <c r="I130" i="76"/>
  <c r="I145" i="76"/>
  <c r="I38" i="75"/>
  <c r="I39" i="75"/>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c r="I36" i="70"/>
  <c r="I34" i="70"/>
  <c r="I55" i="70"/>
  <c r="I52" i="70"/>
  <c r="I53" i="69"/>
  <c r="I33" i="70"/>
  <c r="I39" i="70"/>
  <c r="I96" i="70"/>
  <c r="I95" i="70"/>
  <c r="I101" i="70"/>
  <c r="I80" i="70"/>
  <c r="I86" i="70"/>
  <c r="I65" i="70"/>
  <c r="I71" i="70"/>
  <c r="I51" i="70"/>
  <c r="I50" i="70"/>
  <c r="I56" i="70"/>
  <c r="I125" i="70"/>
  <c r="I131" i="70"/>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c r="I38" i="67"/>
  <c r="I39" i="67"/>
  <c r="I54" i="67"/>
  <c r="I84" i="67"/>
  <c r="I114" i="67"/>
  <c r="I109" i="66"/>
  <c r="I112" i="66"/>
  <c r="I139" i="66"/>
  <c r="I142" i="66"/>
  <c r="I124" i="66"/>
  <c r="I127" i="66"/>
  <c r="I114" i="64"/>
  <c r="I115" i="64"/>
  <c r="I140" i="64"/>
  <c r="I145" i="64"/>
  <c r="I114" i="63"/>
  <c r="I115" i="63"/>
  <c r="I140" i="63"/>
  <c r="I145" i="63"/>
  <c r="I64" i="66"/>
  <c r="I67" i="66"/>
  <c r="I81" i="63"/>
  <c r="I79" i="63"/>
  <c r="I84" i="63"/>
  <c r="I3" i="66"/>
  <c r="I6" i="66"/>
  <c r="I38" i="60"/>
  <c r="I34" i="60"/>
  <c r="I33" i="60"/>
  <c r="I3" i="65"/>
  <c r="I6" i="65"/>
  <c r="I33" i="65"/>
  <c r="I8" i="64"/>
  <c r="I9" i="64"/>
  <c r="I81" i="64"/>
  <c r="I79" i="64"/>
  <c r="I84" i="64"/>
  <c r="I8" i="63"/>
  <c r="I9" i="63"/>
  <c r="I81" i="65"/>
  <c r="I82" i="65"/>
  <c r="I80" i="65"/>
  <c r="I79" i="65"/>
  <c r="I80" i="66"/>
  <c r="I79" i="66"/>
  <c r="I81" i="66"/>
  <c r="I82" i="66"/>
  <c r="I23" i="64"/>
  <c r="I24" i="64"/>
  <c r="I24" i="66"/>
  <c r="I124" i="65"/>
  <c r="I126" i="65"/>
  <c r="I24" i="65"/>
  <c r="I129" i="63"/>
  <c r="I130" i="63"/>
  <c r="I94" i="66"/>
  <c r="I97" i="66"/>
  <c r="I39" i="66"/>
  <c r="I55" i="66"/>
  <c r="I85" i="66"/>
  <c r="I95" i="63"/>
  <c r="I100" i="63"/>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c r="I24" i="60"/>
  <c r="I39" i="60"/>
  <c r="I55" i="60"/>
  <c r="I70" i="60"/>
  <c r="I85" i="60"/>
  <c r="I100" i="60"/>
  <c r="I115" i="60"/>
  <c r="I130" i="60"/>
  <c r="I145" i="60"/>
  <c r="I114" i="59"/>
  <c r="I115" i="59"/>
  <c r="I144" i="59"/>
  <c r="I145" i="59"/>
  <c r="I64" i="59"/>
  <c r="I67" i="59"/>
  <c r="I69" i="59"/>
  <c r="I84" i="59"/>
  <c r="I85" i="59"/>
  <c r="I33" i="59"/>
  <c r="I36" i="59"/>
  <c r="I38" i="59"/>
  <c r="I39" i="59"/>
  <c r="I129" i="59"/>
  <c r="I130" i="59"/>
  <c r="I94" i="59"/>
  <c r="I97" i="59"/>
  <c r="I8" i="59"/>
  <c r="I4" i="59"/>
  <c r="I6" i="59"/>
  <c r="I99" i="59"/>
  <c r="I100" i="59"/>
  <c r="I100" i="83"/>
  <c r="I85" i="80"/>
  <c r="I85" i="79"/>
  <c r="I39" i="73"/>
  <c r="I84" i="68"/>
  <c r="I9" i="68"/>
  <c r="I39" i="69"/>
  <c r="I54" i="69"/>
  <c r="I39" i="68"/>
  <c r="I24" i="68"/>
  <c r="I144" i="68"/>
  <c r="I129" i="68"/>
  <c r="I24" i="67"/>
  <c r="I9" i="67"/>
  <c r="I115" i="66"/>
  <c r="I145" i="66"/>
  <c r="I130" i="66"/>
  <c r="I70" i="66"/>
  <c r="I9" i="66"/>
  <c r="I9" i="65"/>
  <c r="I130" i="65"/>
  <c r="I100" i="66"/>
  <c r="I24" i="59"/>
  <c r="I70" i="59"/>
  <c r="I9" i="59"/>
  <c r="I33" i="117" l="1"/>
  <c r="I36" i="117"/>
  <c r="I114" i="117"/>
  <c r="I54" i="117"/>
  <c r="I55" i="117" s="1"/>
  <c r="I96" i="117"/>
  <c r="I94" i="117"/>
  <c r="I18" i="117"/>
  <c r="I9" i="117"/>
  <c r="I24" i="117"/>
  <c r="I70" i="117"/>
  <c r="I85" i="117"/>
  <c r="I100" i="117"/>
  <c r="I115" i="117"/>
  <c r="I130" i="117"/>
  <c r="I64" i="116"/>
  <c r="I70" i="116" s="1"/>
  <c r="I140" i="116"/>
  <c r="I146" i="116" s="1"/>
  <c r="I33" i="116"/>
  <c r="I39" i="116" s="1"/>
  <c r="I18" i="116"/>
  <c r="I24" i="116" s="1"/>
  <c r="I4" i="116"/>
  <c r="I3" i="116"/>
  <c r="I9" i="116" s="1"/>
  <c r="I50" i="116"/>
  <c r="I55" i="116" s="1"/>
  <c r="I110" i="116"/>
  <c r="I109" i="116"/>
  <c r="I115" i="116" s="1"/>
  <c r="I94" i="116"/>
  <c r="I98" i="116"/>
  <c r="I99" i="116"/>
  <c r="I95" i="116"/>
  <c r="I79" i="116"/>
  <c r="I80" i="116"/>
  <c r="I124" i="116"/>
  <c r="I130" i="116" s="1"/>
  <c r="I124" i="115"/>
  <c r="I127" i="115"/>
  <c r="I3" i="115"/>
  <c r="I6" i="115"/>
  <c r="I55" i="115"/>
  <c r="I39" i="115"/>
  <c r="I95" i="115"/>
  <c r="I109" i="115"/>
  <c r="I112" i="115"/>
  <c r="I24" i="115"/>
  <c r="I85" i="115"/>
  <c r="I100" i="115"/>
  <c r="I3" i="114"/>
  <c r="I124" i="114"/>
  <c r="I114" i="114"/>
  <c r="I109" i="114"/>
  <c r="I129" i="114"/>
  <c r="I9" i="114"/>
  <c r="I24" i="114"/>
  <c r="I85" i="114"/>
  <c r="I100" i="114"/>
  <c r="I115" i="114"/>
  <c r="I130" i="114"/>
  <c r="I22" i="113"/>
  <c r="I129" i="113"/>
  <c r="I113" i="113"/>
  <c r="I145" i="113"/>
  <c r="I140" i="113"/>
  <c r="I146" i="113" s="1"/>
  <c r="I18" i="113"/>
  <c r="I24" i="113" s="1"/>
  <c r="I7" i="113"/>
  <c r="I4" i="113"/>
  <c r="I3" i="113"/>
  <c r="I9" i="113" s="1"/>
  <c r="I64" i="113"/>
  <c r="I70" i="113" s="1"/>
  <c r="I109" i="113"/>
  <c r="I115" i="113" s="1"/>
  <c r="I99" i="113"/>
  <c r="I94" i="113"/>
  <c r="I95" i="113"/>
  <c r="I79" i="113"/>
  <c r="I85" i="113" s="1"/>
  <c r="I124" i="113"/>
  <c r="I130" i="113" s="1"/>
  <c r="I22" i="111"/>
  <c r="I144" i="111"/>
  <c r="I18" i="111"/>
  <c r="I24" i="111" s="1"/>
  <c r="I7" i="111"/>
  <c r="I4" i="111"/>
  <c r="I3" i="111"/>
  <c r="I9" i="111" s="1"/>
  <c r="I64" i="111"/>
  <c r="I70" i="111" s="1"/>
  <c r="I109" i="111"/>
  <c r="I115" i="111" s="1"/>
  <c r="I99" i="111"/>
  <c r="I94" i="111"/>
  <c r="I95" i="111"/>
  <c r="I79" i="111"/>
  <c r="I85" i="111" s="1"/>
  <c r="I139" i="111"/>
  <c r="I145" i="111" s="1"/>
  <c r="I124" i="111"/>
  <c r="I130" i="111" s="1"/>
  <c r="I18" i="110"/>
  <c r="I24" i="110" s="1"/>
  <c r="I145" i="110"/>
  <c r="I109" i="109"/>
  <c r="I115" i="109" s="1"/>
  <c r="I109" i="110"/>
  <c r="I115" i="110" s="1"/>
  <c r="I39" i="117" l="1"/>
  <c r="I85" i="116"/>
  <c r="I100" i="116"/>
  <c r="I130" i="115"/>
  <c r="I9" i="115"/>
  <c r="I115" i="115"/>
  <c r="I100" i="113"/>
  <c r="I100" i="111"/>
</calcChain>
</file>

<file path=xl/sharedStrings.xml><?xml version="1.0" encoding="utf-8"?>
<sst xmlns="http://schemas.openxmlformats.org/spreadsheetml/2006/main" count="16493" uniqueCount="1975">
  <si>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</si>
  <si>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</si>
  <si>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</si>
  <si>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</si>
  <si>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</si>
  <si>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</si>
  <si>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</si>
  <si>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</si>
  <si>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</si>
  <si>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</si>
  <si>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</si>
  <si>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</si>
  <si>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</si>
  <si>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</si>
  <si>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</si>
  <si>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</si>
  <si>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</si>
  <si>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</si>
  <si>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</si>
  <si>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</si>
  <si>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</si>
  <si>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</si>
  <si>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</si>
  <si>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</si>
  <si>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</si>
  <si>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</si>
  <si>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</si>
  <si>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</si>
  <si>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</si>
  <si>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</si>
  <si>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</si>
  <si>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</si>
  <si>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</si>
  <si>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</si>
  <si>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</si>
  <si>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</si>
  <si>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</si>
  <si>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</si>
  <si>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</si>
  <si>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</si>
  <si>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</si>
  <si>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</si>
  <si>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</si>
  <si>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</si>
  <si>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</si>
  <si>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</si>
  <si>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</si>
  <si>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</si>
  <si>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</si>
  <si>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</si>
  <si>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</si>
  <si>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</si>
  <si>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</si>
  <si>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</si>
  <si>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</si>
  <si>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</si>
  <si>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</si>
  <si>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</si>
  <si>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</si>
  <si>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</si>
  <si>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</si>
  <si>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</si>
  <si>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</si>
  <si>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</si>
  <si>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</si>
  <si>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</si>
  <si>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</si>
  <si>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</si>
  <si>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</si>
  <si>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</si>
  <si>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</si>
  <si>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</si>
  <si>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</si>
  <si>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</si>
  <si>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</si>
  <si>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</si>
  <si>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</si>
  <si>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</si>
  <si>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</si>
  <si>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</si>
  <si>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</si>
  <si>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</si>
  <si>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</si>
  <si>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</si>
  <si>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</si>
  <si>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</si>
  <si>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</si>
  <si>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</si>
  <si>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</si>
  <si>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</si>
  <si>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</si>
  <si>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</si>
  <si>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</si>
  <si>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</si>
  <si>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</si>
  <si>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</si>
  <si>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</si>
  <si>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</si>
  <si>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</si>
  <si>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</si>
  <si>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</si>
  <si>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</si>
  <si>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</si>
  <si>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</si>
  <si>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</si>
  <si>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</si>
  <si>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</si>
  <si>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</si>
  <si>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</si>
  <si>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</si>
  <si>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</si>
  <si>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</si>
  <si>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</si>
  <si>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</si>
  <si>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</si>
  <si>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</si>
  <si>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</si>
  <si>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</si>
  <si>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</si>
  <si>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</si>
  <si>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</si>
  <si>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</si>
  <si>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</si>
  <si>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</si>
  <si>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</si>
  <si>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</si>
  <si>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</si>
  <si>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</si>
  <si>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</si>
  <si>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</si>
  <si>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</si>
  <si>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</si>
  <si>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</si>
  <si>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</si>
  <si>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</si>
  <si>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</si>
  <si>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</si>
  <si>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</si>
  <si>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</si>
  <si>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</si>
  <si>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</si>
  <si>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</si>
  <si>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</si>
  <si>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</si>
  <si>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</si>
  <si>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</si>
  <si>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</si>
  <si>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</si>
  <si>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</si>
  <si>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</si>
  <si>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</si>
  <si>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</si>
  <si>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</si>
  <si>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</si>
  <si>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</si>
  <si>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</si>
  <si>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</si>
  <si>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</si>
  <si>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</si>
  <si>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</si>
  <si>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</si>
  <si>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</si>
  <si>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</si>
  <si>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</si>
  <si>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</si>
  <si>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</si>
  <si>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</si>
  <si>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</si>
  <si>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</si>
  <si>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</si>
  <si>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</si>
  <si>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</si>
  <si>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</si>
  <si>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</si>
  <si>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</si>
  <si>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</si>
  <si>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</si>
  <si>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</si>
  <si>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</si>
  <si>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</si>
  <si>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</si>
  <si>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</si>
  <si>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</si>
  <si>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</si>
  <si>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</si>
  <si>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</si>
  <si>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</si>
  <si>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</si>
  <si>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</si>
  <si>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</si>
  <si>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</si>
  <si>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</si>
  <si>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</si>
  <si>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</si>
  <si>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</si>
  <si>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</si>
  <si>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</si>
  <si>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</si>
  <si>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</si>
  <si>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</si>
  <si>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</si>
  <si>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</si>
  <si>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</si>
  <si>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</si>
  <si>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</si>
  <si>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</si>
  <si>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</si>
  <si>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</si>
  <si>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</si>
  <si>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</si>
  <si>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</si>
  <si>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</si>
  <si>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</si>
  <si>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</si>
  <si>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</si>
  <si>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</si>
  <si>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</si>
  <si>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</si>
  <si>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</si>
  <si>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</si>
  <si>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</si>
  <si>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</si>
  <si>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</si>
  <si>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</si>
  <si>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</si>
  <si>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</si>
  <si>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</si>
  <si>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</si>
  <si>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</si>
  <si>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</si>
  <si>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</si>
  <si>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</si>
  <si>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</si>
  <si>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</si>
  <si>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</si>
  <si>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</si>
  <si>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</si>
  <si>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</si>
  <si>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</si>
  <si>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</si>
  <si>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</si>
  <si>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</si>
  <si>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</si>
  <si>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</si>
  <si>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</si>
  <si>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</si>
  <si>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</si>
  <si>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</si>
  <si>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</si>
  <si>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</si>
  <si>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</si>
  <si>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</si>
  <si>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</si>
  <si>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</si>
  <si>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</si>
  <si>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</si>
  <si>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</si>
  <si>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</si>
  <si>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</si>
  <si>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</si>
  <si>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</si>
  <si>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</si>
  <si>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</si>
  <si>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</si>
  <si>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</si>
  <si>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</si>
  <si>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</si>
  <si>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</si>
  <si>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</si>
  <si>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</si>
  <si>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</si>
  <si>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</si>
  <si>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</si>
  <si>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</si>
  <si>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</si>
  <si>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</si>
  <si>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</si>
  <si>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</si>
  <si>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</si>
  <si>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</si>
  <si>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</si>
  <si>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</si>
  <si>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</si>
  <si>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</si>
  <si>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</si>
  <si>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</si>
  <si>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</si>
  <si>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</si>
  <si>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</si>
  <si>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</si>
  <si>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</si>
  <si>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</si>
  <si>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</si>
  <si>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</si>
  <si>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</si>
  <si>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</si>
  <si>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</si>
  <si>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</si>
  <si>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</si>
  <si>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</si>
  <si>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</si>
  <si>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</si>
  <si>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</si>
  <si>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</si>
  <si>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</si>
  <si>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</si>
  <si>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</si>
  <si>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</si>
  <si>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</si>
  <si>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</si>
  <si>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</si>
  <si>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</si>
  <si>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</si>
  <si>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</si>
  <si>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</si>
  <si>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</si>
  <si>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</si>
  <si>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</si>
  <si>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</si>
  <si>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</si>
  <si>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</si>
  <si>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</si>
  <si>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</si>
  <si>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</si>
  <si>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</si>
  <si>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</si>
  <si>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</si>
  <si>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</si>
  <si>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</si>
  <si>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</si>
  <si>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</si>
  <si>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</si>
  <si>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</si>
  <si>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</si>
  <si>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</si>
  <si>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</si>
  <si>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</si>
  <si>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</si>
  <si>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</si>
  <si>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</si>
  <si>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</si>
  <si>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</si>
  <si>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</si>
  <si>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</si>
  <si>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</si>
  <si>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</si>
  <si>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</si>
  <si>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</si>
  <si>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</si>
  <si>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</si>
  <si>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</si>
  <si>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</si>
  <si>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</si>
  <si>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</si>
  <si>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</si>
  <si>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</si>
  <si>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</si>
  <si>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</si>
  <si>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</si>
  <si>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</si>
  <si>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</si>
  <si>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</si>
  <si>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</si>
  <si>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</si>
  <si>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</si>
  <si>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</si>
  <si>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</si>
  <si>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</si>
  <si>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</si>
  <si>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</si>
  <si>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</si>
  <si>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</si>
  <si>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</si>
  <si>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</si>
  <si>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</si>
  <si>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</si>
  <si>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</si>
  <si>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</si>
  <si>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</si>
  <si>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</si>
  <si>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</si>
  <si>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</si>
  <si>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</si>
  <si>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</si>
  <si>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</si>
  <si>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</si>
  <si>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</si>
  <si>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</si>
  <si>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</si>
  <si>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</si>
  <si>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</si>
  <si>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</si>
  <si>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</si>
  <si>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</si>
  <si>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</si>
  <si>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</si>
  <si>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</si>
  <si>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</si>
  <si>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</si>
  <si>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</si>
  <si>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</si>
  <si>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</si>
  <si>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</si>
  <si>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</si>
  <si>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</si>
  <si>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</si>
  <si>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</si>
  <si>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</si>
  <si>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</si>
  <si>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</si>
  <si>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</si>
  <si>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</si>
  <si>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</si>
  <si>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</si>
  <si>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</si>
  <si>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</si>
  <si>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</si>
  <si>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</si>
  <si>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</si>
  <si>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</si>
  <si>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</si>
  <si>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</si>
  <si>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</si>
  <si>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</si>
  <si>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</si>
  <si>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</si>
  <si>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</si>
  <si>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</si>
  <si>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</si>
  <si>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</si>
  <si>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</si>
  <si>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</si>
  <si>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</si>
  <si>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</si>
  <si>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</si>
  <si>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</si>
  <si>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</si>
  <si>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</si>
  <si>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</si>
  <si>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</si>
  <si>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</si>
  <si>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</si>
  <si>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</si>
  <si>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</si>
  <si>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</si>
  <si>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</si>
  <si>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</si>
  <si>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</si>
  <si>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</si>
  <si>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</si>
  <si>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</si>
  <si>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</si>
  <si>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</si>
  <si>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</si>
  <si>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</si>
  <si>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</si>
  <si>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</si>
  <si>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</si>
  <si>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</si>
  <si>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</si>
  <si>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</si>
  <si>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</si>
  <si>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</si>
  <si>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</si>
  <si>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</si>
  <si>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</si>
  <si>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</si>
  <si>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</si>
  <si>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</si>
  <si>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</si>
  <si>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</si>
  <si>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</si>
  <si>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</si>
  <si>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</si>
  <si>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</si>
  <si>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</si>
  <si>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</si>
  <si>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</si>
  <si>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</si>
  <si>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</si>
  <si>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</si>
  <si>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</si>
  <si>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</si>
  <si>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</si>
  <si>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</si>
  <si>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</si>
  <si>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</si>
  <si>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</si>
  <si>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</si>
  <si>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</si>
  <si>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</si>
  <si>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</si>
  <si>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</si>
  <si>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</si>
  <si>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</si>
  <si>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</si>
  <si>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</si>
  <si>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</si>
  <si>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</si>
  <si>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</si>
  <si>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</si>
  <si>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</si>
  <si>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</si>
  <si>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</si>
  <si>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</si>
  <si>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</si>
  <si>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</si>
  <si>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</si>
  <si>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</si>
  <si>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</si>
  <si>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</si>
  <si>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</si>
  <si>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</si>
  <si>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</si>
  <si>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</si>
  <si>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</si>
  <si>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</si>
  <si>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</si>
  <si>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</si>
  <si>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</si>
  <si>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</si>
  <si>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</si>
  <si>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</si>
  <si>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</si>
  <si>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</si>
  <si>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</si>
  <si>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</si>
  <si>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</si>
  <si>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</si>
  <si>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</si>
  <si>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</si>
  <si>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</si>
  <si>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</si>
  <si>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</si>
  <si>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</si>
  <si>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</si>
  <si>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</si>
  <si>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</si>
  <si>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</si>
  <si>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</si>
  <si>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</si>
  <si>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</si>
  <si>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</si>
  <si>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</si>
  <si>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</si>
  <si>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</si>
  <si>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</si>
  <si>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</si>
  <si>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</si>
  <si>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</si>
  <si>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</si>
  <si>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</si>
  <si>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</si>
  <si>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</si>
  <si>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</si>
  <si>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</si>
  <si>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</si>
  <si>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</si>
  <si>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</si>
  <si>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</si>
  <si>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</si>
  <si>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</si>
  <si>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</si>
  <si>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</si>
  <si>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</si>
  <si>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</si>
  <si>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</si>
  <si>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</si>
  <si>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</si>
  <si>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</si>
  <si>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</si>
  <si>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</si>
  <si>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</si>
  <si>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</si>
  <si>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</si>
  <si>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</si>
  <si>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</si>
  <si>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</si>
  <si>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</si>
  <si>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</si>
  <si>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</si>
  <si>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</si>
  <si>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</si>
  <si>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</si>
  <si>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</si>
  <si>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</si>
  <si>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</si>
  <si>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</si>
  <si>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</si>
  <si>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</si>
  <si>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</si>
  <si>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</si>
  <si>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</si>
  <si>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</si>
  <si>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</si>
  <si>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</si>
  <si>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</si>
  <si>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</si>
  <si>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</si>
  <si>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</si>
  <si>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</si>
  <si>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</si>
  <si>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</si>
  <si>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</si>
  <si>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</si>
  <si>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</si>
  <si>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</si>
  <si>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</si>
  <si>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</si>
  <si>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</si>
  <si>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</si>
  <si>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</si>
  <si>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</si>
  <si>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</si>
  <si>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</si>
  <si>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</si>
  <si>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</si>
  <si>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</si>
  <si>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</si>
  <si>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</si>
  <si>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</si>
  <si>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</si>
  <si>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</si>
  <si>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</si>
  <si>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</si>
  <si>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</si>
  <si>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</si>
  <si>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</si>
  <si>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</si>
  <si>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</si>
  <si>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</si>
  <si>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</si>
  <si>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</si>
  <si>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</si>
  <si>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</si>
  <si>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</si>
  <si>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</si>
  <si>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</si>
  <si>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</si>
  <si>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</si>
  <si>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</si>
  <si>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</si>
  <si>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</si>
  <si>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</si>
  <si>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</si>
  <si>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</si>
  <si>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</si>
  <si>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</si>
  <si>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</si>
  <si>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</si>
  <si>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</si>
  <si>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</si>
  <si>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</si>
  <si>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</si>
  <si>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</si>
  <si>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</si>
  <si>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</si>
  <si>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</si>
  <si>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</si>
  <si>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</si>
  <si>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</si>
  <si>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</si>
  <si>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</si>
  <si>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</si>
  <si>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</si>
  <si>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</si>
  <si>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</si>
  <si>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</si>
  <si>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</si>
  <si>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</si>
  <si>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</si>
  <si>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</si>
  <si>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</si>
  <si>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</si>
  <si>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</si>
  <si>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</si>
  <si>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</si>
  <si>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</si>
  <si>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</si>
  <si>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</si>
  <si>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</si>
  <si>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</si>
  <si>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</si>
  <si>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</si>
  <si>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</si>
  <si>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</si>
  <si>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</si>
  <si>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</si>
  <si>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</si>
  <si>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</si>
  <si>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</si>
  <si>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</si>
  <si>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</si>
  <si>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</si>
  <si>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</si>
  <si>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</si>
  <si>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</si>
  <si>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</si>
  <si>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</si>
  <si>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</si>
  <si>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</si>
  <si>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</si>
  <si>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</si>
  <si>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</si>
  <si>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</si>
  <si>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</si>
  <si>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</si>
  <si>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</si>
  <si>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</si>
  <si>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</si>
  <si>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</si>
  <si>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</si>
  <si>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</si>
  <si>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</si>
  <si>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</si>
  <si>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</si>
  <si>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</si>
  <si>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</si>
  <si>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</si>
  <si>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</si>
  <si>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</si>
  <si>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</si>
  <si>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</si>
  <si>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</si>
  <si>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</si>
  <si>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</si>
  <si>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</si>
  <si>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</si>
  <si>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</si>
  <si>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</si>
  <si>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</si>
  <si>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</si>
  <si>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</si>
  <si>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</si>
  <si>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</si>
  <si>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</si>
  <si>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</si>
  <si>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</si>
  <si>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</si>
  <si>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</si>
  <si>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</si>
  <si>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</si>
  <si>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</si>
  <si>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</si>
  <si>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</si>
  <si>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</si>
  <si>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</si>
  <si>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</si>
  <si>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</si>
  <si>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</si>
  <si>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</si>
  <si>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</si>
  <si>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</si>
  <si>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</si>
  <si>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</si>
  <si>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</si>
  <si>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</si>
  <si>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</si>
  <si>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</si>
  <si>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</si>
  <si>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</si>
  <si>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</si>
  <si>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</si>
  <si>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</si>
  <si>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</si>
  <si>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</si>
  <si>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</si>
  <si>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</si>
  <si>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</si>
  <si>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</si>
  <si>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</si>
  <si>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</si>
  <si>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</si>
  <si>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</si>
  <si>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</si>
  <si>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</si>
  <si>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</si>
  <si>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</si>
  <si>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</si>
  <si>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</si>
  <si>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</si>
  <si>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</si>
  <si>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</si>
  <si>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</si>
  <si>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</si>
  <si>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</si>
  <si>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</si>
  <si>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</si>
  <si>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</si>
  <si>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</si>
  <si>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</si>
  <si>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</si>
  <si>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</si>
  <si>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</si>
  <si>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</si>
  <si>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</si>
  <si>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</si>
  <si>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</si>
  <si>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</si>
  <si>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</si>
  <si>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</si>
  <si>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</si>
  <si>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</si>
  <si>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</si>
  <si>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</si>
  <si>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</si>
  <si>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</si>
  <si>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</si>
  <si>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</si>
  <si>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</si>
  <si>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</si>
  <si>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</si>
  <si>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</si>
  <si>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</si>
  <si>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</si>
  <si>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</si>
  <si>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</si>
  <si>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</si>
  <si>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</si>
  <si>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</si>
  <si>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</si>
  <si>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</si>
  <si>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</si>
  <si>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</si>
  <si>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</si>
  <si>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</si>
  <si>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</si>
  <si>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</si>
  <si>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</si>
  <si>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</si>
  <si>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</si>
  <si>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</si>
  <si>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</si>
  <si>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</si>
  <si>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</si>
  <si>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</si>
  <si>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</si>
  <si>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</si>
  <si>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</si>
  <si>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</si>
  <si>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</si>
  <si>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</si>
  <si>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</si>
  <si>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</si>
  <si>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</si>
  <si>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</si>
  <si>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</si>
  <si>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</si>
  <si>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</si>
  <si>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</si>
  <si>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</si>
  <si>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</si>
  <si>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</si>
  <si>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</si>
  <si>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</si>
  <si>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</si>
  <si>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</si>
  <si>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</si>
  <si>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</si>
  <si>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</si>
  <si>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</si>
  <si>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</si>
  <si>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</si>
  <si>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</si>
  <si>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</si>
  <si>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</si>
  <si>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</si>
  <si>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</si>
  <si>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</si>
  <si>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</si>
  <si>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</si>
  <si>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</si>
  <si>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</si>
  <si>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</si>
  <si>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</si>
  <si>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</si>
  <si>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</si>
  <si>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</si>
  <si>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</si>
  <si>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</si>
  <si>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</si>
  <si>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</si>
  <si>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</si>
  <si>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</si>
  <si>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</si>
  <si>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</si>
  <si>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</si>
  <si>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</si>
  <si>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</si>
  <si>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</si>
  <si>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</si>
  <si>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</si>
  <si>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</si>
  <si>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</si>
  <si>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</si>
  <si>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</si>
  <si>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</si>
  <si>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</si>
  <si>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</si>
  <si>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</si>
  <si>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</si>
  <si>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</si>
  <si>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</si>
  <si>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</si>
  <si>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</si>
  <si>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</si>
  <si>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</si>
  <si>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</si>
  <si>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</si>
  <si>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</si>
  <si>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</si>
  <si>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</si>
  <si>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</si>
  <si>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</si>
  <si>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</si>
  <si>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</si>
  <si>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</si>
  <si>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</si>
  <si>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</si>
  <si>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</si>
  <si>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</si>
  <si>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</si>
  <si>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</si>
  <si>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</si>
  <si>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</si>
  <si>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</si>
  <si>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</si>
  <si>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</si>
  <si>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</si>
  <si>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</si>
  <si>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</si>
  <si>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</si>
  <si>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</si>
  <si>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</si>
  <si>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</si>
  <si>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</si>
  <si>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</si>
  <si>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</si>
  <si>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</si>
  <si>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</si>
  <si>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</si>
  <si>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</si>
  <si>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</si>
  <si>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</si>
  <si>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</si>
  <si>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</si>
  <si>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</si>
  <si>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</si>
  <si>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</si>
  <si>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</si>
  <si>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</si>
  <si>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</si>
  <si>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</si>
  <si>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</si>
  <si>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</si>
  <si>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</si>
  <si>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</si>
  <si>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</si>
  <si>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</si>
  <si>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</si>
  <si>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</si>
  <si>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</si>
  <si>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</si>
  <si>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</si>
  <si>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</si>
  <si>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</si>
  <si>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</si>
  <si>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</si>
  <si>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</si>
  <si>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</si>
  <si>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</si>
  <si>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</si>
  <si>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</si>
  <si>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</si>
  <si>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</si>
  <si>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</si>
  <si>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</si>
  <si>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</si>
  <si>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</si>
  <si>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</si>
  <si>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</si>
  <si>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</si>
  <si>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</si>
  <si>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</si>
  <si>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</si>
  <si>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</si>
  <si>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</si>
  <si>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</si>
  <si>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</si>
  <si>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</si>
  <si>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</si>
  <si>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</si>
  <si>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</si>
  <si>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</si>
  <si>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</si>
  <si>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</si>
  <si>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</si>
  <si>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</si>
  <si>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</si>
  <si>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</si>
  <si>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</si>
  <si>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</si>
  <si>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</si>
  <si>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</si>
  <si>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</si>
  <si>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</si>
  <si>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</si>
  <si>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</si>
  <si>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</si>
  <si>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</si>
  <si>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</si>
  <si>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</si>
  <si>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</si>
  <si>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</si>
  <si>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</si>
  <si>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</si>
  <si>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</si>
  <si>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</si>
  <si>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</si>
  <si>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</si>
  <si>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</si>
  <si>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</si>
  <si>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</si>
  <si>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</si>
  <si>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</si>
  <si>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</si>
  <si>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</si>
  <si>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</si>
  <si>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</si>
  <si>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</si>
  <si>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</si>
  <si>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</si>
  <si>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</si>
  <si>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</si>
  <si>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</si>
  <si>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</si>
  <si>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</si>
  <si>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</si>
  <si>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</si>
  <si>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</si>
  <si>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</si>
  <si>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</si>
  <si>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</si>
  <si>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</si>
  <si>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</si>
  <si>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</si>
  <si>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</si>
  <si>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</si>
  <si>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</si>
  <si>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</si>
  <si>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</si>
  <si>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</si>
  <si>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</si>
  <si>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</si>
  <si>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</si>
  <si>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</si>
  <si>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</si>
  <si>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</si>
  <si>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</si>
  <si>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</si>
  <si>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</si>
  <si>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</si>
  <si>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</si>
  <si>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</si>
  <si>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</si>
  <si>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</si>
  <si>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</si>
  <si>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</si>
  <si>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</si>
  <si>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</si>
  <si>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</si>
  <si>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</si>
  <si>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</si>
  <si>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</si>
  <si>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</si>
  <si>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</si>
  <si>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</si>
  <si>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</si>
  <si>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</si>
  <si>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</si>
  <si>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</si>
  <si>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</si>
  <si>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</si>
  <si>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</si>
  <si>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</si>
  <si>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</si>
  <si>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</si>
  <si>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</si>
  <si>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</si>
  <si>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</si>
  <si>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</si>
  <si>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</si>
  <si>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</si>
  <si>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</si>
  <si>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</si>
  <si>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</si>
  <si>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</si>
  <si>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</si>
  <si>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</si>
  <si>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</si>
  <si>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</si>
  <si>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</si>
  <si>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</si>
  <si>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</si>
  <si>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</si>
  <si>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</si>
  <si>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</si>
  <si>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</si>
  <si>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</si>
  <si>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</si>
  <si>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</si>
  <si>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</si>
  <si>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</si>
  <si>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</si>
  <si>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</si>
  <si>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</si>
  <si>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</si>
  <si>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</si>
  <si>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</si>
  <si>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</si>
  <si>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</si>
  <si>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</si>
  <si>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</si>
  <si>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</si>
  <si>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</si>
  <si>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</si>
  <si>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</si>
  <si>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</si>
  <si>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</si>
  <si>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</si>
  <si>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</si>
  <si>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</si>
  <si>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</si>
  <si>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</si>
  <si>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</si>
  <si>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</si>
  <si>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</si>
  <si>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</si>
  <si>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</si>
  <si>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</si>
  <si>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</si>
  <si>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</si>
  <si>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</si>
  <si>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</si>
  <si>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</si>
  <si>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</si>
  <si>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</si>
  <si>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</si>
  <si>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</si>
  <si>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</si>
  <si>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</si>
  <si>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</si>
  <si>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</si>
  <si>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</si>
  <si>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</si>
  <si>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</si>
  <si>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</si>
  <si>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</si>
  <si>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</si>
  <si>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</si>
  <si>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</si>
  <si>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</si>
  <si>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</si>
  <si>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</si>
  <si>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</si>
  <si>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</si>
  <si>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</si>
  <si>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</si>
  <si>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</si>
  <si>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</si>
  <si>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</si>
  <si>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</si>
  <si>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</si>
  <si>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</si>
  <si>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</si>
  <si>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</si>
  <si>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</si>
  <si>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</si>
  <si>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</si>
  <si>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</si>
  <si>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</si>
  <si>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</si>
  <si>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</si>
  <si>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</si>
  <si>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</si>
  <si>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</si>
  <si>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</si>
  <si>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</si>
  <si>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</si>
  <si>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</si>
  <si>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</si>
  <si>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</si>
  <si>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</si>
  <si>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</si>
  <si>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</si>
  <si>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</si>
  <si>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</si>
  <si>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</si>
  <si>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</si>
  <si>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</si>
  <si>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</si>
  <si>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</si>
  <si>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</si>
  <si>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</si>
  <si>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</si>
  <si>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</si>
  <si>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</si>
  <si>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</si>
  <si>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</si>
  <si>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</si>
  <si>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</si>
  <si>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</si>
  <si>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</si>
  <si>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</si>
  <si>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</si>
  <si>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</si>
  <si>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</si>
  <si>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</si>
  <si>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</si>
  <si>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</si>
  <si>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</si>
  <si>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</si>
  <si>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</si>
  <si>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</si>
  <si>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</si>
  <si>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</si>
  <si>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</si>
  <si>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</si>
  <si>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</si>
  <si>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</si>
  <si>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</si>
  <si>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</si>
  <si>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</si>
  <si>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</si>
  <si>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</si>
  <si>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</si>
  <si>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</si>
  <si>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</si>
  <si>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</si>
  <si>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</si>
  <si>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</si>
  <si>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</si>
  <si>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</si>
  <si>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</si>
  <si>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</si>
  <si>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</si>
  <si>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</si>
  <si>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</si>
  <si>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</si>
  <si>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</si>
  <si>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</si>
  <si>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</si>
  <si>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</si>
  <si>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</si>
  <si>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</si>
  <si>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</si>
  <si>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</si>
  <si>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</si>
  <si>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</si>
  <si>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</si>
  <si>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</si>
  <si>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</si>
  <si>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</si>
  <si>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</si>
  <si>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</si>
  <si>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</si>
  <si>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</si>
  <si>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</si>
  <si>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</si>
  <si>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</si>
  <si>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</si>
  <si>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</si>
  <si>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</si>
  <si>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</si>
  <si>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</si>
  <si>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</si>
  <si>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</si>
  <si>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</si>
  <si>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</si>
  <si>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</si>
  <si>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</si>
  <si>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</si>
  <si>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</si>
  <si>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</si>
  <si>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</si>
  <si>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</si>
  <si>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</si>
  <si>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</si>
  <si>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</si>
  <si>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</si>
  <si>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</si>
  <si>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</si>
  <si>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</si>
  <si>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</si>
  <si>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</si>
  <si>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</si>
  <si>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</si>
  <si>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</si>
  <si>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</si>
  <si>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</si>
  <si>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</si>
  <si>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</si>
  <si>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</si>
  <si>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</si>
  <si>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</si>
  <si>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</si>
  <si>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</si>
  <si>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</si>
  <si>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</si>
  <si>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</si>
  <si>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</si>
  <si>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</si>
  <si>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</si>
  <si>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</si>
  <si>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</si>
  <si>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</si>
  <si>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</si>
  <si>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</si>
  <si>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</si>
  <si>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</si>
  <si>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</si>
  <si>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</si>
  <si>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</si>
  <si>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</si>
  <si>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</si>
  <si>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</si>
  <si>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</si>
  <si>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</si>
  <si>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</si>
  <si>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</si>
  <si>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</si>
  <si>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</si>
  <si>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</si>
  <si>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</si>
  <si>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</si>
  <si>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</si>
  <si>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</si>
  <si>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</si>
  <si>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</si>
  <si>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</si>
  <si>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</si>
  <si>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</si>
  <si>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</si>
  <si>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</si>
  <si>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</si>
  <si>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</si>
  <si>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</si>
  <si>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</si>
  <si>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</si>
  <si>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</si>
  <si>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</si>
  <si>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</si>
  <si>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</si>
  <si>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</si>
  <si>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</si>
  <si>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</si>
  <si>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</si>
  <si>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</si>
  <si>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</si>
  <si>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</si>
  <si>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</si>
  <si>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</si>
  <si>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</si>
  <si>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</si>
  <si>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</si>
  <si>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</si>
  <si>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</si>
  <si>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</si>
  <si>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</si>
  <si>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</si>
  <si>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</si>
  <si>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</si>
  <si>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</si>
  <si>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</si>
  <si>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</si>
  <si>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</si>
  <si>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</si>
  <si>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</si>
  <si>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</si>
  <si>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</si>
  <si>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</si>
  <si>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</si>
  <si>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</si>
  <si>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</si>
  <si>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</si>
  <si>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</si>
  <si>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</si>
  <si>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</si>
  <si>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</si>
  <si>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</si>
  <si>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</si>
  <si>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</si>
  <si>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</si>
  <si>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</si>
  <si>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</si>
  <si>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</si>
  <si>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</si>
  <si>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</si>
  <si>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</si>
  <si>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</si>
  <si>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</si>
  <si>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</si>
  <si>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</si>
  <si>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</si>
  <si>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</si>
  <si>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</si>
  <si>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</si>
  <si>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</si>
  <si>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</si>
  <si>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</si>
  <si>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</si>
  <si>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</si>
  <si>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</si>
  <si>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</si>
  <si>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</si>
  <si>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</si>
  <si>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</si>
  <si>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</si>
  <si>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</si>
  <si>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</si>
  <si>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</si>
  <si>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</si>
  <si>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</si>
  <si>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</si>
  <si>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</si>
  <si>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</si>
  <si>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</si>
  <si>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</si>
  <si>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</si>
  <si>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</si>
  <si>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</si>
  <si>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</si>
  <si>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</si>
  <si>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</si>
  <si>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</si>
  <si>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</si>
  <si>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</si>
  <si>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</si>
  <si>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</si>
  <si>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</si>
  <si>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</si>
  <si>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</si>
  <si>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</si>
  <si>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</si>
  <si>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</si>
  <si>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</si>
  <si>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</si>
  <si>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</si>
  <si>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</si>
  <si>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</si>
  <si>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</si>
  <si>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</si>
  <si>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</si>
  <si>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</si>
  <si>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</si>
  <si>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</si>
  <si>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</si>
  <si>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</si>
  <si>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</si>
  <si>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</si>
  <si>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</si>
  <si>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</si>
  <si>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</si>
  <si>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</si>
  <si>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</si>
  <si>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</si>
  <si>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</si>
  <si>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</si>
  <si>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</si>
  <si>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</si>
  <si>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</si>
  <si>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</si>
  <si>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</si>
  <si>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</si>
  <si>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</si>
  <si>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</si>
  <si>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</si>
  <si>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</si>
  <si>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</si>
  <si>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</si>
  <si>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</si>
  <si>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</si>
  <si>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</si>
  <si>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</si>
  <si>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</si>
  <si>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</si>
  <si>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</si>
  <si>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</si>
  <si>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</si>
  <si>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</si>
  <si>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</si>
  <si>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Conference meeting for paper publication</t>
  </si>
  <si>
    <t>Explored angular for auto complete field</t>
  </si>
  <si>
    <t>College conference work</t>
  </si>
  <si>
    <t>Trying to implement put method in angular integration</t>
  </si>
  <si>
    <t>completed put method in angular integration</t>
  </si>
  <si>
    <t>Rework on search button, navigation and put method in org</t>
  </si>
  <si>
    <t>back Navigation in Add organisation</t>
  </si>
  <si>
    <t>Added on datetime issue in organisation</t>
  </si>
  <si>
    <t>DateTimeOffset instead DateTime in web api</t>
  </si>
  <si>
    <t>Update operation in orgainsation</t>
  </si>
  <si>
    <t>Went to College for Review</t>
  </si>
  <si>
    <t>General Catchup</t>
  </si>
  <si>
    <t xml:space="preserve">Worked on Angular installation error </t>
  </si>
  <si>
    <t>Designing cascading fifter for dashboard</t>
  </si>
  <si>
    <t>Email Services -  Exploration</t>
  </si>
  <si>
    <t>college assignments</t>
  </si>
  <si>
    <t>Tried to implement cascade employee form and post</t>
  </si>
  <si>
    <t>Explore Angular Reactive forms Module</t>
  </si>
  <si>
    <t>Tried Employee post method and image for employee</t>
  </si>
  <si>
    <t>made card with comment post method</t>
  </si>
  <si>
    <t>preparing for college review</t>
  </si>
  <si>
    <t>lunch Break</t>
  </si>
  <si>
    <t xml:space="preserve">went to college </t>
  </si>
  <si>
    <t>Travelling to hometown</t>
  </si>
  <si>
    <t>Attended Conference for paper publication</t>
  </si>
  <si>
    <t>implemented cascade dropdown</t>
  </si>
  <si>
    <t>try to get exist data in dropdown list while edit</t>
  </si>
  <si>
    <t>completed designation post and put method</t>
  </si>
  <si>
    <t>Reworked on  awards services</t>
  </si>
  <si>
    <t>Discussed with jeeva ,aakash and jith about dashboard , uncompleted works.</t>
  </si>
  <si>
    <t>Hospital</t>
  </si>
  <si>
    <t xml:space="preserve">Laptop open, taking time due to slow </t>
  </si>
  <si>
    <t>Rework on navigation added on filed in web api</t>
  </si>
  <si>
    <t>error in navigation in organisation</t>
  </si>
  <si>
    <t>navigateUrl in  organisation</t>
  </si>
  <si>
    <t>Javascript navigation try in org</t>
  </si>
  <si>
    <t>update operation in organisation</t>
  </si>
  <si>
    <t>Tried Validation in angular for add award</t>
  </si>
  <si>
    <t>Validation for add organisation,department and designation</t>
  </si>
  <si>
    <t>Angular tutorial</t>
  </si>
  <si>
    <t xml:space="preserve">Tried accept award request </t>
  </si>
  <si>
    <t xml:space="preserve">Approval List- get method for requested award list </t>
  </si>
  <si>
    <t xml:space="preserve">Put method for accept request </t>
  </si>
  <si>
    <t xml:space="preserve">Approve request </t>
  </si>
  <si>
    <t>Watched videos regarding own templates for Email</t>
  </si>
  <si>
    <t>Tested samples for Email Services</t>
  </si>
  <si>
    <t>Collected references for Email services from other organisations</t>
  </si>
  <si>
    <t>Explored on the references</t>
  </si>
  <si>
    <t>Discussed with Jeeva and Jith about dashboard , uncompleted works.</t>
  </si>
  <si>
    <t>Sidebar Responsiveness</t>
  </si>
  <si>
    <t>Award Service GetRequestedAwardsList and refine inbuilt services</t>
  </si>
  <si>
    <t>Add Employee post integration completed</t>
  </si>
  <si>
    <t>login, forget password components</t>
  </si>
  <si>
    <t>Discussed with ajay ,aakash and jith about dashboard , uncompleted works.</t>
  </si>
  <si>
    <t>Worked on error for approver list page api call</t>
  </si>
  <si>
    <t>Report generation for college project</t>
  </si>
  <si>
    <t>Got error in angular installation</t>
  </si>
  <si>
    <t>Resolved error with ajay on angular installation</t>
  </si>
  <si>
    <t>Tried to implement autocomplete field in angular</t>
  </si>
  <si>
    <t>Helped archana to solve accept request integration</t>
  </si>
  <si>
    <t>Helped Aravinth to solve edit method integration</t>
  </si>
  <si>
    <t>Helped Atsaya to solve installation issues in angular</t>
  </si>
  <si>
    <t>Completed Add Employee Integration</t>
  </si>
  <si>
    <t>College Project Report Preparation work</t>
  </si>
  <si>
    <t>Put in organisation</t>
  </si>
  <si>
    <t>Modifications on put operation in organisation</t>
  </si>
  <si>
    <t>No current</t>
  </si>
  <si>
    <t>Put and update value in organisation did successfully</t>
  </si>
  <si>
    <t>Web Api added on field issue (datetime), errors</t>
  </si>
  <si>
    <t>View requested award list,Tried accept request integeration</t>
  </si>
  <si>
    <t>Accept request</t>
  </si>
  <si>
    <t xml:space="preserve">Discussed with ajay -accept request </t>
  </si>
  <si>
    <t>Explored popup in angular</t>
  </si>
  <si>
    <t>Angular material dialog for reject request</t>
  </si>
  <si>
    <t>Put method for  reject request</t>
  </si>
  <si>
    <t xml:space="preserve">Tried put method for Rejection reason </t>
  </si>
  <si>
    <t xml:space="preserve">Rejection reason </t>
  </si>
  <si>
    <t>Implemented the concepts taught by Saraswathi</t>
  </si>
  <si>
    <t>Watched videos regarding Email Services</t>
  </si>
  <si>
    <t>Sidebar component responsive issues</t>
  </si>
  <si>
    <t>Worked on Foreign key value to Name (In-Progress)</t>
  </si>
  <si>
    <t>Employee post method and image for employee Completed</t>
  </si>
  <si>
    <t>Worked on Foreign Key value object Passing Department Completed on Controller</t>
  </si>
  <si>
    <t>Autcomplete in angular</t>
  </si>
  <si>
    <t>Autocomplete in angular(got error)</t>
  </si>
  <si>
    <t>Meet with ajay about awardservice refined wroks</t>
  </si>
  <si>
    <t>Tried to resolve error in angular</t>
  </si>
  <si>
    <t>team meet</t>
  </si>
  <si>
    <t>checked previous work and planned for further works</t>
  </si>
  <si>
    <t>Award services refined (GetAwardById,GetAwards)</t>
  </si>
  <si>
    <t>solving Reject Reason dialogbox problem</t>
  </si>
  <si>
    <t>meet with atsaya and archana about awardservice refined works</t>
  </si>
  <si>
    <t>meet with vidhyapriya to solve angular issues</t>
  </si>
  <si>
    <t>Reject reason problem solved</t>
  </si>
  <si>
    <t>problem discussed and solved on api &amp; angular integration with jeeva ,archana and vidhya</t>
  </si>
  <si>
    <t>award service refined (approval method)</t>
  </si>
  <si>
    <t xml:space="preserve">Internal exam </t>
  </si>
  <si>
    <t>Hr component-View approved award list</t>
  </si>
  <si>
    <t>View employee Component Integration</t>
  </si>
  <si>
    <t>Requester List and view Requested award</t>
  </si>
  <si>
    <t>Meeting with ajay about refined award service</t>
  </si>
  <si>
    <t>Worked with refined award service-requester list</t>
  </si>
  <si>
    <t>View requested award and view employee</t>
  </si>
  <si>
    <t>Angular exploration- directives</t>
  </si>
  <si>
    <t>Going to College For Internals</t>
  </si>
  <si>
    <t>award service Adding External Services and object passing completed</t>
  </si>
  <si>
    <t>Dinner</t>
  </si>
  <si>
    <t>Working on Disable (In-Progress)</t>
  </si>
  <si>
    <t>Autocomplete in angular</t>
  </si>
  <si>
    <t>Again autocomplete in angular</t>
  </si>
  <si>
    <t>Dynamic autocomplete(got error)</t>
  </si>
  <si>
    <t>Meet with jeeva and archana about web api and angular</t>
  </si>
  <si>
    <t>Solving dropdown issues on Edit method</t>
  </si>
  <si>
    <t>Solved dropdown issues on Edit method</t>
  </si>
  <si>
    <t>all view components</t>
  </si>
  <si>
    <t>Award image view component</t>
  </si>
  <si>
    <t>Web api in main branch moving</t>
  </si>
  <si>
    <t>Errors in A5 web api</t>
  </si>
  <si>
    <t>Working on new profile component</t>
  </si>
  <si>
    <t>Refining on new profile component</t>
  </si>
  <si>
    <t>Alignment in new profile component</t>
  </si>
  <si>
    <t>Meet with ajay and jeeva about web api and angular</t>
  </si>
  <si>
    <t>worked on hr list</t>
  </si>
  <si>
    <t>Publish component Integeration</t>
  </si>
  <si>
    <t>Put method for coupon code</t>
  </si>
  <si>
    <t>Team Meet</t>
  </si>
  <si>
    <t>Team meeting with ajay &amp; archana for api and angular</t>
  </si>
  <si>
    <t>Refined the object passing service Controller into Service</t>
  </si>
  <si>
    <t>Explore Joins in MySQL</t>
  </si>
  <si>
    <t>Started Designation GetAll Object loading</t>
  </si>
  <si>
    <t>College PPT Presentation</t>
  </si>
  <si>
    <t>Break and Lunch</t>
  </si>
  <si>
    <t>Modify the Update entity</t>
  </si>
  <si>
    <t>Create Viewmodel in Department and Designation Passing objects</t>
  </si>
  <si>
    <t>College Assignments</t>
  </si>
  <si>
    <t>Started Api login models and JWT</t>
  </si>
  <si>
    <t>Solving error on dynamic autocomplete</t>
  </si>
  <si>
    <t>Solving error on dynamic autocomplete with Jeeva</t>
  </si>
  <si>
    <t>Learned Post method in angular</t>
  </si>
  <si>
    <t>Implemented post method for raise request</t>
  </si>
  <si>
    <t>Internal Exam</t>
  </si>
  <si>
    <t>Refining on New Profile component</t>
  </si>
  <si>
    <t>Profile component with ts completed</t>
  </si>
  <si>
    <t>Employee view page</t>
  </si>
  <si>
    <t>Swagger documentation explore</t>
  </si>
  <si>
    <t>Error rectifing in Web api</t>
  </si>
  <si>
    <t>Auto generate in swagger doc</t>
  </si>
  <si>
    <t>Swagger documentation in program.cs and csproj file</t>
  </si>
  <si>
    <t>Added MasterRepository to object passing in Api Department</t>
  </si>
  <si>
    <t>Designation Object Passing</t>
  </si>
  <si>
    <t>Employee Object Passing Organisation Completed</t>
  </si>
  <si>
    <t xml:space="preserve">Helped Atsaya For Error in Api Angular Get </t>
  </si>
  <si>
    <t>OP Department Completed(Added ForeignKey in Employee Table)</t>
  </si>
  <si>
    <t>Tried OP in Designation (In-Progress)</t>
  </si>
  <si>
    <t>OP Awards Awardee,AwardType, Status Completed</t>
  </si>
  <si>
    <t>Helped Aravinth In Web Api Master Repository Errors</t>
  </si>
  <si>
    <t xml:space="preserve"> Team Meeting About LLD, Swagger Documentation</t>
  </si>
  <si>
    <t>Resolved git error</t>
  </si>
  <si>
    <t>Downloaded certificate for college conference</t>
  </si>
  <si>
    <t>autocomplete text in angular</t>
  </si>
  <si>
    <t>Autocomplete text in angular(got error)</t>
  </si>
  <si>
    <t>Solving issues in angular</t>
  </si>
  <si>
    <t>Went to college</t>
  </si>
  <si>
    <t>Swagger Documentation in award controller</t>
  </si>
  <si>
    <t>Pull the new new Web api with changes</t>
  </si>
  <si>
    <t>Swagger documentation in org controller</t>
  </si>
  <si>
    <t>Swagger Documentation in depart controller</t>
  </si>
  <si>
    <t>Swagger Documentation in designtion controller</t>
  </si>
  <si>
    <t>Swagger Documentation in AwardType controller</t>
  </si>
  <si>
    <t>Overall Swagger documentation</t>
  </si>
  <si>
    <t>View Pages in angular component</t>
  </si>
  <si>
    <t>Reworked on API for changing the Relations</t>
  </si>
  <si>
    <t>Reworked on API for Object passing Methods</t>
  </si>
  <si>
    <t>Helped Aravinth for Web API Changes</t>
  </si>
  <si>
    <t>Refined Award Service for raising request</t>
  </si>
  <si>
    <t>View pages checking</t>
  </si>
  <si>
    <t>Employee view page checking</t>
  </si>
  <si>
    <t>Pagination explore</t>
  </si>
  <si>
    <t>Employee view with new web api from git pull</t>
  </si>
  <si>
    <t>Admin view pages checking</t>
  </si>
  <si>
    <t>Search and dropdown buttons Alignments in Approver list page</t>
  </si>
  <si>
    <t>Search and dropdown buttons Alignments in Requester list page</t>
  </si>
  <si>
    <t>Button alignments and error correctiong</t>
  </si>
  <si>
    <t>Award Service for Raising request</t>
  </si>
  <si>
    <t>college review</t>
  </si>
  <si>
    <t>error in angular components</t>
  </si>
  <si>
    <t>Media query in requester view component</t>
  </si>
  <si>
    <t>Power loss</t>
  </si>
  <si>
    <t>Media query in requester view component completed</t>
  </si>
  <si>
    <t>Approver view pages checking</t>
  </si>
  <si>
    <t>Requester view page checking</t>
  </si>
  <si>
    <t>Went hometown</t>
  </si>
  <si>
    <t> </t>
  </si>
  <si>
    <t>worked on add comments integration on award post</t>
  </si>
  <si>
    <t xml:space="preserve">worked on edit employee integration </t>
  </si>
  <si>
    <t>working on cards integration in award post</t>
  </si>
  <si>
    <t>Internal exam</t>
  </si>
  <si>
    <t>Leave (Not feeling well)</t>
  </si>
  <si>
    <t>College Project Final review</t>
  </si>
  <si>
    <t>Project work</t>
  </si>
  <si>
    <t>Search box changing in all components</t>
  </si>
  <si>
    <t>Error in angular</t>
  </si>
  <si>
    <t>sidebar navigation in all components</t>
  </si>
  <si>
    <t>Approver request page table list implementation in ts file</t>
  </si>
  <si>
    <t>Approver myaward page</t>
  </si>
  <si>
    <t xml:space="preserve">General alignments </t>
  </si>
  <si>
    <t>went to college</t>
  </si>
  <si>
    <t>worked on raise request</t>
  </si>
  <si>
    <t>worked on award request view pages</t>
  </si>
  <si>
    <t>worked on sidebar</t>
  </si>
  <si>
    <t>meet with jeeva and archana</t>
  </si>
  <si>
    <t>Semester Exam</t>
  </si>
  <si>
    <t>Prepared for Semester exam</t>
  </si>
  <si>
    <t>Resolved problem on put method in award service flow</t>
  </si>
  <si>
    <t>worked on dropdown and image preview in edit page</t>
  </si>
  <si>
    <t>worked on employee dependent dropdown on edit method</t>
  </si>
  <si>
    <t>worked on disable method in api an integration</t>
  </si>
  <si>
    <t>Went College to collect certificates</t>
  </si>
  <si>
    <t>Refined html component and methods in  employee page</t>
  </si>
  <si>
    <t>refined service in employee service</t>
  </si>
  <si>
    <t>worked on cascade dropdown in edit employee page</t>
  </si>
  <si>
    <t>worked on add comments integration</t>
  </si>
  <si>
    <t>refined html components on hr page , edit employee,raise request</t>
  </si>
  <si>
    <t>Working in Unit Testing - Department &amp; Designation</t>
  </si>
  <si>
    <t>Catch up meeting with Rafi</t>
  </si>
  <si>
    <t>Updated Status</t>
  </si>
  <si>
    <t>Web API integration problems</t>
  </si>
  <si>
    <t>Call with Ajay and Jeeva regarding Project and resolved errors</t>
  </si>
  <si>
    <t>Resolving Database Issues</t>
  </si>
  <si>
    <t>Exploration on Angular Routing</t>
  </si>
  <si>
    <t>Meeting with rafi at libra 2</t>
  </si>
  <si>
    <t>Solving the issues in Refreshing pages, data render in angular</t>
  </si>
  <si>
    <t>Worked in admin,requester, approver flow</t>
  </si>
  <si>
    <t xml:space="preserve">working on home card  component's typescript </t>
  </si>
  <si>
    <t xml:space="preserve">meetup with Rafi </t>
  </si>
  <si>
    <t>updating status</t>
  </si>
  <si>
    <t>woring on syatem flow</t>
  </si>
  <si>
    <t>working on work flow and resolving issues</t>
  </si>
  <si>
    <t>Dashboard integration</t>
  </si>
  <si>
    <t>Unit testing for Organisation Controller</t>
  </si>
  <si>
    <t>Unit testing for Department Controller</t>
  </si>
  <si>
    <t>Corrected testing and API</t>
  </si>
  <si>
    <t>Resolving errors in web API</t>
  </si>
  <si>
    <t>Designed Home card design</t>
  </si>
  <si>
    <t>updated Timesheet</t>
  </si>
  <si>
    <t>Had a call with Ajay regarding authentication</t>
  </si>
  <si>
    <t>Worked on allignment Issues</t>
  </si>
  <si>
    <t>Eve break</t>
  </si>
  <si>
    <t>webapi data fetch issue</t>
  </si>
  <si>
    <t>Angular Search integration</t>
  </si>
  <si>
    <t>Resolving issues in angular routing</t>
  </si>
  <si>
    <t>Exploration </t>
  </si>
  <si>
    <t>Angular card Post designing</t>
  </si>
  <si>
    <t>Card post Designing</t>
  </si>
  <si>
    <t>worked on dashboard filter integration</t>
  </si>
  <si>
    <t>Talking to Girish about their dashboard</t>
  </si>
  <si>
    <t>Checked the things girish told on my system about the services</t>
  </si>
  <si>
    <t>Called Ajay regarding Dashboard integration</t>
  </si>
  <si>
    <t>Created a Dashboard model</t>
  </si>
  <si>
    <t xml:space="preserve">lunch </t>
  </si>
  <si>
    <t>dashboard   filter alignments and removing the unnecessary  scrolls</t>
  </si>
  <si>
    <t>reviewed the status template</t>
  </si>
  <si>
    <t>tried  the integration of dashboard but failed</t>
  </si>
  <si>
    <t>reverted the  things back  and made things to work</t>
  </si>
  <si>
    <t>Discussed with aakash and lokesh</t>
  </si>
  <si>
    <t>Resolved problems in Department controller</t>
  </si>
  <si>
    <t>Server Side Validations for organisation and department</t>
  </si>
  <si>
    <t>Server Side validations for employee</t>
  </si>
  <si>
    <t>Server Side Validations for employee,designations</t>
  </si>
  <si>
    <t>resolved problems in Edit employee ,department,awards</t>
  </si>
  <si>
    <t>token generation</t>
  </si>
  <si>
    <t>login integration</t>
  </si>
  <si>
    <t>meeting with customer</t>
  </si>
  <si>
    <t>Resolved Serial Number issues</t>
  </si>
  <si>
    <t>Resolved Data Table Issues</t>
  </si>
  <si>
    <t>Fixed the rename issues</t>
  </si>
  <si>
    <t>Got help from Mani maran</t>
  </si>
  <si>
    <t>Designed Home card with Lokesh</t>
  </si>
  <si>
    <t xml:space="preserve">Home page card </t>
  </si>
  <si>
    <t>Home card flip, background image, overlay image</t>
  </si>
  <si>
    <t>Home card Content Description, alignment</t>
  </si>
  <si>
    <t>Diagnosing on the employeee view card</t>
  </si>
  <si>
    <t>Worked on the  requester view details card</t>
  </si>
  <si>
    <t>time sheet updation</t>
  </si>
  <si>
    <t>Helped lokesh about the new home card designs</t>
  </si>
  <si>
    <t>Dashboard filters alignment</t>
  </si>
  <si>
    <t>Discussing with team about the functionalities pending and validations pending</t>
  </si>
  <si>
    <t>Filters(for approver and requester page)</t>
  </si>
  <si>
    <t>worked on the add request page</t>
  </si>
  <si>
    <t>Explored on unit testing for web API</t>
  </si>
  <si>
    <t>worked on the approver accept reject page</t>
  </si>
  <si>
    <t>Toastr for reject in approver, publish in publisher and add department,</t>
  </si>
  <si>
    <t>Client side validations for add and edit department</t>
  </si>
  <si>
    <t>Client side validations for add and edit organisation</t>
  </si>
  <si>
    <t>Client side validations for add and edit designation</t>
  </si>
  <si>
    <t>login validation and token cleanup</t>
  </si>
  <si>
    <t>card page  data binding</t>
  </si>
  <si>
    <t>comment page  data binding</t>
  </si>
  <si>
    <t>resolved conflicts in github</t>
  </si>
  <si>
    <t>resolved problem in add comment</t>
  </si>
  <si>
    <t>Home Page Design</t>
  </si>
  <si>
    <t>More Commments Page Design</t>
  </si>
  <si>
    <t>My Awards page Design</t>
  </si>
  <si>
    <t>card Design Correctness</t>
  </si>
  <si>
    <t>requestor reason text area</t>
  </si>
  <si>
    <t>request detail view</t>
  </si>
  <si>
    <t>Dashboard  date alignments</t>
  </si>
  <si>
    <t>sidebar trigger alignment</t>
  </si>
  <si>
    <t>sidebar alignment</t>
  </si>
  <si>
    <t>Reject reason in details card  and other alignment issues</t>
  </si>
  <si>
    <t>Validations for add employee</t>
  </si>
  <si>
    <t>Gave authorization to the respective pages</t>
  </si>
  <si>
    <t>Edit Designation page</t>
  </si>
  <si>
    <t>Resolved conflicts in github</t>
  </si>
  <si>
    <t>Allignment issues - Department NameColumn names Changes(Serial no)</t>
  </si>
  <si>
    <t>Client side validations for award</t>
  </si>
  <si>
    <t>Client side validations for award and employee</t>
  </si>
  <si>
    <t>Client side validations for adding images</t>
  </si>
  <si>
    <t>Conflicts in github</t>
  </si>
  <si>
    <t>worked on add comments</t>
  </si>
  <si>
    <t xml:space="preserve">dob issues resolved in add page </t>
  </si>
  <si>
    <t>refined getUserDetails method in employee service</t>
  </si>
  <si>
    <t>GetAll problem identified and resolved in awards page</t>
  </si>
  <si>
    <t>checked the work flow and resolved the flaws</t>
  </si>
  <si>
    <t>worked on filters in homepage</t>
  </si>
  <si>
    <t>Color contrast adjustment and corrections in comments page</t>
  </si>
  <si>
    <t>image and description update in database</t>
  </si>
  <si>
    <t>Git conflict</t>
  </si>
  <si>
    <t>Check the flow to identify the flaws</t>
  </si>
  <si>
    <t>Discussion with Jeeva to give him my knowledge about dashboard</t>
  </si>
  <si>
    <t>worked on  accept reject page in approver side</t>
  </si>
  <si>
    <t>worked on approver details view</t>
  </si>
  <si>
    <t xml:space="preserve">timesheet </t>
  </si>
  <si>
    <t>added few more data to database and checked the approver</t>
  </si>
  <si>
    <t>worked on the git conflict as a team trying to find a solution</t>
  </si>
  <si>
    <t>on call with jeeva about the dashboard and dashboard integration</t>
  </si>
  <si>
    <t xml:space="preserve">Checked the flow as a team </t>
  </si>
  <si>
    <t xml:space="preserve">resolved the things caused by git conflicts </t>
  </si>
  <si>
    <t>meeting with Rafi</t>
  </si>
  <si>
    <t>Validations in add employee page</t>
  </si>
  <si>
    <t>coupon code validation</t>
  </si>
  <si>
    <t>Returning error message in web API</t>
  </si>
  <si>
    <t>Resolving conflicts in git</t>
  </si>
  <si>
    <t>Checked the flow and resolved the flaws</t>
  </si>
  <si>
    <t>refined designation service</t>
  </si>
  <si>
    <t>Code clean up css and for admin</t>
  </si>
  <si>
    <t>Code clean up css and for requester</t>
  </si>
  <si>
    <t>code clean up css and for homepage,comment page</t>
  </si>
  <si>
    <t>css code cleanup for admin along with lokesh</t>
  </si>
  <si>
    <t>css code cleanup for  requestor</t>
  </si>
  <si>
    <t>Employee Service validations</t>
  </si>
  <si>
    <t>Award repository</t>
  </si>
  <si>
    <t>Running issues of vidhya priya</t>
  </si>
  <si>
    <t>Refined employee sever side validations,awardType controller</t>
  </si>
  <si>
    <t>Worked on award controller,employee controller</t>
  </si>
  <si>
    <t>Award repository refined</t>
  </si>
  <si>
    <t>image size changed in edit , add and view page in employee and awards</t>
  </si>
  <si>
    <t>resolved api running issues of vidhya priya</t>
  </si>
  <si>
    <t>getComments and getAwardById method updated</t>
  </si>
  <si>
    <t>worked on filters</t>
  </si>
  <si>
    <t>completed organisation , department and award type filter</t>
  </si>
  <si>
    <t>Got Temporary Id card from security</t>
  </si>
  <si>
    <t>Welcome Session with snigdha</t>
  </si>
  <si>
    <t>Got Laptop</t>
  </si>
  <si>
    <t>Laptop initial open procedure</t>
  </si>
  <si>
    <t>Got Temporary Id card from main gate</t>
  </si>
  <si>
    <t>Waiting for collecting Id and Access card</t>
  </si>
  <si>
    <t>Waiting for getting Laptop</t>
  </si>
  <si>
    <t>Meet System Admin for Intranet access and default software installation</t>
  </si>
  <si>
    <t>Temporary ID Getting From Main Gate</t>
  </si>
  <si>
    <t>Waiting For Session with Snigdha</t>
  </si>
  <si>
    <t>Waiting to collect and return temp ID to Gate</t>
  </si>
  <si>
    <t>Waiting for Get Laptop</t>
  </si>
  <si>
    <t>Meet SysAdmin for Intranet access and default software installation</t>
  </si>
  <si>
    <t>Ticket Raising for all PSNA People for PAM Access</t>
  </si>
  <si>
    <t>Idle</t>
  </si>
  <si>
    <t>Meeting With Rafi</t>
  </si>
  <si>
    <t>waited in the main gate to get temporary Id card</t>
  </si>
  <si>
    <t>waiting in hydra to get id card and access card</t>
  </si>
  <si>
    <t>went to collect Id card and return temp Id card to gate</t>
  </si>
  <si>
    <t>waiting for Get Laptop</t>
  </si>
  <si>
    <t>Image correctness in admin and set name with award name in home page</t>
  </si>
  <si>
    <t>Adjust the profile card for all</t>
  </si>
  <si>
    <t>Correctness in home page and comments page</t>
  </si>
  <si>
    <t>dashboard works</t>
  </si>
  <si>
    <t>worked on all details view</t>
  </si>
  <si>
    <t xml:space="preserve">worked on  allignments </t>
  </si>
  <si>
    <t>discussion with  jeeva about the dashboard and dashboard integration</t>
  </si>
  <si>
    <t>Checked the flow  and fixed alignment changes</t>
  </si>
  <si>
    <t>worked on filter in raise request page</t>
  </si>
  <si>
    <t>update in Tosatr messages</t>
  </si>
  <si>
    <t>Checked the flow for adding and updating</t>
  </si>
  <si>
    <t>update in contorllers and services</t>
  </si>
  <si>
    <t>change in update method in controller</t>
  </si>
  <si>
    <t>Sonarqube testing on controllers</t>
  </si>
  <si>
    <t>Sonarqube testing on controllers,AppDbContext.</t>
  </si>
  <si>
    <t>Sonarqube testing on Models,AppDbInitialiser</t>
  </si>
  <si>
    <t>sonarqube testing on Repository and Services(Award,Dashboard,Designation,Department)</t>
  </si>
  <si>
    <t>profile &amp; employee view page make it as single component</t>
  </si>
  <si>
    <t>allow authorized user to comment</t>
  </si>
  <si>
    <t>Filters completed in homepage</t>
  </si>
  <si>
    <t xml:space="preserve">homepage changed as landing page and admin landing page </t>
  </si>
  <si>
    <t>Team Meeting &amp; Jmeter Exploration</t>
  </si>
  <si>
    <t>Software installation</t>
  </si>
  <si>
    <t>ISMS Test</t>
  </si>
  <si>
    <t>Admin Pam Request</t>
  </si>
  <si>
    <t>JDK Installation</t>
  </si>
  <si>
    <t>Jmeter Installed</t>
  </si>
  <si>
    <t>Jmeter get post put sample demo</t>
  </si>
  <si>
    <t>Raised a ticket for admin and waited for more time approached snigdha many times</t>
  </si>
  <si>
    <t>PAM Access and Software Installation</t>
  </si>
  <si>
    <t>Catchup meeting</t>
  </si>
  <si>
    <t>Worked on Text file output format</t>
  </si>
  <si>
    <t>Placeholder for some dropdowns</t>
  </si>
  <si>
    <t>Manually tested and mentioned some bugs for some pages</t>
  </si>
  <si>
    <t>Reviewed with Ajay regarding bending works</t>
  </si>
  <si>
    <t>Mail service</t>
  </si>
  <si>
    <t xml:space="preserve">dashboard and dashboard integration fixes </t>
  </si>
  <si>
    <t>GDP Test</t>
  </si>
  <si>
    <t>dashboard changing bar to pie</t>
  </si>
  <si>
    <t xml:space="preserve">refered Linting documents </t>
  </si>
  <si>
    <t>created the ticket for timesheet &amp;  signature in outlook</t>
  </si>
  <si>
    <t>waiting for admin to install software(raised the ticket to snigtha)</t>
  </si>
  <si>
    <t>filled bank details in systems.aspiresys.com</t>
  </si>
  <si>
    <t>installed the lint package in angular and got some error</t>
  </si>
  <si>
    <t>Pagination in Home page</t>
  </si>
  <si>
    <t>Dropdown default name</t>
  </si>
  <si>
    <t>Adjust the card and set back button in the comments page</t>
  </si>
  <si>
    <t>Updated profile page and approval code clear</t>
  </si>
  <si>
    <t>tracked the changes and gatered info from teammates  about pending things</t>
  </si>
  <si>
    <t>fixed some bugs  in the flow</t>
  </si>
  <si>
    <t>Catchup with Ajay</t>
  </si>
  <si>
    <t>coupon code validations</t>
  </si>
  <si>
    <t>checking for the responsiveness</t>
  </si>
  <si>
    <t>Exploring on Jmeter and installation</t>
  </si>
  <si>
    <t>reviewed api the code and identified the mistakes</t>
  </si>
  <si>
    <t>Correcting the mistakes where identified in th api</t>
  </si>
  <si>
    <t>Jmeter (Employee - GET POST PUT)</t>
  </si>
  <si>
    <t>Jmeter (Employee - GET POST PUT )Error</t>
  </si>
  <si>
    <t>Jmeter (Employee - GET POST PUT DISABLE)</t>
  </si>
  <si>
    <t>Jmeter (Organisation - GET POST PUT DISABLE)</t>
  </si>
  <si>
    <t>Jmeter (Designation - GET POST PUT DISABLE)</t>
  </si>
  <si>
    <t>Jmeter (Role and Status)</t>
  </si>
  <si>
    <t>Organisation excel data created</t>
  </si>
  <si>
    <t>Input Validation in admin</t>
  </si>
  <si>
    <t>Input Validation in reject reason,coupon code and checked flow</t>
  </si>
  <si>
    <t xml:space="preserve">checked for dropdown validation </t>
  </si>
  <si>
    <t>More comments page- alignment dialogbox</t>
  </si>
  <si>
    <t>Checked add employee page</t>
  </si>
  <si>
    <t xml:space="preserve">Dialogbox in more comments </t>
  </si>
  <si>
    <t>Checked flow in Comments page</t>
  </si>
  <si>
    <t>Worked on text file output format</t>
  </si>
  <si>
    <t>Explored on Read &amp; Write the HTML file</t>
  </si>
  <si>
    <t>Worked on HTML for Email format</t>
  </si>
  <si>
    <t>working with rafi  regarding dashboard</t>
  </si>
  <si>
    <t>tried doing the dashboard as rafi explained</t>
  </si>
  <si>
    <t xml:space="preserve">correcting mistakkes in the dashboard controller </t>
  </si>
  <si>
    <t>dashboard integration fixes</t>
  </si>
  <si>
    <t>solved the package issues in linting</t>
  </si>
  <si>
    <t>linting</t>
  </si>
  <si>
    <t>code cleaning and rearranging</t>
  </si>
  <si>
    <t>reworked on linting</t>
  </si>
  <si>
    <t>made dialogbox for morecomments</t>
  </si>
  <si>
    <t xml:space="preserve">checked the work flow </t>
  </si>
  <si>
    <t>checked the work flow and tried to find out the issue</t>
  </si>
  <si>
    <t xml:space="preserve">home page advanced filter </t>
  </si>
  <si>
    <t>Comments page alignment with date</t>
  </si>
  <si>
    <t>Reworked on Home page and comments page</t>
  </si>
  <si>
    <t>code cleaning in admin awards page</t>
  </si>
  <si>
    <t>Responsiveness for admin award page</t>
  </si>
  <si>
    <t>changes in  award reuest</t>
  </si>
  <si>
    <t>test scenarios</t>
  </si>
  <si>
    <t>worked on requwstor flow to fix the dropdown issues</t>
  </si>
  <si>
    <t>questioned the status of  es lint, j meter and sonar cube</t>
  </si>
  <si>
    <t>discussion with tem</t>
  </si>
  <si>
    <t>analysed the priority of the flows and  worked on spliting the whole flow  to find bugs</t>
  </si>
  <si>
    <t>checked flow and preparation of  defect log</t>
  </si>
  <si>
    <t>Installing jdk and jmeter</t>
  </si>
  <si>
    <t>worked on Token(Login) and award(Get,Put,Post)</t>
  </si>
  <si>
    <t>worked on awardtypes(Get,Put,Post)</t>
  </si>
  <si>
    <t>worked on department(Get,Put,Post)</t>
  </si>
  <si>
    <t>Resolving Bad request:400 in Award and awardType</t>
  </si>
  <si>
    <t>resolving errors in log(jmeter showed warnings)</t>
  </si>
  <si>
    <t>Resolving Bad request:400 in Department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</si>
</sst>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31">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
      <b/>
      <sz val="11"/>
      <color rgb="FF000000"/>
      <name val="Calibri"/>
      <family val="2"/>
      <scheme val="minor"/>
    </font>
    <font>
      <sz val="11"/>
      <color rgb="FF000000"/>
      <name val="Calibri"/>
      <family val="2"/>
      <scheme val="minor"/>
    </font>
    <font>
      <sz val="11"/>
      <color rgb="FF000000"/>
      <name val="Calibri"/>
      <charset val="1"/>
      <scheme val="minor"/>
    </font>
    <font>
      <sz val="11"/>
      <color rgb="FF242424"/>
      <name val="-Apple-System"/>
      <charset val="1"/>
    </font>
    <font>
      <sz val="11"/>
      <color rgb="FF000000"/>
      <name val="Calibri"/>
      <family val="2"/>
      <charset val="1"/>
      <scheme val="minor"/>
    </font>
  </fonts>
  <fills count="7">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
      <patternFill patternType="solid">
        <fgColor rgb="FFD9D9D9"/>
        <bgColor rgb="FF000000"/>
      </patternFill>
    </fill>
  </fills>
  <borders count="1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
      <left/>
      <right style="thin">
        <color indexed="64"/>
      </right>
      <top/>
      <bottom style="thin">
        <color indexed="64"/>
      </bottom>
      <diagonal/>
    </border>
    <border>
      <left/>
      <right style="thin">
        <color indexed="64"/>
      </right>
      <top/>
      <bottom/>
      <diagonal/>
    </border>
    <border>
      <left style="medium">
        <color rgb="FF000000"/>
      </left>
      <right style="thin">
        <color indexed="64"/>
      </right>
      <top style="medium">
        <color rgb="FF000000"/>
      </top>
      <bottom/>
      <diagonal/>
    </border>
    <border>
      <left style="medium">
        <color rgb="FF000000"/>
      </left>
      <right style="thin">
        <color indexed="64"/>
      </right>
      <top/>
      <bottom style="medium">
        <color rgb="FF000000"/>
      </bottom>
      <diagonal/>
    </border>
    <border>
      <left/>
      <right style="thin">
        <color indexed="64"/>
      </right>
      <top style="medium">
        <color rgb="FF000000"/>
      </top>
      <bottom style="thin">
        <color indexed="64"/>
      </bottom>
      <diagonal/>
    </border>
    <border>
      <left/>
      <right style="medium">
        <color rgb="FF000000"/>
      </right>
      <top style="medium">
        <color rgb="FF000000"/>
      </top>
      <bottom style="thin">
        <color indexed="64"/>
      </bottom>
      <diagonal/>
    </border>
    <border>
      <left/>
      <right style="medium">
        <color rgb="FF000000"/>
      </right>
      <top/>
      <bottom style="thin">
        <color indexed="64"/>
      </bottom>
      <diagonal/>
    </border>
    <border>
      <left/>
      <right style="thin">
        <color indexed="64"/>
      </right>
      <top/>
      <bottom style="medium">
        <color rgb="FF000000"/>
      </bottom>
      <diagonal/>
    </border>
    <border>
      <left/>
      <right style="thin">
        <color indexed="64"/>
      </right>
      <top style="thin">
        <color indexed="64"/>
      </top>
      <bottom style="medium">
        <color rgb="FF000000"/>
      </bottom>
      <diagonal/>
    </border>
    <border>
      <left/>
      <right/>
      <top/>
      <bottom style="thin">
        <color indexed="64"/>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style="thin">
        <color rgb="FF505050"/>
      </left>
      <right style="thin">
        <color rgb="FF505050"/>
      </right>
      <top style="thin">
        <color rgb="FF505050"/>
      </top>
      <bottom style="thin">
        <color rgb="FF505050"/>
      </bottom>
      <diagonal/>
    </border>
    <border>
      <left style="thin">
        <color rgb="FF505050"/>
      </left>
      <right style="thin">
        <color rgb="FF505050"/>
      </right>
      <top style="thin">
        <color rgb="FF505050"/>
      </top>
      <bottom style="medium">
        <color rgb="FF505050"/>
      </bottom>
      <diagonal/>
    </border>
    <border>
      <left style="thin">
        <color indexed="64"/>
      </left>
      <right style="thin">
        <color indexed="64"/>
      </right>
      <top style="thin">
        <color rgb="FF505050"/>
      </top>
      <bottom style="thin">
        <color indexed="64"/>
      </bottom>
      <diagonal/>
    </border>
    <border>
      <left style="thin">
        <color indexed="64"/>
      </left>
      <right style="thin">
        <color indexed="64"/>
      </right>
      <top style="thin">
        <color indexed="64"/>
      </top>
      <bottom style="medium">
        <color rgb="FF505050"/>
      </bottom>
      <diagonal/>
    </border>
    <border>
      <left style="thin">
        <color indexed="64"/>
      </left>
      <right/>
      <top style="thin">
        <color indexed="64"/>
      </top>
      <bottom style="medium">
        <color rgb="FF505050"/>
      </bottom>
      <diagonal/>
    </border>
    <border>
      <left style="thin">
        <color rgb="FF000000"/>
      </left>
      <right style="thin">
        <color rgb="FF000000"/>
      </right>
      <top style="thin">
        <color rgb="FF000000"/>
      </top>
      <bottom style="medium">
        <color rgb="FF505050"/>
      </bottom>
      <diagonal/>
    </border>
    <border>
      <left style="thin">
        <color rgb="FF505050"/>
      </left>
      <right style="thin">
        <color rgb="FF505050"/>
      </right>
      <top/>
      <bottom style="thin">
        <color rgb="FF505050"/>
      </bottom>
      <diagonal/>
    </border>
    <border>
      <left style="thin">
        <color rgb="FF505050"/>
      </left>
      <right style="thin">
        <color rgb="FF505050"/>
      </right>
      <top style="thin">
        <color rgb="FF505050"/>
      </top>
      <bottom/>
      <diagonal/>
    </border>
    <border>
      <left style="medium">
        <color rgb="FF505050"/>
      </left>
      <right/>
      <top style="medium">
        <color rgb="FF505050"/>
      </top>
      <bottom/>
      <diagonal/>
    </border>
    <border>
      <left style="thin">
        <color indexed="64"/>
      </left>
      <right style="thin">
        <color indexed="64"/>
      </right>
      <top style="medium">
        <color rgb="FF505050"/>
      </top>
      <bottom style="thin">
        <color indexed="64"/>
      </bottom>
      <diagonal/>
    </border>
    <border>
      <left style="thin">
        <color rgb="FF000000"/>
      </left>
      <right style="medium">
        <color rgb="FF505050"/>
      </right>
      <top style="medium">
        <color rgb="FF505050"/>
      </top>
      <bottom style="thin">
        <color rgb="FF000000"/>
      </bottom>
      <diagonal/>
    </border>
    <border>
      <left style="medium">
        <color rgb="FF505050"/>
      </left>
      <right/>
      <top/>
      <bottom/>
      <diagonal/>
    </border>
    <border>
      <left style="thin">
        <color rgb="FF000000"/>
      </left>
      <right style="medium">
        <color rgb="FF505050"/>
      </right>
      <top style="thin">
        <color rgb="FF000000"/>
      </top>
      <bottom style="thin">
        <color rgb="FF000000"/>
      </bottom>
      <diagonal/>
    </border>
    <border>
      <left/>
      <right style="medium">
        <color rgb="FF505050"/>
      </right>
      <top style="thin">
        <color rgb="FF000000"/>
      </top>
      <bottom style="thin">
        <color rgb="FF000000"/>
      </bottom>
      <diagonal/>
    </border>
    <border>
      <left style="medium">
        <color rgb="FF505050"/>
      </left>
      <right/>
      <top/>
      <bottom style="medium">
        <color rgb="FF505050"/>
      </bottom>
      <diagonal/>
    </border>
    <border>
      <left/>
      <right style="thin">
        <color rgb="FF000000"/>
      </right>
      <top style="thin">
        <color rgb="FF000000"/>
      </top>
      <bottom style="medium">
        <color rgb="FF505050"/>
      </bottom>
      <diagonal/>
    </border>
    <border>
      <left style="thin">
        <color rgb="FF000000"/>
      </left>
      <right style="medium">
        <color rgb="FF505050"/>
      </right>
      <top style="thin">
        <color rgb="FF000000"/>
      </top>
      <bottom style="medium">
        <color rgb="FF505050"/>
      </bottom>
      <diagonal/>
    </border>
    <border>
      <left style="medium">
        <color rgb="FF000000"/>
      </left>
      <right style="thin">
        <color indexed="64"/>
      </right>
      <top/>
      <bottom style="thin">
        <color indexed="64"/>
      </bottom>
      <diagonal/>
    </border>
    <border>
      <left style="thin">
        <color rgb="FFD1D1D1"/>
      </left>
      <right style="thin">
        <color rgb="FFD1D1D1"/>
      </right>
      <top style="thin">
        <color rgb="FFD1D1D1"/>
      </top>
      <bottom style="thin">
        <color rgb="FFD1D1D1"/>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thin">
        <color indexed="64"/>
      </left>
      <right style="medium">
        <color rgb="FF000000"/>
      </right>
      <top/>
      <bottom style="thin">
        <color indexed="64"/>
      </bottom>
      <diagonal/>
    </border>
    <border>
      <left style="thin">
        <color indexed="64"/>
      </left>
      <right style="medium">
        <color rgb="FF000000"/>
      </right>
      <top/>
      <bottom/>
      <diagonal/>
    </border>
    <border>
      <left style="thin">
        <color indexed="64"/>
      </left>
      <right/>
      <top style="thin">
        <color indexed="64"/>
      </top>
      <bottom style="medium">
        <color rgb="FF000000"/>
      </bottom>
      <diagonal/>
    </border>
    <border>
      <left style="thin">
        <color indexed="64"/>
      </left>
      <right style="medium">
        <color rgb="FF000000"/>
      </right>
      <top/>
      <bottom style="medium">
        <color rgb="FF000000"/>
      </bottom>
      <diagonal/>
    </border>
    <border>
      <left/>
      <right style="thin">
        <color rgb="FF000000"/>
      </right>
      <top style="thin">
        <color rgb="FF000000"/>
      </top>
      <bottom/>
      <diagonal/>
    </border>
    <border>
      <left style="thin">
        <color rgb="FF000000"/>
      </left>
      <right style="medium">
        <color rgb="FF000000"/>
      </right>
      <top style="thin">
        <color rgb="FF000000"/>
      </top>
      <bottom/>
      <diagonal/>
    </border>
    <border>
      <left style="thin">
        <color indexed="64"/>
      </left>
      <right style="medium">
        <color rgb="FF000000"/>
      </right>
      <top/>
      <bottom style="thin">
        <color rgb="FF000000"/>
      </bottom>
      <diagonal/>
    </border>
    <border>
      <left style="thin">
        <color indexed="64"/>
      </left>
      <right style="medium">
        <color rgb="FF000000"/>
      </right>
      <top style="thin">
        <color rgb="FF000000"/>
      </top>
      <bottom/>
      <diagonal/>
    </border>
    <border>
      <left style="medium">
        <color rgb="FF000000"/>
      </left>
      <right style="medium">
        <color rgb="FF000000"/>
      </right>
      <top style="thin">
        <color indexed="64"/>
      </top>
      <bottom style="thin">
        <color indexed="64"/>
      </bottom>
      <diagonal/>
    </border>
    <border>
      <left style="medium">
        <color rgb="FF000000"/>
      </left>
      <right style="medium">
        <color rgb="FF000000"/>
      </right>
      <top style="thin">
        <color indexed="64"/>
      </top>
      <bottom style="medium">
        <color rgb="FF000000"/>
      </bottom>
      <diagonal/>
    </border>
    <border>
      <left/>
      <right style="thin">
        <color indexed="64"/>
      </right>
      <top style="thin">
        <color indexed="64"/>
      </top>
      <bottom/>
      <diagonal/>
    </border>
    <border>
      <left style="medium">
        <color rgb="FF000000"/>
      </left>
      <right/>
      <top style="medium">
        <color rgb="FF000000"/>
      </top>
      <bottom style="thin">
        <color indexed="64"/>
      </bottom>
      <diagonal/>
    </border>
    <border>
      <left/>
      <right/>
      <top style="thin">
        <color indexed="64"/>
      </top>
      <bottom style="thin">
        <color indexed="64"/>
      </bottom>
      <diagonal/>
    </border>
    <border>
      <left style="thin">
        <color indexed="64"/>
      </left>
      <right/>
      <top style="medium">
        <color rgb="FF000000"/>
      </top>
      <bottom style="thin">
        <color indexed="64"/>
      </bottom>
      <diagonal/>
    </border>
    <border>
      <left style="thin">
        <color indexed="64"/>
      </left>
      <right style="thin">
        <color indexed="64"/>
      </right>
      <top style="medium">
        <color rgb="FF000000"/>
      </top>
      <bottom style="thin">
        <color rgb="FF000000"/>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447">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34" xfId="0" applyBorder="1"/>
    <xf numFmtId="0" fontId="4" fillId="6" borderId="51" xfId="0" applyFont="1" applyFill="1" applyBorder="1"/>
    <xf numFmtId="0" fontId="6" fillId="0" borderId="74" xfId="0" applyFont="1" applyBorder="1"/>
    <xf numFmtId="0" fontId="6" fillId="0" borderId="0" xfId="0" applyFont="1"/>
    <xf numFmtId="0" fontId="6" fillId="0" borderId="40" xfId="0" applyFont="1" applyBorder="1"/>
    <xf numFmtId="21" fontId="6" fillId="0" borderId="74" xfId="0" applyNumberFormat="1" applyFont="1" applyBorder="1"/>
    <xf numFmtId="0" fontId="6" fillId="0" borderId="1" xfId="0" applyFont="1" applyBorder="1"/>
    <xf numFmtId="0" fontId="6" fillId="0" borderId="51" xfId="0" applyFont="1" applyBorder="1"/>
    <xf numFmtId="0" fontId="6" fillId="0" borderId="55" xfId="0" applyFont="1" applyBorder="1"/>
    <xf numFmtId="0" fontId="6" fillId="0" borderId="34" xfId="0" applyFont="1" applyBorder="1"/>
    <xf numFmtId="21" fontId="6" fillId="0" borderId="58" xfId="0" applyNumberFormat="1" applyFont="1" applyBorder="1"/>
    <xf numFmtId="0" fontId="6" fillId="0" borderId="37" xfId="0" applyFont="1" applyBorder="1"/>
    <xf numFmtId="0" fontId="6" fillId="0" borderId="60" xfId="0" applyFont="1" applyBorder="1"/>
    <xf numFmtId="0" fontId="6" fillId="0" borderId="75" xfId="0" applyFont="1" applyBorder="1"/>
    <xf numFmtId="21" fontId="6" fillId="0" borderId="75" xfId="0" applyNumberFormat="1" applyFont="1" applyBorder="1"/>
    <xf numFmtId="0" fontId="6" fillId="0" borderId="78" xfId="0" applyFont="1" applyBorder="1"/>
    <xf numFmtId="21" fontId="6" fillId="0" borderId="78" xfId="0" applyNumberFormat="1" applyFont="1" applyBorder="1"/>
    <xf numFmtId="21" fontId="6" fillId="0" borderId="79" xfId="0" applyNumberFormat="1" applyFont="1" applyBorder="1"/>
    <xf numFmtId="0" fontId="6" fillId="0" borderId="80" xfId="0" applyFont="1" applyBorder="1"/>
    <xf numFmtId="21" fontId="6" fillId="0" borderId="80" xfId="0" applyNumberFormat="1" applyFont="1" applyBorder="1"/>
    <xf numFmtId="0" fontId="22" fillId="0" borderId="57" xfId="0" applyFont="1" applyBorder="1"/>
    <xf numFmtId="0" fontId="6" fillId="0" borderId="81" xfId="0" applyFont="1" applyBorder="1"/>
    <xf numFmtId="21" fontId="6" fillId="0" borderId="81" xfId="0" applyNumberFormat="1" applyFont="1" applyBorder="1"/>
    <xf numFmtId="21" fontId="6" fillId="0" borderId="51" xfId="0" applyNumberFormat="1" applyFont="1" applyBorder="1"/>
    <xf numFmtId="0" fontId="6" fillId="0" borderId="11" xfId="0" applyFont="1" applyBorder="1"/>
    <xf numFmtId="0" fontId="6" fillId="0" borderId="82" xfId="0" applyFont="1" applyBorder="1"/>
    <xf numFmtId="21" fontId="6" fillId="0" borderId="83" xfId="0" applyNumberFormat="1" applyFont="1" applyBorder="1"/>
    <xf numFmtId="21" fontId="6" fillId="0" borderId="44" xfId="0" applyNumberFormat="1" applyFont="1" applyBorder="1"/>
    <xf numFmtId="21" fontId="6" fillId="0" borderId="21" xfId="0" applyNumberFormat="1" applyFont="1" applyBorder="1"/>
    <xf numFmtId="21" fontId="6" fillId="0" borderId="0" xfId="0" applyNumberFormat="1" applyFont="1"/>
    <xf numFmtId="21" fontId="6" fillId="0" borderId="84" xfId="0" applyNumberFormat="1" applyFont="1" applyBorder="1"/>
    <xf numFmtId="21" fontId="6" fillId="0" borderId="39" xfId="0" applyNumberFormat="1" applyFont="1" applyBorder="1"/>
    <xf numFmtId="21" fontId="6" fillId="0" borderId="55" xfId="0" applyNumberFormat="1" applyFont="1" applyBorder="1"/>
    <xf numFmtId="0" fontId="6" fillId="0" borderId="85" xfId="0" applyFont="1" applyBorder="1"/>
    <xf numFmtId="21" fontId="6" fillId="0" borderId="85" xfId="0" applyNumberFormat="1" applyFont="1" applyBorder="1"/>
    <xf numFmtId="21" fontId="6" fillId="0" borderId="57" xfId="0" applyNumberFormat="1" applyFont="1" applyBorder="1"/>
    <xf numFmtId="21" fontId="6" fillId="0" borderId="11" xfId="0" applyNumberFormat="1" applyFont="1" applyBorder="1"/>
    <xf numFmtId="0" fontId="6" fillId="0" borderId="22" xfId="0" applyFont="1" applyBorder="1"/>
    <xf numFmtId="0" fontId="4" fillId="6" borderId="1" xfId="0" applyFont="1" applyFill="1" applyBorder="1" applyAlignment="1">
      <alignment horizontal="center" vertical="top"/>
    </xf>
    <xf numFmtId="0" fontId="0" fillId="0" borderId="0" xfId="0" applyAlignment="1">
      <alignment horizontal="center" vertical="top"/>
    </xf>
    <xf numFmtId="0" fontId="27" fillId="0" borderId="86" xfId="0" applyFont="1" applyBorder="1" applyAlignment="1">
      <alignment wrapText="1"/>
    </xf>
    <xf numFmtId="21" fontId="27" fillId="0" borderId="86" xfId="0" applyNumberFormat="1" applyFont="1" applyBorder="1" applyAlignment="1">
      <alignment wrapText="1"/>
    </xf>
    <xf numFmtId="164" fontId="0" fillId="0" borderId="86" xfId="0" applyNumberFormat="1" applyBorder="1"/>
    <xf numFmtId="0" fontId="27" fillId="0" borderId="87" xfId="0" applyFont="1" applyBorder="1" applyAlignment="1">
      <alignment wrapText="1"/>
    </xf>
    <xf numFmtId="21" fontId="27" fillId="0" borderId="87" xfId="0" applyNumberFormat="1" applyFont="1" applyBorder="1" applyAlignment="1">
      <alignment wrapText="1"/>
    </xf>
    <xf numFmtId="164" fontId="0" fillId="0" borderId="87" xfId="0" applyNumberFormat="1" applyBorder="1"/>
    <xf numFmtId="0" fontId="0" fillId="0" borderId="88" xfId="0" applyBorder="1"/>
    <xf numFmtId="164" fontId="0" fillId="0" borderId="88" xfId="0" applyNumberFormat="1" applyBorder="1"/>
    <xf numFmtId="0" fontId="0" fillId="0" borderId="89" xfId="0" applyBorder="1"/>
    <xf numFmtId="164" fontId="0" fillId="0" borderId="89" xfId="0" applyNumberFormat="1" applyBorder="1"/>
    <xf numFmtId="164" fontId="0" fillId="0" borderId="90" xfId="0" applyNumberFormat="1" applyBorder="1"/>
    <xf numFmtId="164" fontId="0" fillId="0" borderId="91" xfId="0" applyNumberFormat="1" applyBorder="1"/>
    <xf numFmtId="0" fontId="27" fillId="0" borderId="92" xfId="0" applyFont="1" applyBorder="1" applyAlignment="1">
      <alignment wrapText="1"/>
    </xf>
    <xf numFmtId="21" fontId="27" fillId="0" borderId="92" xfId="0" applyNumberFormat="1" applyFont="1" applyBorder="1" applyAlignment="1">
      <alignment wrapText="1"/>
    </xf>
    <xf numFmtId="164" fontId="0" fillId="0" borderId="92" xfId="0" applyNumberFormat="1" applyBorder="1"/>
    <xf numFmtId="164" fontId="0" fillId="0" borderId="19" xfId="0" applyNumberFormat="1" applyBorder="1"/>
    <xf numFmtId="164" fontId="0" fillId="0" borderId="21" xfId="0" applyNumberFormat="1" applyBorder="1"/>
    <xf numFmtId="164" fontId="0" fillId="0" borderId="93" xfId="0" applyNumberFormat="1" applyBorder="1"/>
    <xf numFmtId="0" fontId="0" fillId="0" borderId="95" xfId="0" applyBorder="1"/>
    <xf numFmtId="164" fontId="0" fillId="0" borderId="95" xfId="0" applyNumberFormat="1" applyBorder="1"/>
    <xf numFmtId="164" fontId="0" fillId="0" borderId="96" xfId="0" applyNumberFormat="1" applyBorder="1"/>
    <xf numFmtId="164" fontId="0" fillId="0" borderId="98" xfId="0" applyNumberFormat="1" applyBorder="1"/>
    <xf numFmtId="164" fontId="0" fillId="0" borderId="99" xfId="0" applyNumberFormat="1" applyBorder="1"/>
    <xf numFmtId="0" fontId="0" fillId="0" borderId="101" xfId="0" applyBorder="1"/>
    <xf numFmtId="164" fontId="0" fillId="0" borderId="102" xfId="0" applyNumberFormat="1" applyBorder="1"/>
    <xf numFmtId="0" fontId="0" fillId="0" borderId="87" xfId="0" applyBorder="1"/>
    <xf numFmtId="0" fontId="27" fillId="0" borderId="64" xfId="0" applyFont="1" applyBorder="1" applyAlignment="1">
      <alignment wrapText="1"/>
    </xf>
    <xf numFmtId="21" fontId="27" fillId="0" borderId="64" xfId="0" applyNumberFormat="1" applyFont="1" applyBorder="1" applyAlignment="1">
      <alignment wrapText="1"/>
    </xf>
    <xf numFmtId="0" fontId="27" fillId="0" borderId="3" xfId="0" applyFont="1" applyBorder="1" applyAlignment="1">
      <alignment wrapText="1"/>
    </xf>
    <xf numFmtId="0" fontId="27" fillId="0" borderId="1" xfId="0" applyFont="1" applyBorder="1" applyAlignment="1">
      <alignment wrapText="1"/>
    </xf>
    <xf numFmtId="21" fontId="27" fillId="0" borderId="1" xfId="0" applyNumberFormat="1" applyFont="1" applyBorder="1" applyAlignment="1">
      <alignment wrapText="1"/>
    </xf>
    <xf numFmtId="0" fontId="28" fillId="0" borderId="44" xfId="0" applyFont="1" applyBorder="1" applyAlignment="1">
      <alignment wrapText="1"/>
    </xf>
    <xf numFmtId="0" fontId="27" fillId="0" borderId="51" xfId="0" applyFont="1" applyBorder="1" applyAlignment="1">
      <alignment wrapText="1"/>
    </xf>
    <xf numFmtId="0" fontId="28" fillId="0" borderId="0" xfId="0" applyFont="1" applyAlignment="1">
      <alignment wrapText="1"/>
    </xf>
    <xf numFmtId="21" fontId="27" fillId="0" borderId="70" xfId="0" applyNumberFormat="1" applyFont="1" applyBorder="1" applyAlignment="1">
      <alignment wrapText="1"/>
    </xf>
    <xf numFmtId="0" fontId="27" fillId="0" borderId="70" xfId="0" applyFont="1" applyBorder="1" applyAlignment="1">
      <alignment wrapText="1"/>
    </xf>
    <xf numFmtId="0" fontId="29" fillId="3" borderId="104" xfId="0" applyFont="1" applyFill="1" applyBorder="1" applyAlignment="1">
      <alignment wrapText="1"/>
    </xf>
    <xf numFmtId="21" fontId="29" fillId="3" borderId="104" xfId="0" applyNumberFormat="1" applyFont="1" applyFill="1" applyBorder="1" applyAlignment="1">
      <alignment wrapText="1"/>
    </xf>
    <xf numFmtId="0" fontId="25" fillId="3" borderId="0" xfId="0" applyFont="1" applyFill="1"/>
    <xf numFmtId="164" fontId="0" fillId="3" borderId="1" xfId="0" applyNumberFormat="1" applyFill="1" applyBorder="1"/>
    <xf numFmtId="164" fontId="0" fillId="3" borderId="40" xfId="0" applyNumberFormat="1" applyFill="1" applyBorder="1"/>
    <xf numFmtId="164" fontId="0" fillId="3" borderId="60" xfId="0" applyNumberFormat="1" applyFill="1" applyBorder="1"/>
    <xf numFmtId="164" fontId="0" fillId="3" borderId="50" xfId="0" applyNumberFormat="1" applyFill="1" applyBorder="1"/>
    <xf numFmtId="164" fontId="0" fillId="3" borderId="44" xfId="0" applyNumberFormat="1" applyFill="1" applyBorder="1"/>
    <xf numFmtId="0" fontId="0" fillId="3" borderId="3" xfId="0" applyFill="1" applyBorder="1"/>
    <xf numFmtId="164" fontId="0" fillId="3" borderId="3" xfId="0" applyNumberFormat="1" applyFill="1" applyBorder="1"/>
    <xf numFmtId="164" fontId="0" fillId="3" borderId="62" xfId="0" applyNumberFormat="1" applyFill="1" applyBorder="1"/>
    <xf numFmtId="164" fontId="0" fillId="3" borderId="19" xfId="0" applyNumberFormat="1" applyFill="1" applyBorder="1"/>
    <xf numFmtId="0" fontId="27" fillId="0" borderId="0" xfId="0" applyFont="1"/>
    <xf numFmtId="164" fontId="0" fillId="0" borderId="101" xfId="0" applyNumberFormat="1" applyBorder="1"/>
    <xf numFmtId="0" fontId="0" fillId="0" borderId="62" xfId="0" applyBorder="1"/>
    <xf numFmtId="164" fontId="0" fillId="0" borderId="106" xfId="0" applyNumberFormat="1" applyBorder="1"/>
    <xf numFmtId="164" fontId="0" fillId="0" borderId="107" xfId="0" applyNumberFormat="1" applyBorder="1"/>
    <xf numFmtId="164" fontId="0" fillId="0" borderId="108" xfId="0" applyNumberFormat="1" applyBorder="1"/>
    <xf numFmtId="164" fontId="0" fillId="0" borderId="109" xfId="0" applyNumberFormat="1" applyBorder="1"/>
    <xf numFmtId="21" fontId="0" fillId="0" borderId="39" xfId="0" applyNumberFormat="1" applyBorder="1"/>
    <xf numFmtId="164" fontId="0" fillId="0" borderId="110" xfId="0" applyNumberFormat="1" applyBorder="1"/>
    <xf numFmtId="164" fontId="0" fillId="0" borderId="111" xfId="0" applyNumberFormat="1" applyBorder="1"/>
    <xf numFmtId="164" fontId="0" fillId="0" borderId="112" xfId="0" applyNumberFormat="1" applyBorder="1"/>
    <xf numFmtId="0" fontId="23" fillId="4" borderId="3" xfId="0" applyFont="1" applyFill="1" applyBorder="1"/>
    <xf numFmtId="164" fontId="23" fillId="4" borderId="3" xfId="0" applyNumberFormat="1" applyFont="1" applyFill="1" applyBorder="1"/>
    <xf numFmtId="0" fontId="30" fillId="0" borderId="44" xfId="0" applyFont="1" applyBorder="1" applyAlignment="1">
      <alignment wrapText="1"/>
    </xf>
    <xf numFmtId="0" fontId="30" fillId="0" borderId="0" xfId="0" applyFont="1" applyAlignment="1">
      <alignment wrapText="1"/>
    </xf>
    <xf numFmtId="164" fontId="0" fillId="0" borderId="113" xfId="0" applyNumberFormat="1" applyBorder="1"/>
    <xf numFmtId="164" fontId="0" fillId="0" borderId="114" xfId="0" applyNumberFormat="1" applyBorder="1"/>
    <xf numFmtId="164" fontId="0" fillId="0" borderId="73" xfId="0" applyNumberFormat="1" applyBorder="1"/>
    <xf numFmtId="0" fontId="0" fillId="0" borderId="78" xfId="0" applyBorder="1"/>
    <xf numFmtId="0" fontId="0" fillId="0" borderId="117" xfId="0" applyBorder="1"/>
    <xf numFmtId="0" fontId="0" fillId="0" borderId="74" xfId="0" applyBorder="1"/>
    <xf numFmtId="0" fontId="0" fillId="0" borderId="82" xfId="0" applyBorder="1"/>
    <xf numFmtId="0" fontId="0" fillId="0" borderId="119" xfId="0" applyBorder="1"/>
    <xf numFmtId="164" fontId="0" fillId="0" borderId="51" xfId="0" applyNumberFormat="1" applyBorder="1"/>
    <xf numFmtId="164" fontId="0" fillId="0" borderId="79" xfId="0" applyNumberFormat="1" applyBorder="1"/>
    <xf numFmtId="0" fontId="0" fillId="0" borderId="120" xfId="0" applyBorder="1"/>
    <xf numFmtId="164" fontId="0" fillId="0" borderId="57" xfId="0" applyNumberFormat="1" applyBorder="1"/>
    <xf numFmtId="0" fontId="0" fillId="0" borderId="121" xfId="0" applyBorder="1"/>
    <xf numFmtId="0" fontId="0" fillId="0" borderId="60" xfId="0" applyBorder="1"/>
    <xf numFmtId="0" fontId="0" fillId="0" borderId="83" xfId="0" applyBorder="1"/>
    <xf numFmtId="0" fontId="0" fillId="0" borderId="38" xfId="0" applyBorder="1"/>
    <xf numFmtId="21" fontId="27" fillId="0" borderId="3" xfId="0" applyNumberFormat="1" applyFont="1" applyBorder="1" applyAlignment="1">
      <alignment wrapText="1"/>
    </xf>
    <xf numFmtId="20" fontId="27" fillId="0" borderId="3" xfId="0" applyNumberFormat="1" applyFont="1" applyBorder="1" applyAlignment="1">
      <alignment wrapText="1"/>
    </xf>
    <xf numFmtId="164" fontId="0" fillId="0" borderId="121" xfId="0" applyNumberFormat="1" applyBorder="1"/>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6"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4"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0" fillId="0" borderId="26"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xf numFmtId="0" fontId="4" fillId="6" borderId="3" xfId="0" applyFont="1" applyFill="1" applyBorder="1" applyAlignment="1">
      <alignment horizontal="center" vertical="top"/>
    </xf>
    <xf numFmtId="0" fontId="4" fillId="6" borderId="60" xfId="0" applyFont="1" applyFill="1" applyBorder="1" applyAlignment="1">
      <alignment horizontal="center" vertical="top"/>
    </xf>
    <xf numFmtId="0" fontId="4" fillId="6" borderId="40" xfId="0" applyFont="1" applyFill="1" applyBorder="1" applyAlignment="1">
      <alignment horizontal="center" vertical="top"/>
    </xf>
    <xf numFmtId="0" fontId="4" fillId="6" borderId="4" xfId="0" applyFont="1" applyFill="1" applyBorder="1" applyAlignment="1">
      <alignment horizontal="center" vertical="top"/>
    </xf>
    <xf numFmtId="0" fontId="4" fillId="6" borderId="7" xfId="0" applyFont="1" applyFill="1" applyBorder="1" applyAlignment="1">
      <alignment horizontal="center" vertical="top"/>
    </xf>
    <xf numFmtId="0" fontId="4" fillId="6" borderId="9" xfId="0" applyFont="1" applyFill="1" applyBorder="1" applyAlignment="1">
      <alignment horizontal="center" vertical="top"/>
    </xf>
    <xf numFmtId="0" fontId="4" fillId="6" borderId="56" xfId="0" applyFont="1" applyFill="1" applyBorder="1" applyAlignment="1">
      <alignment horizontal="center" vertical="top"/>
    </xf>
    <xf numFmtId="0" fontId="4" fillId="6" borderId="76" xfId="0" applyFont="1" applyFill="1" applyBorder="1" applyAlignment="1">
      <alignment horizontal="center" vertical="top"/>
    </xf>
    <xf numFmtId="0" fontId="4" fillId="6" borderId="12" xfId="0" applyFont="1" applyFill="1" applyBorder="1" applyAlignment="1">
      <alignment horizontal="center" vertical="top"/>
    </xf>
    <xf numFmtId="0" fontId="4" fillId="6" borderId="77" xfId="0" applyFont="1" applyFill="1" applyBorder="1" applyAlignment="1">
      <alignment horizontal="center" vertical="top"/>
    </xf>
    <xf numFmtId="0" fontId="0" fillId="0" borderId="3" xfId="0" applyBorder="1" applyAlignment="1">
      <alignment horizontal="center"/>
    </xf>
    <xf numFmtId="0" fontId="0" fillId="0" borderId="60" xfId="0" applyBorder="1" applyAlignment="1">
      <alignment horizontal="center"/>
    </xf>
    <xf numFmtId="0" fontId="0" fillId="0" borderId="40" xfId="0" applyBorder="1" applyAlignment="1">
      <alignment horizontal="center"/>
    </xf>
    <xf numFmtId="0" fontId="23" fillId="4" borderId="88" xfId="0" applyFont="1" applyFill="1" applyBorder="1" applyAlignment="1">
      <alignment horizontal="left" vertical="top"/>
    </xf>
    <xf numFmtId="0" fontId="23" fillId="4" borderId="89" xfId="0" applyFont="1" applyFill="1" applyBorder="1" applyAlignment="1">
      <alignment horizontal="left" vertical="top"/>
    </xf>
    <xf numFmtId="0" fontId="26" fillId="6" borderId="92" xfId="0" applyFont="1" applyFill="1" applyBorder="1" applyAlignment="1">
      <alignment vertical="center" wrapText="1"/>
    </xf>
    <xf numFmtId="0" fontId="26" fillId="6" borderId="86" xfId="0" applyFont="1" applyFill="1" applyBorder="1" applyAlignment="1">
      <alignment vertical="center" wrapText="1"/>
    </xf>
    <xf numFmtId="0" fontId="26" fillId="6" borderId="87" xfId="0" applyFont="1" applyFill="1" applyBorder="1" applyAlignment="1">
      <alignment vertical="center" wrapText="1"/>
    </xf>
    <xf numFmtId="0" fontId="26" fillId="6" borderId="76" xfId="0" applyFont="1" applyFill="1" applyBorder="1" applyAlignment="1">
      <alignment wrapText="1"/>
    </xf>
    <xf numFmtId="0" fontId="26" fillId="6" borderId="12" xfId="0" applyFont="1" applyFill="1" applyBorder="1" applyAlignment="1">
      <alignment wrapText="1"/>
    </xf>
    <xf numFmtId="0" fontId="26" fillId="6" borderId="103" xfId="0" applyFont="1" applyFill="1" applyBorder="1" applyAlignment="1">
      <alignment wrapText="1"/>
    </xf>
    <xf numFmtId="0" fontId="23" fillId="5" borderId="94" xfId="0" applyFont="1" applyFill="1" applyBorder="1" applyAlignment="1">
      <alignment horizontal="left" vertical="top"/>
    </xf>
    <xf numFmtId="0" fontId="23" fillId="5" borderId="97" xfId="0" applyFont="1" applyFill="1" applyBorder="1" applyAlignment="1">
      <alignment horizontal="left" vertical="top"/>
    </xf>
    <xf numFmtId="0" fontId="23" fillId="5" borderId="100" xfId="0" applyFont="1" applyFill="1" applyBorder="1" applyAlignment="1">
      <alignment horizontal="left" vertical="top"/>
    </xf>
    <xf numFmtId="0" fontId="23" fillId="4" borderId="63" xfId="0" applyFont="1" applyFill="1" applyBorder="1" applyAlignment="1">
      <alignment horizontal="left" vertical="top"/>
    </xf>
    <xf numFmtId="0" fontId="23" fillId="4" borderId="66" xfId="0" applyFont="1" applyFill="1" applyBorder="1" applyAlignment="1">
      <alignment horizontal="left" vertical="top"/>
    </xf>
    <xf numFmtId="0" fontId="23" fillId="4" borderId="105" xfId="0" applyFont="1" applyFill="1" applyBorder="1" applyAlignment="1">
      <alignment horizontal="left" vertical="top"/>
    </xf>
    <xf numFmtId="0" fontId="23" fillId="4" borderId="69" xfId="0" applyFont="1" applyFill="1" applyBorder="1" applyAlignment="1">
      <alignment horizontal="left" vertical="top"/>
    </xf>
    <xf numFmtId="0" fontId="23" fillId="4" borderId="68" xfId="0" applyFont="1" applyFill="1" applyBorder="1" applyAlignment="1">
      <alignment horizontal="left" vertical="top"/>
    </xf>
    <xf numFmtId="0" fontId="23" fillId="4" borderId="103" xfId="0" applyFont="1" applyFill="1" applyBorder="1" applyAlignment="1">
      <alignment horizontal="left" vertical="top"/>
    </xf>
    <xf numFmtId="0" fontId="23" fillId="5" borderId="105" xfId="0" applyFont="1" applyFill="1" applyBorder="1" applyAlignment="1">
      <alignment horizontal="left" vertical="top"/>
    </xf>
    <xf numFmtId="0" fontId="23" fillId="4" borderId="103" xfId="0" applyFont="1" applyFill="1" applyBorder="1" applyAlignment="1">
      <alignment horizontal="center" vertical="center" wrapText="1"/>
    </xf>
    <xf numFmtId="0" fontId="23" fillId="4" borderId="66" xfId="0" applyFont="1" applyFill="1" applyBorder="1" applyAlignment="1">
      <alignment horizontal="center" vertical="center" wrapText="1"/>
    </xf>
    <xf numFmtId="0" fontId="23" fillId="4" borderId="105" xfId="0" applyFont="1" applyFill="1" applyBorder="1" applyAlignment="1">
      <alignment horizontal="center" vertical="center" wrapText="1"/>
    </xf>
    <xf numFmtId="0" fontId="23" fillId="4" borderId="63" xfId="0" applyFont="1" applyFill="1" applyBorder="1" applyAlignment="1">
      <alignment horizontal="center" vertical="center"/>
    </xf>
    <xf numFmtId="0" fontId="23" fillId="4" borderId="66" xfId="0" applyFont="1" applyFill="1" applyBorder="1" applyAlignment="1">
      <alignment horizontal="center" vertical="center"/>
    </xf>
    <xf numFmtId="0" fontId="23" fillId="4" borderId="69" xfId="0" applyFont="1" applyFill="1" applyBorder="1" applyAlignment="1">
      <alignment horizontal="center" vertical="center"/>
    </xf>
    <xf numFmtId="0" fontId="23" fillId="5" borderId="7" xfId="0" applyFont="1" applyFill="1" applyBorder="1" applyAlignment="1">
      <alignment horizontal="center" vertical="center"/>
    </xf>
    <xf numFmtId="0" fontId="23" fillId="4" borderId="68" xfId="0" applyFont="1" applyFill="1" applyBorder="1" applyAlignment="1">
      <alignment horizontal="center" vertical="center"/>
    </xf>
    <xf numFmtId="0" fontId="23" fillId="4" borderId="105" xfId="0" applyFont="1" applyFill="1" applyBorder="1" applyAlignment="1">
      <alignment horizontal="center" vertical="center"/>
    </xf>
    <xf numFmtId="0" fontId="23" fillId="4" borderId="103" xfId="0" applyFont="1" applyFill="1" applyBorder="1" applyAlignment="1">
      <alignment horizontal="center" vertical="center"/>
    </xf>
    <xf numFmtId="0" fontId="26" fillId="6" borderId="76" xfId="0" applyFont="1" applyFill="1" applyBorder="1" applyAlignment="1">
      <alignment horizontal="center" vertical="center" wrapText="1"/>
    </xf>
    <xf numFmtId="0" fontId="26" fillId="6" borderId="12" xfId="0" applyFont="1" applyFill="1" applyBorder="1" applyAlignment="1">
      <alignment horizontal="center" vertical="center" wrapText="1"/>
    </xf>
    <xf numFmtId="0" fontId="23" fillId="5" borderId="118" xfId="0" applyFont="1" applyFill="1" applyBorder="1" applyAlignment="1">
      <alignment horizontal="center" vertical="center"/>
    </xf>
    <xf numFmtId="0" fontId="23" fillId="5" borderId="68" xfId="0" applyFont="1" applyFill="1" applyBorder="1" applyAlignment="1">
      <alignment horizontal="center" vertical="center"/>
    </xf>
    <xf numFmtId="0" fontId="23" fillId="5" borderId="115" xfId="0" applyFont="1" applyFill="1" applyBorder="1" applyAlignment="1">
      <alignment horizontal="center" vertical="center"/>
    </xf>
    <xf numFmtId="0" fontId="23" fillId="5" borderId="116" xfId="0" applyFont="1" applyFill="1" applyBorder="1" applyAlignment="1">
      <alignment horizontal="center" vertical="center"/>
    </xf>
    <xf numFmtId="0" fontId="23" fillId="4" borderId="63" xfId="0" applyFont="1" applyFill="1" applyBorder="1" applyAlignment="1">
      <alignment horizontal="center" vertical="center" wrapText="1"/>
    </xf>
    <xf numFmtId="0" fontId="23" fillId="5" borderId="63" xfId="0" applyFont="1" applyFill="1" applyBorder="1" applyAlignment="1">
      <alignment horizontal="center" vertical="center"/>
    </xf>
    <xf numFmtId="0" fontId="23" fillId="5" borderId="66" xfId="0" applyFont="1" applyFill="1" applyBorder="1" applyAlignment="1">
      <alignment horizontal="center" vertical="center"/>
    </xf>
    <xf numFmtId="0" fontId="23" fillId="5" borderId="105" xfId="0" applyFont="1" applyFill="1" applyBorder="1" applyAlignment="1">
      <alignment horizontal="center" vertical="center"/>
    </xf>
    <xf numFmtId="0" fontId="23" fillId="4" borderId="118" xfId="0" applyFont="1" applyFill="1" applyBorder="1" applyAlignment="1">
      <alignment horizontal="center" vertical="center"/>
    </xf>
  </cellXfs>
  <cellStyles count="3">
    <cellStyle name="Accent4" xfId="1" builtinId="41"/>
    <cellStyle name="Hyperlink" xfId="2" builtinId="8"/>
    <cellStyle name="Normal" xfId="0" builtinId="0"/>
  </cellStyles>
  <dxfs count="192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27.75">
      <c r="A1" s="53" t="s">
        <v>0</v>
      </c>
      <c r="B1" s="54" t="s">
        <v>17</v>
      </c>
      <c r="C1" s="54" t="s">
        <v>18</v>
      </c>
      <c r="D1" s="54" t="s">
        <v>19</v>
      </c>
      <c r="E1" s="54" t="s">
        <v>20</v>
      </c>
      <c r="F1" s="54" t="s">
        <v>21</v>
      </c>
      <c r="G1" s="54" t="s">
        <v>3</v>
      </c>
    </row>
    <row r="2" spans="1:7">
      <c r="A2" s="341" t="s">
        <v>6</v>
      </c>
      <c r="B2" s="65"/>
      <c r="C2" s="65"/>
      <c r="D2" s="344" t="s">
        <v>24</v>
      </c>
      <c r="E2" s="62" t="s">
        <v>106</v>
      </c>
      <c r="F2" s="62" t="s">
        <v>106</v>
      </c>
      <c r="G2" s="59"/>
    </row>
    <row r="3" spans="1:7">
      <c r="A3" s="342"/>
      <c r="B3" s="66" t="s">
        <v>216</v>
      </c>
      <c r="C3" s="66" t="s">
        <v>216</v>
      </c>
      <c r="D3" s="345"/>
      <c r="E3" s="57"/>
      <c r="F3" s="63"/>
      <c r="G3" s="60"/>
    </row>
    <row r="4" spans="1:7">
      <c r="A4" s="343"/>
      <c r="B4" s="67"/>
      <c r="C4" s="66"/>
      <c r="D4" s="346"/>
      <c r="E4" s="58"/>
      <c r="F4" s="64"/>
      <c r="G4" s="61"/>
    </row>
    <row r="5" spans="1:7">
      <c r="A5" s="347" t="s">
        <v>134</v>
      </c>
      <c r="B5" s="66"/>
      <c r="C5" s="62" t="s">
        <v>240</v>
      </c>
      <c r="D5" s="324" t="s">
        <v>137</v>
      </c>
      <c r="E5" s="63" t="s">
        <v>241</v>
      </c>
      <c r="F5" s="60"/>
      <c r="G5" s="60"/>
    </row>
    <row r="6" spans="1:7">
      <c r="A6" s="347"/>
      <c r="B6" s="66"/>
      <c r="C6" s="63" t="s">
        <v>242</v>
      </c>
      <c r="D6" s="324"/>
      <c r="E6" s="63" t="s">
        <v>243</v>
      </c>
      <c r="F6" s="60"/>
      <c r="G6" s="60"/>
    </row>
    <row r="7" spans="1:7">
      <c r="A7" s="347"/>
      <c r="B7" s="66"/>
      <c r="C7" s="63" t="s">
        <v>244</v>
      </c>
      <c r="D7" s="324"/>
      <c r="E7" s="63" t="s">
        <v>180</v>
      </c>
      <c r="F7" s="60"/>
      <c r="G7" s="60"/>
    </row>
    <row r="8" spans="1:7">
      <c r="A8" s="348"/>
      <c r="B8" s="66"/>
      <c r="C8" s="64"/>
      <c r="D8" s="324"/>
      <c r="E8" s="63"/>
      <c r="F8" s="60"/>
      <c r="G8" s="60"/>
    </row>
    <row r="9" spans="1:7">
      <c r="A9" s="347" t="s">
        <v>5</v>
      </c>
      <c r="B9" s="62"/>
      <c r="C9" s="57"/>
      <c r="D9" s="338" t="s">
        <v>142</v>
      </c>
      <c r="E9" s="65"/>
      <c r="F9" s="62"/>
      <c r="G9" s="59"/>
    </row>
    <row r="10" spans="1:7">
      <c r="A10" s="347"/>
      <c r="B10" s="63" t="s">
        <v>216</v>
      </c>
      <c r="C10" s="57" t="s">
        <v>245</v>
      </c>
      <c r="D10" s="339"/>
      <c r="E10" s="66" t="s">
        <v>106</v>
      </c>
      <c r="F10" s="63" t="s">
        <v>106</v>
      </c>
      <c r="G10" s="60"/>
    </row>
    <row r="11" spans="1:7">
      <c r="A11" s="348"/>
      <c r="B11" s="63"/>
      <c r="C11" s="57"/>
      <c r="D11" s="340"/>
      <c r="E11" s="67"/>
      <c r="F11" s="64"/>
      <c r="G11" s="60"/>
    </row>
    <row r="12" spans="1:7">
      <c r="A12" s="336" t="s">
        <v>4</v>
      </c>
      <c r="B12" s="65"/>
      <c r="C12" s="62" t="s">
        <v>246</v>
      </c>
      <c r="D12" s="323" t="s">
        <v>24</v>
      </c>
      <c r="E12" s="63">
        <v>1</v>
      </c>
      <c r="F12" s="60"/>
      <c r="G12" s="59"/>
    </row>
    <row r="13" spans="1:7">
      <c r="A13" s="336"/>
      <c r="B13" s="66"/>
      <c r="C13" s="63" t="s">
        <v>247</v>
      </c>
      <c r="D13" s="324"/>
      <c r="E13" s="63" t="s">
        <v>230</v>
      </c>
      <c r="F13" s="60"/>
      <c r="G13" s="60"/>
    </row>
    <row r="14" spans="1:7">
      <c r="A14" s="336"/>
      <c r="B14" s="66"/>
      <c r="C14" s="63" t="s">
        <v>126</v>
      </c>
      <c r="D14" s="324"/>
      <c r="E14" s="63" t="s">
        <v>185</v>
      </c>
      <c r="F14" s="60"/>
      <c r="G14" s="60"/>
    </row>
    <row r="15" spans="1:7">
      <c r="A15" s="336"/>
      <c r="B15" s="67" t="s">
        <v>248</v>
      </c>
      <c r="C15" s="64"/>
      <c r="D15" s="324"/>
      <c r="E15" s="63"/>
      <c r="F15" s="63" t="s">
        <v>194</v>
      </c>
      <c r="G15" s="60"/>
    </row>
    <row r="16" spans="1:7">
      <c r="A16" s="349" t="s">
        <v>12</v>
      </c>
      <c r="B16" s="63"/>
      <c r="C16" s="57" t="s">
        <v>249</v>
      </c>
      <c r="D16" s="338" t="s">
        <v>24</v>
      </c>
      <c r="E16" s="338" t="s">
        <v>156</v>
      </c>
      <c r="F16" s="350">
        <v>1</v>
      </c>
      <c r="G16" s="59"/>
    </row>
    <row r="17" spans="1:7">
      <c r="A17" s="336"/>
      <c r="B17" s="63" t="s">
        <v>224</v>
      </c>
      <c r="C17" s="77" t="s">
        <v>250</v>
      </c>
      <c r="D17" s="339"/>
      <c r="E17" s="339"/>
      <c r="F17" s="351"/>
      <c r="G17" s="60"/>
    </row>
    <row r="18" spans="1:7">
      <c r="A18" s="336"/>
      <c r="B18" s="64"/>
      <c r="C18" s="58" t="s">
        <v>251</v>
      </c>
      <c r="D18" s="340"/>
      <c r="E18" s="340"/>
      <c r="F18" s="352"/>
      <c r="G18" s="61"/>
    </row>
    <row r="19" spans="1:7">
      <c r="A19" s="349" t="s">
        <v>28</v>
      </c>
      <c r="B19" s="66" t="s">
        <v>228</v>
      </c>
      <c r="C19" s="66" t="s">
        <v>240</v>
      </c>
      <c r="D19" s="339" t="s">
        <v>227</v>
      </c>
      <c r="E19" s="63" t="s">
        <v>252</v>
      </c>
      <c r="F19" s="60"/>
      <c r="G19" s="60"/>
    </row>
    <row r="20" spans="1:7">
      <c r="A20" s="336"/>
      <c r="B20" s="66" t="s">
        <v>248</v>
      </c>
      <c r="C20" s="66" t="s">
        <v>253</v>
      </c>
      <c r="D20" s="339"/>
      <c r="E20" s="63" t="s">
        <v>185</v>
      </c>
      <c r="F20" s="60" t="s">
        <v>254</v>
      </c>
      <c r="G20" s="60"/>
    </row>
    <row r="21" spans="1:7">
      <c r="A21" s="336"/>
      <c r="B21" s="66" t="s">
        <v>255</v>
      </c>
      <c r="C21" s="66" t="s">
        <v>256</v>
      </c>
      <c r="D21" s="339"/>
      <c r="E21" s="63" t="s">
        <v>252</v>
      </c>
      <c r="F21" s="60"/>
      <c r="G21" s="60"/>
    </row>
    <row r="22" spans="1:7">
      <c r="A22" s="336"/>
      <c r="B22" s="66"/>
      <c r="C22" s="66"/>
      <c r="D22" s="339"/>
      <c r="E22" s="63"/>
      <c r="F22" s="60"/>
      <c r="G22" s="60"/>
    </row>
    <row r="23" spans="1:7">
      <c r="A23" s="337"/>
      <c r="B23" s="66"/>
      <c r="C23" s="66"/>
      <c r="D23" s="340"/>
      <c r="E23" s="63"/>
      <c r="F23" s="60"/>
      <c r="G23" s="60"/>
    </row>
    <row r="24" spans="1:7">
      <c r="A24" s="336" t="s">
        <v>10</v>
      </c>
      <c r="B24" s="78" t="s">
        <v>248</v>
      </c>
      <c r="C24" s="62" t="s">
        <v>246</v>
      </c>
      <c r="D24" s="323" t="s">
        <v>24</v>
      </c>
      <c r="E24" s="62" t="s">
        <v>185</v>
      </c>
      <c r="F24" s="59" t="s">
        <v>185</v>
      </c>
      <c r="G24" s="59"/>
    </row>
    <row r="25" spans="1:7">
      <c r="A25" s="336"/>
      <c r="B25" s="79"/>
      <c r="C25" s="63" t="s">
        <v>247</v>
      </c>
      <c r="D25" s="324"/>
      <c r="E25" s="63" t="s">
        <v>257</v>
      </c>
      <c r="F25" s="60"/>
      <c r="G25" s="60"/>
    </row>
    <row r="26" spans="1:7">
      <c r="A26" s="336"/>
      <c r="B26" s="80"/>
      <c r="C26" s="63" t="s">
        <v>126</v>
      </c>
      <c r="D26" s="324"/>
      <c r="E26" s="63" t="s">
        <v>185</v>
      </c>
      <c r="F26" s="60"/>
      <c r="G26" s="60"/>
    </row>
    <row r="27" spans="1:7">
      <c r="A27" s="336"/>
      <c r="B27" s="81"/>
      <c r="C27" s="64"/>
      <c r="D27" s="325"/>
      <c r="E27" s="63"/>
      <c r="F27" s="61"/>
      <c r="G27" s="61"/>
    </row>
    <row r="28" spans="1:7">
      <c r="A28" s="349" t="s">
        <v>29</v>
      </c>
      <c r="B28" s="66"/>
      <c r="C28" s="66"/>
      <c r="D28" s="338" t="s">
        <v>24</v>
      </c>
      <c r="E28" s="62"/>
      <c r="F28" s="60"/>
      <c r="G28" s="60"/>
    </row>
    <row r="29" spans="1:7">
      <c r="A29" s="336"/>
      <c r="B29" s="66" t="s">
        <v>216</v>
      </c>
      <c r="C29" s="66" t="s">
        <v>216</v>
      </c>
      <c r="D29" s="339"/>
      <c r="E29" s="63" t="s">
        <v>106</v>
      </c>
      <c r="F29" s="60"/>
      <c r="G29" s="60"/>
    </row>
    <row r="30" spans="1:7">
      <c r="A30" s="336"/>
      <c r="B30" s="66"/>
      <c r="C30" s="66"/>
      <c r="D30" s="339"/>
      <c r="E30" s="64"/>
      <c r="F30" s="60"/>
      <c r="G30" s="60"/>
    </row>
    <row r="31" spans="1:7">
      <c r="A31" s="349" t="s">
        <v>16</v>
      </c>
      <c r="B31" s="65"/>
      <c r="C31" s="65" t="s">
        <v>126</v>
      </c>
      <c r="D31" s="350"/>
      <c r="E31" s="60" t="s">
        <v>171</v>
      </c>
      <c r="F31" s="59"/>
      <c r="G31" s="59"/>
    </row>
    <row r="32" spans="1:7">
      <c r="A32" s="336"/>
      <c r="B32" s="66" t="s">
        <v>57</v>
      </c>
      <c r="C32" s="68" t="s">
        <v>258</v>
      </c>
      <c r="D32" s="351"/>
      <c r="E32" s="60" t="s">
        <v>168</v>
      </c>
      <c r="F32" s="60"/>
      <c r="G32" s="60"/>
    </row>
    <row r="33" spans="1:7">
      <c r="A33" s="336"/>
      <c r="B33" s="66"/>
      <c r="C33" s="66" t="s">
        <v>259</v>
      </c>
      <c r="D33" s="351"/>
      <c r="E33" s="60"/>
      <c r="F33" s="60" t="s">
        <v>170</v>
      </c>
      <c r="G33" s="60"/>
    </row>
    <row r="34" spans="1:7">
      <c r="A34" s="336"/>
      <c r="B34" s="66"/>
      <c r="C34" s="66"/>
      <c r="D34" s="351"/>
      <c r="E34" s="60"/>
      <c r="F34" s="60"/>
      <c r="G34" s="60"/>
    </row>
    <row r="35" spans="1:7">
      <c r="A35" s="337"/>
      <c r="B35" s="66"/>
      <c r="C35" s="67"/>
      <c r="D35" s="352"/>
      <c r="E35" s="60"/>
      <c r="F35" s="60"/>
      <c r="G35" s="61"/>
    </row>
    <row r="36" spans="1:7">
      <c r="A36" s="336" t="s">
        <v>30</v>
      </c>
      <c r="B36" s="62"/>
      <c r="C36" s="56" t="s">
        <v>246</v>
      </c>
      <c r="D36" s="339" t="s">
        <v>24</v>
      </c>
      <c r="E36" s="82" t="s">
        <v>171</v>
      </c>
      <c r="F36" s="62"/>
      <c r="G36" s="60"/>
    </row>
    <row r="37" spans="1:7">
      <c r="A37" s="336"/>
      <c r="B37" s="63"/>
      <c r="C37" s="57" t="s">
        <v>244</v>
      </c>
      <c r="D37" s="339"/>
      <c r="E37" s="66" t="s">
        <v>170</v>
      </c>
      <c r="F37" s="63"/>
      <c r="G37" s="60"/>
    </row>
    <row r="38" spans="1:7">
      <c r="A38" s="336"/>
      <c r="B38" s="63" t="s">
        <v>248</v>
      </c>
      <c r="C38" s="60" t="s">
        <v>260</v>
      </c>
      <c r="D38" s="339"/>
      <c r="E38" s="66" t="s">
        <v>171</v>
      </c>
      <c r="F38" s="63" t="s">
        <v>241</v>
      </c>
      <c r="G38" s="60"/>
    </row>
    <row r="39" spans="1:7">
      <c r="A39" s="336"/>
      <c r="B39" s="63" t="s">
        <v>228</v>
      </c>
      <c r="D39" s="339"/>
      <c r="E39" s="66"/>
      <c r="F39" s="93" t="s">
        <v>171</v>
      </c>
      <c r="G39" s="60"/>
    </row>
    <row r="40" spans="1:7">
      <c r="A40" s="337"/>
      <c r="B40" s="64"/>
      <c r="C40" s="58"/>
      <c r="D40" s="340"/>
      <c r="E40" s="67"/>
      <c r="F40" s="64"/>
      <c r="G40" s="61"/>
    </row>
  </sheetData>
  <mergeCells count="22">
    <mergeCell ref="A31:A35"/>
    <mergeCell ref="D31:D35"/>
    <mergeCell ref="A36:A40"/>
    <mergeCell ref="D36:D40"/>
    <mergeCell ref="A19:A23"/>
    <mergeCell ref="D19:D23"/>
    <mergeCell ref="A24:A27"/>
    <mergeCell ref="D24:D27"/>
    <mergeCell ref="A28:A30"/>
    <mergeCell ref="D28:D30"/>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c r="A1" s="53" t="s">
        <v>0</v>
      </c>
      <c r="B1" s="54" t="s">
        <v>17</v>
      </c>
      <c r="C1" s="54" t="s">
        <v>18</v>
      </c>
      <c r="D1" s="54" t="s">
        <v>19</v>
      </c>
      <c r="E1" s="54" t="s">
        <v>20</v>
      </c>
      <c r="F1" s="54" t="s">
        <v>21</v>
      </c>
      <c r="G1" s="54" t="s">
        <v>3</v>
      </c>
    </row>
    <row r="2" spans="1:7">
      <c r="A2" s="341" t="s">
        <v>6</v>
      </c>
      <c r="B2" s="65"/>
      <c r="C2" s="65"/>
      <c r="D2" s="344" t="s">
        <v>24</v>
      </c>
      <c r="E2" s="62" t="s">
        <v>106</v>
      </c>
      <c r="F2" s="62" t="s">
        <v>106</v>
      </c>
      <c r="G2" s="59"/>
    </row>
    <row r="3" spans="1:7">
      <c r="A3" s="342"/>
      <c r="B3" s="66" t="s">
        <v>216</v>
      </c>
      <c r="C3" s="66" t="s">
        <v>216</v>
      </c>
      <c r="D3" s="345"/>
      <c r="E3" s="57"/>
      <c r="F3" s="63"/>
      <c r="G3" s="60"/>
    </row>
    <row r="4" spans="1:7">
      <c r="A4" s="343"/>
      <c r="B4" s="67"/>
      <c r="C4" s="67"/>
      <c r="D4" s="346"/>
      <c r="E4" s="57"/>
      <c r="F4" s="64"/>
      <c r="G4" s="61"/>
    </row>
    <row r="5" spans="1:7">
      <c r="A5" s="347" t="s">
        <v>134</v>
      </c>
      <c r="B5" s="66"/>
      <c r="C5" s="62" t="s">
        <v>261</v>
      </c>
      <c r="D5" s="339" t="s">
        <v>137</v>
      </c>
      <c r="E5" s="84" t="s">
        <v>173</v>
      </c>
      <c r="F5" s="60"/>
      <c r="G5" s="60"/>
    </row>
    <row r="6" spans="1:7">
      <c r="A6" s="347"/>
      <c r="B6" s="66" t="s">
        <v>255</v>
      </c>
      <c r="C6" s="66" t="s">
        <v>262</v>
      </c>
      <c r="D6" s="339"/>
      <c r="E6" s="63" t="s">
        <v>263</v>
      </c>
      <c r="F6" s="60"/>
      <c r="G6" s="60"/>
    </row>
    <row r="7" spans="1:7">
      <c r="A7" s="347"/>
      <c r="B7" s="66"/>
      <c r="C7" s="66" t="s">
        <v>264</v>
      </c>
      <c r="D7" s="339"/>
      <c r="E7" s="63" t="s">
        <v>263</v>
      </c>
      <c r="F7" s="60"/>
      <c r="G7" s="60"/>
    </row>
    <row r="8" spans="1:7">
      <c r="A8" s="347"/>
      <c r="B8" s="66" t="s">
        <v>265</v>
      </c>
      <c r="C8" s="66"/>
      <c r="D8" s="339"/>
      <c r="E8" s="63" t="s">
        <v>241</v>
      </c>
      <c r="F8" s="60"/>
      <c r="G8" s="60"/>
    </row>
    <row r="9" spans="1:7">
      <c r="A9" s="348"/>
      <c r="B9" s="66" t="s">
        <v>266</v>
      </c>
      <c r="C9" s="66"/>
      <c r="D9" s="339"/>
      <c r="E9" s="64" t="s">
        <v>241</v>
      </c>
      <c r="F9" s="60"/>
      <c r="G9" s="60"/>
    </row>
    <row r="10" spans="1:7">
      <c r="A10" s="347" t="s">
        <v>5</v>
      </c>
      <c r="B10" s="62"/>
      <c r="C10" s="62" t="s">
        <v>261</v>
      </c>
      <c r="D10" s="338" t="s">
        <v>142</v>
      </c>
      <c r="E10" s="85" t="s">
        <v>173</v>
      </c>
      <c r="F10" s="62"/>
      <c r="G10" s="59"/>
    </row>
    <row r="11" spans="1:7">
      <c r="A11" s="347"/>
      <c r="B11" s="63" t="s">
        <v>267</v>
      </c>
      <c r="C11" s="57" t="s">
        <v>268</v>
      </c>
      <c r="D11" s="339"/>
      <c r="E11" s="63" t="s">
        <v>263</v>
      </c>
      <c r="F11" s="63" t="s">
        <v>191</v>
      </c>
      <c r="G11" s="60"/>
    </row>
    <row r="12" spans="1:7">
      <c r="A12" s="348"/>
      <c r="B12" s="63" t="s">
        <v>269</v>
      </c>
      <c r="C12" s="57" t="s">
        <v>270</v>
      </c>
      <c r="D12" s="340"/>
      <c r="E12" s="66"/>
      <c r="F12" s="64" t="s">
        <v>180</v>
      </c>
      <c r="G12" s="60"/>
    </row>
    <row r="13" spans="1:7">
      <c r="A13" s="336" t="s">
        <v>4</v>
      </c>
      <c r="B13" s="100" t="s">
        <v>271</v>
      </c>
      <c r="C13" s="59" t="s">
        <v>261</v>
      </c>
      <c r="D13" s="323" t="s">
        <v>24</v>
      </c>
      <c r="E13" s="84" t="s">
        <v>173</v>
      </c>
      <c r="F13" s="59" t="s">
        <v>185</v>
      </c>
      <c r="G13" s="59"/>
    </row>
    <row r="14" spans="1:7">
      <c r="A14" s="336"/>
      <c r="B14" s="63"/>
      <c r="C14" s="60" t="s">
        <v>272</v>
      </c>
      <c r="D14" s="324"/>
      <c r="E14" s="63" t="s">
        <v>273</v>
      </c>
      <c r="F14" s="60"/>
      <c r="G14" s="60"/>
    </row>
    <row r="15" spans="1:7">
      <c r="A15" s="336"/>
      <c r="B15" s="64"/>
      <c r="C15" s="60" t="s">
        <v>274</v>
      </c>
      <c r="D15" s="324"/>
      <c r="E15" s="64" t="s">
        <v>173</v>
      </c>
      <c r="F15" s="60"/>
      <c r="G15" s="60"/>
    </row>
    <row r="16" spans="1:7">
      <c r="A16" s="349" t="s">
        <v>12</v>
      </c>
      <c r="B16" s="63"/>
      <c r="C16" s="62" t="s">
        <v>275</v>
      </c>
      <c r="D16" s="338" t="s">
        <v>24</v>
      </c>
      <c r="E16" s="339" t="s">
        <v>156</v>
      </c>
      <c r="F16" s="350">
        <v>1</v>
      </c>
      <c r="G16" s="59"/>
    </row>
    <row r="17" spans="1:7">
      <c r="A17" s="336"/>
      <c r="B17" s="63" t="s">
        <v>276</v>
      </c>
      <c r="C17" s="77" t="s">
        <v>277</v>
      </c>
      <c r="D17" s="339"/>
      <c r="E17" s="339"/>
      <c r="F17" s="351"/>
      <c r="G17" s="60"/>
    </row>
    <row r="18" spans="1:7">
      <c r="A18" s="336"/>
      <c r="B18" s="63"/>
      <c r="C18" s="58" t="s">
        <v>278</v>
      </c>
      <c r="D18" s="340"/>
      <c r="E18" s="339"/>
      <c r="F18" s="352"/>
      <c r="G18" s="61"/>
    </row>
    <row r="19" spans="1:7">
      <c r="A19" s="349" t="s">
        <v>28</v>
      </c>
      <c r="B19" s="62"/>
      <c r="C19" s="59" t="s">
        <v>261</v>
      </c>
      <c r="D19" s="339" t="s">
        <v>227</v>
      </c>
      <c r="E19" s="84" t="s">
        <v>173</v>
      </c>
      <c r="F19" s="60"/>
      <c r="G19" s="60"/>
    </row>
    <row r="20" spans="1:7">
      <c r="A20" s="336"/>
      <c r="B20" s="63"/>
      <c r="C20" s="57" t="s">
        <v>279</v>
      </c>
      <c r="D20" s="339"/>
      <c r="E20" s="63" t="s">
        <v>185</v>
      </c>
      <c r="F20" s="60"/>
      <c r="G20" s="60"/>
    </row>
    <row r="21" spans="1:7">
      <c r="A21" s="336"/>
      <c r="B21" s="76"/>
      <c r="C21" s="57" t="s">
        <v>271</v>
      </c>
      <c r="D21" s="339"/>
      <c r="E21" s="63"/>
      <c r="F21" s="60" t="s">
        <v>185</v>
      </c>
      <c r="G21" s="60"/>
    </row>
    <row r="22" spans="1:7">
      <c r="A22" s="336"/>
      <c r="B22" s="63" t="s">
        <v>255</v>
      </c>
      <c r="C22" s="57"/>
      <c r="D22" s="339"/>
      <c r="E22" s="63"/>
      <c r="F22" s="60" t="s">
        <v>222</v>
      </c>
      <c r="G22" s="60"/>
    </row>
    <row r="23" spans="1:7">
      <c r="A23" s="353" t="s">
        <v>10</v>
      </c>
      <c r="B23" s="86"/>
      <c r="C23" s="59" t="s">
        <v>261</v>
      </c>
      <c r="D23" s="323" t="s">
        <v>24</v>
      </c>
      <c r="E23" s="84" t="s">
        <v>173</v>
      </c>
      <c r="F23" s="59" t="s">
        <v>185</v>
      </c>
      <c r="G23" s="59"/>
    </row>
    <row r="24" spans="1:7">
      <c r="A24" s="354"/>
      <c r="B24" s="87" t="s">
        <v>271</v>
      </c>
      <c r="C24" s="60" t="s">
        <v>272</v>
      </c>
      <c r="D24" s="324"/>
      <c r="E24" s="63" t="s">
        <v>273</v>
      </c>
      <c r="F24" s="60"/>
      <c r="G24" s="60"/>
    </row>
    <row r="25" spans="1:7">
      <c r="A25" s="354"/>
      <c r="B25" s="88"/>
      <c r="C25" s="60" t="s">
        <v>274</v>
      </c>
      <c r="D25" s="324"/>
      <c r="E25" s="63" t="s">
        <v>173</v>
      </c>
      <c r="F25" s="60"/>
      <c r="G25" s="60"/>
    </row>
    <row r="26" spans="1:7">
      <c r="A26" s="355"/>
      <c r="B26" s="95"/>
      <c r="C26" s="61"/>
      <c r="D26" s="324"/>
      <c r="E26" s="64"/>
      <c r="F26" s="61"/>
      <c r="G26" s="61"/>
    </row>
    <row r="27" spans="1:7">
      <c r="A27" s="336" t="s">
        <v>29</v>
      </c>
      <c r="B27" s="62"/>
      <c r="C27" s="57"/>
      <c r="D27" s="350" t="s">
        <v>24</v>
      </c>
      <c r="E27" s="60"/>
      <c r="F27" s="60"/>
      <c r="G27" s="60"/>
    </row>
    <row r="28" spans="1:7">
      <c r="A28" s="336"/>
      <c r="B28" s="63"/>
      <c r="C28" s="57" t="s">
        <v>280</v>
      </c>
      <c r="D28" s="351"/>
      <c r="E28" s="60" t="s">
        <v>180</v>
      </c>
      <c r="F28" s="60"/>
      <c r="G28" s="60"/>
    </row>
    <row r="29" spans="1:7">
      <c r="A29" s="336"/>
      <c r="B29" s="63" t="s">
        <v>269</v>
      </c>
      <c r="C29" s="57" t="s">
        <v>281</v>
      </c>
      <c r="D29" s="351"/>
      <c r="E29" s="60" t="s">
        <v>180</v>
      </c>
      <c r="F29" s="60" t="s">
        <v>130</v>
      </c>
      <c r="G29" s="60"/>
    </row>
    <row r="30" spans="1:7">
      <c r="A30" s="89"/>
      <c r="B30" s="64"/>
      <c r="C30" s="57" t="s">
        <v>282</v>
      </c>
      <c r="D30" s="64"/>
      <c r="E30" s="60"/>
      <c r="F30" s="60" t="s">
        <v>130</v>
      </c>
      <c r="G30" s="60"/>
    </row>
    <row r="31" spans="1:7">
      <c r="A31" s="336" t="s">
        <v>16</v>
      </c>
      <c r="B31" s="66"/>
      <c r="C31" s="62" t="s">
        <v>261</v>
      </c>
      <c r="D31" s="339"/>
      <c r="E31" s="84" t="s">
        <v>173</v>
      </c>
      <c r="F31" s="59"/>
      <c r="G31" s="59"/>
    </row>
    <row r="32" spans="1:7">
      <c r="A32" s="336"/>
      <c r="B32" s="66" t="s">
        <v>57</v>
      </c>
      <c r="C32" s="68" t="s">
        <v>283</v>
      </c>
      <c r="D32" s="339"/>
      <c r="E32" s="63" t="s">
        <v>168</v>
      </c>
      <c r="F32" s="60"/>
      <c r="G32" s="60"/>
    </row>
    <row r="33" spans="1:7">
      <c r="A33" s="336"/>
      <c r="B33" s="66"/>
      <c r="C33" s="66" t="s">
        <v>236</v>
      </c>
      <c r="D33" s="339"/>
      <c r="E33" s="63"/>
      <c r="F33" s="60" t="s">
        <v>170</v>
      </c>
      <c r="G33" s="60"/>
    </row>
    <row r="34" spans="1:7">
      <c r="A34" s="336"/>
      <c r="B34" s="66"/>
      <c r="C34" s="66"/>
      <c r="D34" s="339"/>
      <c r="E34" s="63"/>
      <c r="F34" s="60"/>
      <c r="G34" s="60"/>
    </row>
    <row r="35" spans="1:7">
      <c r="A35" s="337"/>
      <c r="B35" s="66"/>
      <c r="C35" s="66"/>
      <c r="D35" s="340"/>
      <c r="E35" s="64"/>
      <c r="F35" s="60"/>
      <c r="G35" s="61"/>
    </row>
    <row r="36" spans="1:7">
      <c r="A36" s="336" t="s">
        <v>30</v>
      </c>
      <c r="B36" s="62"/>
      <c r="C36" s="59" t="s">
        <v>261</v>
      </c>
      <c r="D36" s="323" t="s">
        <v>24</v>
      </c>
      <c r="E36" s="85" t="s">
        <v>173</v>
      </c>
      <c r="F36" s="62"/>
      <c r="G36" s="60"/>
    </row>
    <row r="37" spans="1:7">
      <c r="A37" s="336"/>
      <c r="B37" s="63"/>
      <c r="C37" s="60" t="s">
        <v>284</v>
      </c>
      <c r="D37" s="324"/>
      <c r="E37" s="66" t="s">
        <v>170</v>
      </c>
      <c r="F37" s="63"/>
      <c r="G37" s="60"/>
    </row>
    <row r="38" spans="1:7">
      <c r="A38" s="336"/>
      <c r="B38" s="63" t="s">
        <v>248</v>
      </c>
      <c r="C38" s="60" t="s">
        <v>285</v>
      </c>
      <c r="D38" s="324"/>
      <c r="E38" s="66" t="s">
        <v>170</v>
      </c>
      <c r="F38" s="63" t="s">
        <v>241</v>
      </c>
      <c r="G38" s="60"/>
    </row>
    <row r="39" spans="1:7">
      <c r="A39" s="336"/>
      <c r="B39" s="98" t="s">
        <v>228</v>
      </c>
      <c r="C39" s="49"/>
      <c r="D39" s="324"/>
      <c r="E39" s="66"/>
      <c r="F39" s="93" t="s">
        <v>170</v>
      </c>
      <c r="G39" s="60"/>
    </row>
    <row r="40" spans="1:7">
      <c r="A40" s="337"/>
      <c r="B40" s="64"/>
      <c r="C40" s="61"/>
      <c r="D40" s="325"/>
      <c r="E40" s="67"/>
      <c r="F40" s="64"/>
      <c r="G40" s="61"/>
    </row>
  </sheetData>
  <mergeCells count="22">
    <mergeCell ref="A31:A35"/>
    <mergeCell ref="D31:D35"/>
    <mergeCell ref="A36:A40"/>
    <mergeCell ref="D36:D40"/>
    <mergeCell ref="A19:A22"/>
    <mergeCell ref="D19:D22"/>
    <mergeCell ref="A23:A26"/>
    <mergeCell ref="D23:D26"/>
    <mergeCell ref="A27:A29"/>
    <mergeCell ref="D27:D29"/>
    <mergeCell ref="F16:F18"/>
    <mergeCell ref="A2:A4"/>
    <mergeCell ref="D2:D4"/>
    <mergeCell ref="A5:A9"/>
    <mergeCell ref="D5:D9"/>
    <mergeCell ref="A10:A12"/>
    <mergeCell ref="D10:D12"/>
    <mergeCell ref="A13:A15"/>
    <mergeCell ref="D13:D15"/>
    <mergeCell ref="A16:A18"/>
    <mergeCell ref="D16:D18"/>
    <mergeCell ref="E16:E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c r="A1" s="90" t="s">
        <v>0</v>
      </c>
      <c r="B1" s="91" t="s">
        <v>17</v>
      </c>
      <c r="C1" s="91" t="s">
        <v>18</v>
      </c>
      <c r="D1" s="91" t="s">
        <v>19</v>
      </c>
      <c r="E1" s="91" t="s">
        <v>20</v>
      </c>
      <c r="F1" s="91" t="s">
        <v>21</v>
      </c>
      <c r="G1" s="91" t="s">
        <v>3</v>
      </c>
    </row>
    <row r="2" spans="1:7">
      <c r="A2" s="349" t="s">
        <v>6</v>
      </c>
      <c r="B2" s="65"/>
      <c r="C2" s="65"/>
      <c r="D2" s="356" t="s">
        <v>24</v>
      </c>
      <c r="E2" s="62" t="s">
        <v>106</v>
      </c>
      <c r="F2" s="59" t="s">
        <v>106</v>
      </c>
      <c r="G2" s="59"/>
    </row>
    <row r="3" spans="1:7">
      <c r="A3" s="336"/>
      <c r="B3" s="66" t="s">
        <v>216</v>
      </c>
      <c r="C3" s="66" t="s">
        <v>216</v>
      </c>
      <c r="D3" s="357"/>
      <c r="E3" s="63"/>
      <c r="F3" s="60"/>
      <c r="G3" s="60"/>
    </row>
    <row r="4" spans="1:7">
      <c r="A4" s="337"/>
      <c r="B4" s="67"/>
      <c r="C4" s="66"/>
      <c r="D4" s="358"/>
      <c r="E4" s="64"/>
      <c r="F4" s="61"/>
      <c r="G4" s="61"/>
    </row>
    <row r="5" spans="1:7">
      <c r="A5" s="347" t="s">
        <v>134</v>
      </c>
      <c r="B5" s="66"/>
      <c r="C5" s="62" t="s">
        <v>261</v>
      </c>
      <c r="D5" s="324" t="s">
        <v>137</v>
      </c>
      <c r="E5" s="98" t="s">
        <v>173</v>
      </c>
      <c r="F5" s="60"/>
      <c r="G5" s="60"/>
    </row>
    <row r="6" spans="1:7">
      <c r="A6" s="347"/>
      <c r="B6" s="66" t="s">
        <v>228</v>
      </c>
      <c r="C6" s="63" t="s">
        <v>286</v>
      </c>
      <c r="D6" s="324"/>
      <c r="E6" s="63" t="s">
        <v>241</v>
      </c>
      <c r="F6" s="60"/>
      <c r="G6" s="60"/>
    </row>
    <row r="7" spans="1:7">
      <c r="A7" s="347"/>
      <c r="B7" s="66"/>
      <c r="C7" s="87" t="s">
        <v>287</v>
      </c>
      <c r="D7" s="324"/>
      <c r="E7" s="63" t="s">
        <v>288</v>
      </c>
      <c r="F7" s="60"/>
      <c r="G7" s="60"/>
    </row>
    <row r="8" spans="1:7">
      <c r="A8" s="347"/>
      <c r="B8" s="66"/>
      <c r="C8" s="63"/>
      <c r="D8" s="324"/>
      <c r="E8" s="63"/>
      <c r="F8" s="60"/>
      <c r="G8" s="60"/>
    </row>
    <row r="9" spans="1:7">
      <c r="A9" s="348"/>
      <c r="B9" s="66"/>
      <c r="C9" s="64"/>
      <c r="D9" s="324"/>
      <c r="E9" s="64"/>
      <c r="F9" s="60"/>
      <c r="G9" s="60"/>
    </row>
    <row r="10" spans="1:7">
      <c r="A10" s="347" t="s">
        <v>5</v>
      </c>
      <c r="B10" s="62"/>
      <c r="C10" s="63" t="s">
        <v>289</v>
      </c>
      <c r="D10" s="338" t="s">
        <v>142</v>
      </c>
      <c r="E10" s="85" t="s">
        <v>173</v>
      </c>
      <c r="F10" s="62"/>
      <c r="G10" s="59"/>
    </row>
    <row r="11" spans="1:7">
      <c r="A11" s="347"/>
      <c r="B11" s="63" t="s">
        <v>290</v>
      </c>
      <c r="C11" s="57" t="s">
        <v>291</v>
      </c>
      <c r="D11" s="339"/>
      <c r="E11" s="63" t="s">
        <v>130</v>
      </c>
      <c r="F11" s="63" t="s">
        <v>180</v>
      </c>
      <c r="G11" s="60"/>
    </row>
    <row r="12" spans="1:7">
      <c r="A12" s="348"/>
      <c r="B12" s="64" t="s">
        <v>269</v>
      </c>
      <c r="C12" s="69" t="s">
        <v>292</v>
      </c>
      <c r="D12" s="339"/>
      <c r="E12" s="66" t="s">
        <v>288</v>
      </c>
      <c r="F12" s="64" t="s">
        <v>130</v>
      </c>
      <c r="G12" s="60"/>
    </row>
    <row r="13" spans="1:7">
      <c r="A13" s="336" t="s">
        <v>4</v>
      </c>
      <c r="B13" s="68"/>
      <c r="C13" s="62" t="s">
        <v>261</v>
      </c>
      <c r="D13" s="323" t="s">
        <v>24</v>
      </c>
      <c r="E13" s="84" t="s">
        <v>173</v>
      </c>
      <c r="F13" s="59" t="s">
        <v>185</v>
      </c>
      <c r="G13" s="59"/>
    </row>
    <row r="14" spans="1:7">
      <c r="A14" s="336"/>
      <c r="B14" s="68"/>
      <c r="C14" s="63" t="s">
        <v>293</v>
      </c>
      <c r="D14" s="324"/>
      <c r="E14" s="98"/>
      <c r="F14" s="60"/>
      <c r="G14" s="60"/>
    </row>
    <row r="15" spans="1:7">
      <c r="A15" s="336"/>
      <c r="B15" s="66"/>
      <c r="C15" s="63" t="s">
        <v>294</v>
      </c>
      <c r="D15" s="324"/>
      <c r="E15" s="63" t="s">
        <v>130</v>
      </c>
      <c r="F15" s="60"/>
      <c r="G15" s="60"/>
    </row>
    <row r="16" spans="1:7">
      <c r="A16" s="336"/>
      <c r="B16" s="66"/>
      <c r="C16" s="63" t="s">
        <v>295</v>
      </c>
      <c r="D16" s="324"/>
      <c r="E16" s="63" t="s">
        <v>296</v>
      </c>
      <c r="F16" s="60"/>
      <c r="G16" s="60"/>
    </row>
    <row r="17" spans="1:7">
      <c r="A17" s="336"/>
      <c r="B17" s="67"/>
      <c r="C17" s="64" t="s">
        <v>297</v>
      </c>
      <c r="D17" s="325"/>
      <c r="E17" s="64" t="s">
        <v>298</v>
      </c>
      <c r="F17" s="60"/>
      <c r="G17" s="60"/>
    </row>
    <row r="18" spans="1:7">
      <c r="A18" s="349" t="s">
        <v>12</v>
      </c>
      <c r="B18" s="63"/>
      <c r="C18" s="63" t="s">
        <v>261</v>
      </c>
      <c r="D18" s="339" t="s">
        <v>24</v>
      </c>
      <c r="E18" s="339" t="s">
        <v>156</v>
      </c>
      <c r="F18" s="350">
        <v>1</v>
      </c>
      <c r="G18" s="59"/>
    </row>
    <row r="19" spans="1:7">
      <c r="A19" s="336"/>
      <c r="B19" s="63" t="s">
        <v>299</v>
      </c>
      <c r="C19" s="77" t="s">
        <v>300</v>
      </c>
      <c r="D19" s="339"/>
      <c r="E19" s="339"/>
      <c r="F19" s="351"/>
      <c r="G19" s="60"/>
    </row>
    <row r="20" spans="1:7">
      <c r="A20" s="336"/>
      <c r="B20" s="63"/>
      <c r="C20" s="58" t="s">
        <v>301</v>
      </c>
      <c r="D20" s="340"/>
      <c r="E20" s="339"/>
      <c r="F20" s="352"/>
      <c r="G20" s="61"/>
    </row>
    <row r="21" spans="1:7">
      <c r="A21" s="349" t="s">
        <v>28</v>
      </c>
      <c r="B21" s="62"/>
      <c r="C21" s="59" t="s">
        <v>261</v>
      </c>
      <c r="D21" s="339" t="s">
        <v>227</v>
      </c>
      <c r="E21" s="84" t="s">
        <v>173</v>
      </c>
      <c r="F21" s="60"/>
      <c r="G21" s="60"/>
    </row>
    <row r="22" spans="1:7">
      <c r="A22" s="336"/>
      <c r="B22" s="63"/>
      <c r="C22" s="57" t="s">
        <v>279</v>
      </c>
      <c r="D22" s="339"/>
      <c r="E22" s="63" t="s">
        <v>185</v>
      </c>
      <c r="F22" s="60"/>
      <c r="G22" s="60"/>
    </row>
    <row r="23" spans="1:7">
      <c r="A23" s="336"/>
      <c r="B23" s="76"/>
      <c r="C23" s="57" t="s">
        <v>271</v>
      </c>
      <c r="D23" s="339"/>
      <c r="E23" s="63"/>
      <c r="F23" s="60" t="s">
        <v>185</v>
      </c>
      <c r="G23" s="60"/>
    </row>
    <row r="24" spans="1:7">
      <c r="A24" s="336"/>
      <c r="B24" s="63" t="s">
        <v>255</v>
      </c>
      <c r="C24" s="57"/>
      <c r="D24" s="339"/>
      <c r="E24" s="63"/>
      <c r="F24" s="60" t="s">
        <v>222</v>
      </c>
      <c r="G24" s="60"/>
    </row>
    <row r="25" spans="1:7">
      <c r="A25" s="353" t="s">
        <v>10</v>
      </c>
      <c r="B25" s="86"/>
      <c r="C25" s="59" t="s">
        <v>261</v>
      </c>
      <c r="D25" s="323" t="s">
        <v>24</v>
      </c>
      <c r="E25" s="84" t="s">
        <v>173</v>
      </c>
      <c r="F25" s="59" t="s">
        <v>185</v>
      </c>
      <c r="G25" s="59"/>
    </row>
    <row r="26" spans="1:7">
      <c r="A26" s="362"/>
      <c r="B26" s="97"/>
      <c r="C26" s="60" t="s">
        <v>293</v>
      </c>
      <c r="D26" s="324"/>
      <c r="E26" s="98" t="s">
        <v>130</v>
      </c>
      <c r="F26" s="60"/>
      <c r="G26" s="60"/>
    </row>
    <row r="27" spans="1:7">
      <c r="A27" s="354"/>
      <c r="B27" s="87"/>
      <c r="C27" s="63" t="s">
        <v>294</v>
      </c>
      <c r="D27" s="324"/>
      <c r="E27" s="63" t="s">
        <v>130</v>
      </c>
      <c r="F27" s="60"/>
      <c r="G27" s="60"/>
    </row>
    <row r="28" spans="1:7">
      <c r="A28" s="354"/>
      <c r="B28" s="88"/>
      <c r="C28" s="63" t="s">
        <v>295</v>
      </c>
      <c r="D28" s="324"/>
      <c r="E28" s="63" t="s">
        <v>296</v>
      </c>
      <c r="F28" s="60"/>
      <c r="G28" s="60"/>
    </row>
    <row r="29" spans="1:7">
      <c r="A29" s="355"/>
      <c r="B29" s="95"/>
      <c r="C29" s="64" t="s">
        <v>297</v>
      </c>
      <c r="D29" s="324"/>
      <c r="E29" s="64" t="s">
        <v>298</v>
      </c>
      <c r="F29" s="61"/>
      <c r="G29" s="61"/>
    </row>
    <row r="30" spans="1:7">
      <c r="A30" s="336" t="s">
        <v>29</v>
      </c>
      <c r="B30" s="62"/>
      <c r="C30" s="57" t="s">
        <v>280</v>
      </c>
      <c r="D30" s="350" t="s">
        <v>24</v>
      </c>
      <c r="E30" s="60" t="s">
        <v>180</v>
      </c>
      <c r="F30" s="60"/>
      <c r="G30" s="60"/>
    </row>
    <row r="31" spans="1:7">
      <c r="A31" s="336"/>
      <c r="B31" s="63"/>
      <c r="C31" s="57" t="s">
        <v>291</v>
      </c>
      <c r="D31" s="351"/>
      <c r="E31" s="60"/>
      <c r="F31" s="60" t="s">
        <v>130</v>
      </c>
      <c r="G31" s="60"/>
    </row>
    <row r="32" spans="1:7">
      <c r="A32" s="336"/>
      <c r="B32" s="63" t="s">
        <v>255</v>
      </c>
      <c r="C32" s="96" t="s">
        <v>302</v>
      </c>
      <c r="D32" s="351"/>
      <c r="E32" s="60" t="s">
        <v>191</v>
      </c>
      <c r="F32" s="60"/>
      <c r="G32" s="60"/>
    </row>
    <row r="33" spans="1:7">
      <c r="A33" s="89"/>
      <c r="B33" s="64"/>
      <c r="C33" s="57" t="s">
        <v>292</v>
      </c>
      <c r="D33" s="64"/>
      <c r="E33" s="60" t="s">
        <v>288</v>
      </c>
      <c r="F33" s="60"/>
      <c r="G33" s="60"/>
    </row>
    <row r="34" spans="1:7">
      <c r="A34" s="336" t="s">
        <v>16</v>
      </c>
      <c r="B34" s="66"/>
      <c r="C34" s="62" t="s">
        <v>261</v>
      </c>
      <c r="D34" s="339" t="s">
        <v>24</v>
      </c>
      <c r="E34" s="84" t="s">
        <v>173</v>
      </c>
      <c r="F34" s="59"/>
      <c r="G34" s="59"/>
    </row>
    <row r="35" spans="1:7">
      <c r="A35" s="336"/>
      <c r="B35" s="66" t="s">
        <v>57</v>
      </c>
      <c r="C35" s="68" t="s">
        <v>283</v>
      </c>
      <c r="D35" s="339"/>
      <c r="E35" s="63" t="s">
        <v>168</v>
      </c>
      <c r="F35" s="60"/>
      <c r="G35" s="60"/>
    </row>
    <row r="36" spans="1:7">
      <c r="A36" s="336"/>
      <c r="B36" s="66"/>
      <c r="C36" s="66" t="s">
        <v>303</v>
      </c>
      <c r="D36" s="339"/>
      <c r="E36" s="63"/>
      <c r="F36" s="60" t="s">
        <v>170</v>
      </c>
      <c r="G36" s="60"/>
    </row>
    <row r="37" spans="1:7">
      <c r="A37" s="336"/>
      <c r="B37" s="66"/>
      <c r="C37" s="66" t="s">
        <v>292</v>
      </c>
      <c r="D37" s="339"/>
      <c r="E37" s="63" t="s">
        <v>298</v>
      </c>
      <c r="F37" s="60"/>
      <c r="G37" s="60"/>
    </row>
    <row r="38" spans="1:7">
      <c r="A38" s="337"/>
      <c r="B38" s="67"/>
      <c r="C38" s="66"/>
      <c r="D38" s="339"/>
      <c r="E38" s="64"/>
      <c r="F38" s="60"/>
      <c r="G38" s="61"/>
    </row>
    <row r="39" spans="1:7">
      <c r="A39" s="336" t="s">
        <v>30</v>
      </c>
      <c r="B39" s="66"/>
      <c r="C39" s="62" t="s">
        <v>261</v>
      </c>
      <c r="D39" s="359" t="s">
        <v>24</v>
      </c>
      <c r="E39" s="77" t="s">
        <v>173</v>
      </c>
      <c r="F39" s="62"/>
      <c r="G39" s="60"/>
    </row>
    <row r="40" spans="1:7">
      <c r="A40" s="336"/>
      <c r="B40" s="66"/>
      <c r="C40" s="63" t="s">
        <v>294</v>
      </c>
      <c r="D40" s="360"/>
      <c r="E40" s="57" t="s">
        <v>170</v>
      </c>
      <c r="F40" s="63"/>
      <c r="G40" s="60"/>
    </row>
    <row r="41" spans="1:7">
      <c r="A41" s="336"/>
      <c r="B41" s="66" t="s">
        <v>248</v>
      </c>
      <c r="C41" s="63" t="s">
        <v>304</v>
      </c>
      <c r="D41" s="360"/>
      <c r="E41" s="57" t="s">
        <v>288</v>
      </c>
      <c r="F41" s="63" t="s">
        <v>241</v>
      </c>
      <c r="G41" s="60"/>
    </row>
    <row r="42" spans="1:7">
      <c r="A42" s="336"/>
      <c r="B42" s="66" t="s">
        <v>305</v>
      </c>
      <c r="C42" s="76"/>
      <c r="D42" s="360"/>
      <c r="F42" s="101" t="s">
        <v>239</v>
      </c>
      <c r="G42" s="60"/>
    </row>
    <row r="43" spans="1:7">
      <c r="A43" s="337"/>
      <c r="B43" s="67"/>
      <c r="C43" s="99"/>
      <c r="D43" s="361"/>
      <c r="E43" s="58"/>
      <c r="F43" s="64"/>
      <c r="G43" s="61"/>
    </row>
  </sheetData>
  <mergeCells count="22">
    <mergeCell ref="A34:A38"/>
    <mergeCell ref="D34:D38"/>
    <mergeCell ref="A39:A43"/>
    <mergeCell ref="D39:D43"/>
    <mergeCell ref="A21:A24"/>
    <mergeCell ref="D21:D24"/>
    <mergeCell ref="A25:A29"/>
    <mergeCell ref="D25:D29"/>
    <mergeCell ref="A30:A32"/>
    <mergeCell ref="D30:D32"/>
    <mergeCell ref="F18:F20"/>
    <mergeCell ref="A2:A4"/>
    <mergeCell ref="D2:D4"/>
    <mergeCell ref="A5:A9"/>
    <mergeCell ref="D5:D9"/>
    <mergeCell ref="A10:A12"/>
    <mergeCell ref="D10:D12"/>
    <mergeCell ref="A13:A17"/>
    <mergeCell ref="D13:D17"/>
    <mergeCell ref="A18:A20"/>
    <mergeCell ref="D18:D20"/>
    <mergeCell ref="E18:E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c r="A1" s="103" t="s">
        <v>0</v>
      </c>
      <c r="B1" s="102" t="s">
        <v>17</v>
      </c>
      <c r="C1" s="104" t="s">
        <v>18</v>
      </c>
      <c r="D1" s="105" t="s">
        <v>19</v>
      </c>
      <c r="E1" s="105" t="s">
        <v>20</v>
      </c>
      <c r="F1" s="102" t="s">
        <v>21</v>
      </c>
      <c r="G1" s="106" t="s">
        <v>3</v>
      </c>
    </row>
    <row r="2" spans="1:7">
      <c r="A2" s="336" t="s">
        <v>6</v>
      </c>
      <c r="B2" s="66"/>
      <c r="C2" s="66"/>
      <c r="D2" s="366" t="s">
        <v>24</v>
      </c>
      <c r="E2" s="63" t="s">
        <v>106</v>
      </c>
      <c r="F2" s="60" t="s">
        <v>106</v>
      </c>
      <c r="G2" s="60"/>
    </row>
    <row r="3" spans="1:7">
      <c r="A3" s="336"/>
      <c r="B3" s="66" t="s">
        <v>216</v>
      </c>
      <c r="C3" s="66" t="s">
        <v>216</v>
      </c>
      <c r="D3" s="357"/>
      <c r="E3" s="63"/>
      <c r="F3" s="60"/>
      <c r="G3" s="60"/>
    </row>
    <row r="4" spans="1:7">
      <c r="A4" s="337"/>
      <c r="B4" s="67"/>
      <c r="C4" s="66"/>
      <c r="D4" s="358"/>
      <c r="E4" s="64"/>
      <c r="F4" s="61"/>
      <c r="G4" s="61"/>
    </row>
    <row r="5" spans="1:7">
      <c r="A5" s="347" t="s">
        <v>134</v>
      </c>
      <c r="B5" s="66"/>
      <c r="C5" s="62" t="s">
        <v>261</v>
      </c>
      <c r="D5" s="324" t="s">
        <v>137</v>
      </c>
      <c r="E5" s="98" t="s">
        <v>173</v>
      </c>
      <c r="F5" s="60"/>
      <c r="G5" s="60"/>
    </row>
    <row r="6" spans="1:7">
      <c r="A6" s="347"/>
      <c r="B6" s="66" t="s">
        <v>228</v>
      </c>
      <c r="C6" s="63" t="s">
        <v>306</v>
      </c>
      <c r="D6" s="324"/>
      <c r="E6" s="63" t="s">
        <v>307</v>
      </c>
      <c r="F6" s="60"/>
      <c r="G6" s="60"/>
    </row>
    <row r="7" spans="1:7">
      <c r="A7" s="347"/>
      <c r="B7" s="66"/>
      <c r="C7" s="87" t="s">
        <v>308</v>
      </c>
      <c r="D7" s="324"/>
      <c r="E7" s="63" t="s">
        <v>309</v>
      </c>
      <c r="F7" s="60"/>
      <c r="G7" s="60"/>
    </row>
    <row r="8" spans="1:7">
      <c r="A8" s="347"/>
      <c r="B8" s="66"/>
      <c r="C8" s="64" t="s">
        <v>310</v>
      </c>
      <c r="D8" s="324"/>
      <c r="E8" s="64" t="s">
        <v>311</v>
      </c>
      <c r="F8" s="60"/>
      <c r="G8" s="60"/>
    </row>
    <row r="9" spans="1:7">
      <c r="A9" s="348"/>
      <c r="B9" s="66"/>
      <c r="C9" s="64"/>
      <c r="D9" s="324"/>
      <c r="E9" s="64"/>
      <c r="F9" s="60"/>
      <c r="G9" s="60"/>
    </row>
    <row r="10" spans="1:7">
      <c r="A10" s="347" t="s">
        <v>5</v>
      </c>
      <c r="B10" s="62"/>
      <c r="C10" s="63" t="s">
        <v>261</v>
      </c>
      <c r="D10" s="338" t="s">
        <v>142</v>
      </c>
      <c r="E10" s="85" t="s">
        <v>312</v>
      </c>
      <c r="F10" s="62"/>
      <c r="G10" s="59"/>
    </row>
    <row r="11" spans="1:7">
      <c r="A11" s="347"/>
      <c r="B11" s="63" t="s">
        <v>313</v>
      </c>
      <c r="C11" s="57" t="s">
        <v>314</v>
      </c>
      <c r="D11" s="339"/>
      <c r="E11" s="63" t="s">
        <v>132</v>
      </c>
      <c r="F11" s="63"/>
      <c r="G11" s="60"/>
    </row>
    <row r="12" spans="1:7">
      <c r="A12" s="347"/>
      <c r="B12" s="63"/>
      <c r="C12" s="57" t="s">
        <v>315</v>
      </c>
      <c r="D12" s="339"/>
      <c r="E12" s="66" t="s">
        <v>180</v>
      </c>
      <c r="F12" s="63"/>
      <c r="G12" s="60"/>
    </row>
    <row r="13" spans="1:7">
      <c r="A13" s="348"/>
      <c r="B13" s="64"/>
      <c r="C13" s="58"/>
      <c r="D13" s="339"/>
      <c r="E13" s="66"/>
      <c r="F13" s="64"/>
      <c r="G13" s="60"/>
    </row>
    <row r="14" spans="1:7">
      <c r="A14" s="336" t="s">
        <v>4</v>
      </c>
      <c r="B14" s="68"/>
      <c r="C14" s="107" t="s">
        <v>261</v>
      </c>
      <c r="D14" s="323" t="s">
        <v>24</v>
      </c>
      <c r="E14" s="84" t="s">
        <v>180</v>
      </c>
      <c r="F14" s="59"/>
      <c r="G14" s="59"/>
    </row>
    <row r="15" spans="1:7">
      <c r="A15" s="336"/>
      <c r="B15" s="68"/>
      <c r="C15" s="63" t="s">
        <v>316</v>
      </c>
      <c r="D15" s="324"/>
      <c r="E15" s="98" t="s">
        <v>132</v>
      </c>
      <c r="F15" s="60"/>
      <c r="G15" s="60"/>
    </row>
    <row r="16" spans="1:7">
      <c r="A16" s="336"/>
      <c r="B16" s="66"/>
      <c r="C16" s="63" t="s">
        <v>317</v>
      </c>
      <c r="D16" s="324"/>
      <c r="E16" s="95" t="s">
        <v>132</v>
      </c>
      <c r="F16" s="60"/>
      <c r="G16" s="60"/>
    </row>
    <row r="17" spans="1:7">
      <c r="A17" s="336"/>
      <c r="B17" s="66" t="s">
        <v>318</v>
      </c>
      <c r="C17" s="63"/>
      <c r="D17" s="324"/>
      <c r="E17" s="63"/>
      <c r="F17" s="60" t="s">
        <v>185</v>
      </c>
      <c r="G17" s="60"/>
    </row>
    <row r="18" spans="1:7">
      <c r="A18" s="336"/>
      <c r="B18" s="67"/>
      <c r="C18" s="64"/>
      <c r="D18" s="325"/>
      <c r="E18" s="64"/>
      <c r="F18" s="60"/>
      <c r="G18" s="60"/>
    </row>
    <row r="19" spans="1:7">
      <c r="A19" s="349" t="s">
        <v>12</v>
      </c>
      <c r="B19" s="63"/>
      <c r="C19" s="63" t="s">
        <v>319</v>
      </c>
      <c r="D19" s="339" t="s">
        <v>24</v>
      </c>
      <c r="E19" s="339" t="s">
        <v>320</v>
      </c>
      <c r="F19" s="350"/>
      <c r="G19" s="59"/>
    </row>
    <row r="20" spans="1:7">
      <c r="A20" s="336"/>
      <c r="B20" s="63" t="s">
        <v>321</v>
      </c>
      <c r="C20" s="77" t="s">
        <v>322</v>
      </c>
      <c r="D20" s="339"/>
      <c r="E20" s="339"/>
      <c r="F20" s="351"/>
      <c r="G20" s="60"/>
    </row>
    <row r="21" spans="1:7">
      <c r="A21" s="336"/>
      <c r="B21" s="63"/>
      <c r="C21" s="58" t="s">
        <v>323</v>
      </c>
      <c r="D21" s="340"/>
      <c r="E21" s="339"/>
      <c r="F21" s="352"/>
      <c r="G21" s="61"/>
    </row>
    <row r="22" spans="1:7">
      <c r="A22" s="349" t="s">
        <v>28</v>
      </c>
      <c r="B22" s="62"/>
      <c r="C22" s="59" t="s">
        <v>261</v>
      </c>
      <c r="D22" s="339" t="s">
        <v>227</v>
      </c>
      <c r="E22" s="84" t="s">
        <v>173</v>
      </c>
      <c r="F22" s="60"/>
      <c r="G22" s="60"/>
    </row>
    <row r="23" spans="1:7">
      <c r="A23" s="336"/>
      <c r="B23" s="63"/>
      <c r="C23" s="57" t="s">
        <v>324</v>
      </c>
      <c r="D23" s="339"/>
      <c r="E23" s="63" t="s">
        <v>176</v>
      </c>
      <c r="F23" s="60"/>
      <c r="G23" s="60"/>
    </row>
    <row r="24" spans="1:7">
      <c r="A24" s="336"/>
      <c r="B24" s="63" t="s">
        <v>325</v>
      </c>
      <c r="C24" s="57" t="s">
        <v>326</v>
      </c>
      <c r="D24" s="339"/>
      <c r="E24" s="63" t="s">
        <v>185</v>
      </c>
      <c r="F24" s="60"/>
      <c r="G24" s="60"/>
    </row>
    <row r="25" spans="1:7">
      <c r="A25" s="336"/>
      <c r="B25" s="63" t="s">
        <v>255</v>
      </c>
      <c r="C25" s="57" t="s">
        <v>327</v>
      </c>
      <c r="D25" s="339"/>
      <c r="E25" s="63" t="s">
        <v>309</v>
      </c>
      <c r="F25" s="60" t="s">
        <v>185</v>
      </c>
      <c r="G25" s="60"/>
    </row>
    <row r="26" spans="1:7">
      <c r="A26" s="353" t="s">
        <v>10</v>
      </c>
      <c r="B26" s="78"/>
      <c r="C26" s="62" t="s">
        <v>261</v>
      </c>
      <c r="D26" s="323" t="s">
        <v>24</v>
      </c>
      <c r="E26" s="84" t="s">
        <v>173</v>
      </c>
      <c r="F26" s="59"/>
      <c r="G26" s="59"/>
    </row>
    <row r="27" spans="1:7">
      <c r="A27" s="362"/>
      <c r="B27" s="83" t="s">
        <v>328</v>
      </c>
      <c r="C27" s="98" t="s">
        <v>329</v>
      </c>
      <c r="D27" s="324"/>
      <c r="E27" s="98" t="s">
        <v>330</v>
      </c>
      <c r="F27" s="60"/>
      <c r="G27" s="60"/>
    </row>
    <row r="28" spans="1:7">
      <c r="A28" s="354"/>
      <c r="B28" s="68"/>
      <c r="C28" s="63" t="s">
        <v>331</v>
      </c>
      <c r="D28" s="324"/>
      <c r="E28" s="63" t="s">
        <v>309</v>
      </c>
      <c r="F28" s="60"/>
      <c r="G28" s="60"/>
    </row>
    <row r="29" spans="1:7">
      <c r="A29" s="354"/>
      <c r="B29" s="80"/>
      <c r="C29" s="63" t="s">
        <v>332</v>
      </c>
      <c r="D29" s="324"/>
      <c r="E29" s="63" t="s">
        <v>173</v>
      </c>
      <c r="F29" s="60"/>
      <c r="G29" s="60"/>
    </row>
    <row r="30" spans="1:7">
      <c r="A30" s="363"/>
      <c r="B30" s="108"/>
      <c r="C30" s="63" t="s">
        <v>310</v>
      </c>
      <c r="D30" s="324"/>
      <c r="E30" s="63" t="s">
        <v>311</v>
      </c>
      <c r="F30" s="60"/>
      <c r="G30" s="61"/>
    </row>
    <row r="31" spans="1:7">
      <c r="A31" s="364" t="s">
        <v>29</v>
      </c>
      <c r="B31" s="109"/>
      <c r="C31" s="110" t="s">
        <v>333</v>
      </c>
      <c r="D31" s="365" t="s">
        <v>24</v>
      </c>
      <c r="E31" s="109" t="s">
        <v>180</v>
      </c>
      <c r="F31" s="109"/>
      <c r="G31" s="60"/>
    </row>
    <row r="32" spans="1:7">
      <c r="A32" s="321"/>
      <c r="B32" s="60" t="s">
        <v>334</v>
      </c>
      <c r="C32" s="57" t="s">
        <v>335</v>
      </c>
      <c r="D32" s="351"/>
      <c r="E32" s="60" t="s">
        <v>132</v>
      </c>
      <c r="F32" s="60"/>
      <c r="G32" s="60"/>
    </row>
    <row r="33" spans="1:7">
      <c r="A33" s="322"/>
      <c r="B33" s="61"/>
      <c r="C33" s="111" t="s">
        <v>336</v>
      </c>
      <c r="D33" s="352"/>
      <c r="E33" s="61"/>
      <c r="F33" s="61" t="s">
        <v>180</v>
      </c>
      <c r="G33" s="60"/>
    </row>
    <row r="34" spans="1:7">
      <c r="A34" s="336" t="s">
        <v>16</v>
      </c>
      <c r="B34" s="66"/>
      <c r="C34" s="63" t="s">
        <v>261</v>
      </c>
      <c r="D34" s="339" t="s">
        <v>24</v>
      </c>
      <c r="E34" s="98" t="s">
        <v>180</v>
      </c>
      <c r="F34" s="60"/>
      <c r="G34" s="59"/>
    </row>
    <row r="35" spans="1:7">
      <c r="A35" s="336"/>
      <c r="B35" s="66" t="s">
        <v>337</v>
      </c>
      <c r="C35" s="68" t="s">
        <v>338</v>
      </c>
      <c r="D35" s="339"/>
      <c r="E35" s="63" t="s">
        <v>170</v>
      </c>
      <c r="F35" s="60"/>
      <c r="G35" s="60"/>
    </row>
    <row r="36" spans="1:7">
      <c r="A36" s="336"/>
      <c r="B36" s="66"/>
      <c r="C36" s="66" t="s">
        <v>339</v>
      </c>
      <c r="D36" s="339"/>
      <c r="E36" s="63" t="s">
        <v>241</v>
      </c>
      <c r="F36" s="60"/>
      <c r="G36" s="60"/>
    </row>
    <row r="37" spans="1:7">
      <c r="A37" s="336"/>
      <c r="B37" s="66"/>
      <c r="C37" s="66" t="s">
        <v>340</v>
      </c>
      <c r="D37" s="339"/>
      <c r="E37" s="63" t="s">
        <v>170</v>
      </c>
      <c r="F37" s="60"/>
      <c r="G37" s="60"/>
    </row>
    <row r="38" spans="1:7">
      <c r="A38" s="337"/>
      <c r="B38" s="67"/>
      <c r="C38" s="66" t="s">
        <v>341</v>
      </c>
      <c r="D38" s="339"/>
      <c r="E38" s="64" t="s">
        <v>342</v>
      </c>
      <c r="F38" s="60"/>
      <c r="G38" s="61"/>
    </row>
    <row r="39" spans="1:7">
      <c r="A39" s="336" t="s">
        <v>30</v>
      </c>
      <c r="B39" s="66"/>
      <c r="C39" s="62" t="s">
        <v>261</v>
      </c>
      <c r="D39" s="359" t="s">
        <v>24</v>
      </c>
      <c r="E39" s="46" t="s">
        <v>263</v>
      </c>
      <c r="F39" s="62"/>
      <c r="G39" s="60"/>
    </row>
    <row r="40" spans="1:7">
      <c r="A40" s="336"/>
      <c r="B40" s="66"/>
      <c r="C40" s="63" t="s">
        <v>343</v>
      </c>
      <c r="D40" s="360"/>
      <c r="E40" s="77" t="s">
        <v>344</v>
      </c>
      <c r="F40" s="63"/>
      <c r="G40" s="60"/>
    </row>
    <row r="41" spans="1:7">
      <c r="A41" s="336"/>
      <c r="B41" s="66" t="s">
        <v>345</v>
      </c>
      <c r="C41" s="63" t="s">
        <v>346</v>
      </c>
      <c r="D41" s="360"/>
      <c r="E41" s="57" t="s">
        <v>170</v>
      </c>
      <c r="F41" s="63" t="s">
        <v>170</v>
      </c>
      <c r="G41" s="60"/>
    </row>
    <row r="42" spans="1:7">
      <c r="A42" s="336"/>
      <c r="B42" s="66"/>
      <c r="C42" s="93"/>
      <c r="D42" s="360"/>
      <c r="E42" s="46"/>
      <c r="F42" s="101"/>
      <c r="G42" s="60"/>
    </row>
    <row r="43" spans="1:7">
      <c r="A43" s="337"/>
      <c r="B43" s="67"/>
      <c r="C43" s="99"/>
      <c r="D43" s="361"/>
      <c r="E43" s="58"/>
      <c r="F43" s="64"/>
      <c r="G43" s="61"/>
    </row>
  </sheetData>
  <mergeCells count="22">
    <mergeCell ref="F19:F21"/>
    <mergeCell ref="A2:A4"/>
    <mergeCell ref="D2:D4"/>
    <mergeCell ref="A5:A9"/>
    <mergeCell ref="D5:D9"/>
    <mergeCell ref="A10:A13"/>
    <mergeCell ref="D10:D13"/>
    <mergeCell ref="A14:A18"/>
    <mergeCell ref="D14:D18"/>
    <mergeCell ref="A19:A21"/>
    <mergeCell ref="D19:D21"/>
    <mergeCell ref="E19:E21"/>
    <mergeCell ref="A34:A38"/>
    <mergeCell ref="D34:D38"/>
    <mergeCell ref="A39:A43"/>
    <mergeCell ref="D39:D43"/>
    <mergeCell ref="A22:A25"/>
    <mergeCell ref="D22:D25"/>
    <mergeCell ref="A26:A30"/>
    <mergeCell ref="D26:D30"/>
    <mergeCell ref="A31:A33"/>
    <mergeCell ref="D31:D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36" t="s">
        <v>6</v>
      </c>
      <c r="B3" s="66"/>
      <c r="C3" s="66" t="s">
        <v>261</v>
      </c>
      <c r="D3" s="366" t="s">
        <v>24</v>
      </c>
      <c r="E3" s="63" t="s">
        <v>180</v>
      </c>
      <c r="F3" s="60" t="s">
        <v>106</v>
      </c>
      <c r="G3" s="60"/>
    </row>
    <row r="4" spans="1:7">
      <c r="A4" s="336"/>
      <c r="B4" s="66" t="s">
        <v>347</v>
      </c>
      <c r="C4" s="66" t="s">
        <v>348</v>
      </c>
      <c r="D4" s="357"/>
      <c r="E4" s="63" t="s">
        <v>349</v>
      </c>
      <c r="F4" s="60"/>
      <c r="G4" s="60"/>
    </row>
    <row r="5" spans="1:7">
      <c r="A5" s="337"/>
      <c r="B5" s="67"/>
      <c r="C5" s="66" t="s">
        <v>350</v>
      </c>
      <c r="D5" s="358"/>
      <c r="E5" s="63" t="s">
        <v>351</v>
      </c>
      <c r="F5" s="61"/>
      <c r="G5" s="61"/>
    </row>
    <row r="6" spans="1:7">
      <c r="A6" s="347" t="s">
        <v>134</v>
      </c>
      <c r="B6" s="66"/>
      <c r="C6" s="62" t="s">
        <v>261</v>
      </c>
      <c r="D6" s="324" t="s">
        <v>137</v>
      </c>
      <c r="E6" s="84" t="s">
        <v>173</v>
      </c>
      <c r="F6" s="60"/>
      <c r="G6" s="60"/>
    </row>
    <row r="7" spans="1:7">
      <c r="A7" s="347"/>
      <c r="B7" s="66"/>
      <c r="C7" s="63" t="s">
        <v>352</v>
      </c>
      <c r="D7" s="324"/>
      <c r="E7" s="63" t="s">
        <v>309</v>
      </c>
      <c r="F7" s="60"/>
      <c r="G7" s="60"/>
    </row>
    <row r="8" spans="1:7">
      <c r="A8" s="347"/>
      <c r="B8" s="66" t="s">
        <v>228</v>
      </c>
      <c r="C8" s="87" t="s">
        <v>353</v>
      </c>
      <c r="D8" s="324"/>
      <c r="E8" s="63" t="s">
        <v>185</v>
      </c>
      <c r="F8" s="60"/>
      <c r="G8" s="60"/>
    </row>
    <row r="9" spans="1:7">
      <c r="A9" s="347"/>
      <c r="B9" s="66"/>
      <c r="C9" s="63"/>
      <c r="D9" s="324"/>
      <c r="E9" s="63"/>
      <c r="F9" s="60"/>
      <c r="G9" s="60"/>
    </row>
    <row r="10" spans="1:7">
      <c r="A10" s="348"/>
      <c r="B10" s="66"/>
      <c r="C10" s="64"/>
      <c r="D10" s="324"/>
      <c r="E10" s="64"/>
      <c r="F10" s="60"/>
      <c r="G10" s="60"/>
    </row>
    <row r="11" spans="1:7">
      <c r="A11" s="347" t="s">
        <v>5</v>
      </c>
      <c r="B11" s="62"/>
      <c r="C11" s="63" t="s">
        <v>354</v>
      </c>
      <c r="D11" s="338" t="s">
        <v>142</v>
      </c>
      <c r="E11" s="85" t="s">
        <v>355</v>
      </c>
      <c r="F11" s="62"/>
      <c r="G11" s="59"/>
    </row>
    <row r="12" spans="1:7">
      <c r="A12" s="347"/>
      <c r="B12" s="63"/>
      <c r="C12" s="77" t="s">
        <v>261</v>
      </c>
      <c r="D12" s="339"/>
      <c r="E12" s="63" t="s">
        <v>180</v>
      </c>
      <c r="F12" s="63"/>
      <c r="G12" s="60"/>
    </row>
    <row r="13" spans="1:7">
      <c r="A13" s="347"/>
      <c r="B13" s="63" t="s">
        <v>356</v>
      </c>
      <c r="C13" s="57" t="s">
        <v>357</v>
      </c>
      <c r="D13" s="339"/>
      <c r="E13" s="63" t="s">
        <v>130</v>
      </c>
      <c r="F13" s="63" t="s">
        <v>358</v>
      </c>
      <c r="G13" s="60"/>
    </row>
    <row r="14" spans="1:7">
      <c r="A14" s="347"/>
      <c r="B14" s="63" t="s">
        <v>359</v>
      </c>
      <c r="C14" s="77" t="s">
        <v>315</v>
      </c>
      <c r="D14" s="339"/>
      <c r="E14" s="66" t="s">
        <v>180</v>
      </c>
      <c r="F14" s="63"/>
      <c r="G14" s="60"/>
    </row>
    <row r="15" spans="1:7">
      <c r="A15" s="348"/>
      <c r="B15" s="63"/>
      <c r="C15" s="57" t="s">
        <v>360</v>
      </c>
      <c r="D15" s="339"/>
      <c r="E15" s="66" t="s">
        <v>351</v>
      </c>
      <c r="F15" s="64"/>
      <c r="G15" s="60"/>
    </row>
    <row r="16" spans="1:7">
      <c r="A16" s="336" t="s">
        <v>4</v>
      </c>
      <c r="B16" s="100"/>
      <c r="C16" s="59" t="s">
        <v>361</v>
      </c>
      <c r="D16" s="323" t="s">
        <v>24</v>
      </c>
      <c r="E16" s="84" t="s">
        <v>355</v>
      </c>
      <c r="F16" s="59"/>
      <c r="G16" s="59"/>
    </row>
    <row r="17" spans="1:7">
      <c r="A17" s="336"/>
      <c r="B17" s="98" t="s">
        <v>362</v>
      </c>
      <c r="C17" s="112" t="s">
        <v>261</v>
      </c>
      <c r="D17" s="324"/>
      <c r="E17" s="98" t="s">
        <v>363</v>
      </c>
      <c r="F17" s="60"/>
      <c r="G17" s="60"/>
    </row>
    <row r="18" spans="1:7">
      <c r="A18" s="336"/>
      <c r="B18" s="87" t="s">
        <v>255</v>
      </c>
      <c r="C18" s="60" t="s">
        <v>364</v>
      </c>
      <c r="D18" s="324"/>
      <c r="E18" s="63" t="s">
        <v>130</v>
      </c>
      <c r="F18" s="60" t="s">
        <v>365</v>
      </c>
      <c r="G18" s="60"/>
    </row>
    <row r="19" spans="1:7">
      <c r="A19" s="336"/>
      <c r="B19" s="64"/>
      <c r="C19" s="61" t="s">
        <v>327</v>
      </c>
      <c r="D19" s="325"/>
      <c r="E19" s="64" t="s">
        <v>130</v>
      </c>
      <c r="F19" s="60"/>
      <c r="G19" s="60"/>
    </row>
    <row r="20" spans="1:7">
      <c r="A20" s="320" t="s">
        <v>12</v>
      </c>
      <c r="B20" s="57"/>
      <c r="C20" s="63" t="s">
        <v>366</v>
      </c>
      <c r="D20" s="350" t="s">
        <v>24</v>
      </c>
      <c r="E20" s="350" t="s">
        <v>367</v>
      </c>
      <c r="F20" s="338"/>
      <c r="G20" s="350"/>
    </row>
    <row r="21" spans="1:7">
      <c r="A21" s="321"/>
      <c r="B21" s="60"/>
      <c r="C21" s="63" t="s">
        <v>368</v>
      </c>
      <c r="D21" s="351"/>
      <c r="E21" s="351"/>
      <c r="F21" s="339"/>
      <c r="G21" s="351"/>
    </row>
    <row r="22" spans="1:7">
      <c r="A22" s="321"/>
      <c r="B22" s="60" t="s">
        <v>321</v>
      </c>
      <c r="C22" s="77" t="s">
        <v>369</v>
      </c>
      <c r="D22" s="351"/>
      <c r="E22" s="351"/>
      <c r="F22" s="339"/>
      <c r="G22" s="351"/>
    </row>
    <row r="23" spans="1:7">
      <c r="A23" s="321"/>
      <c r="B23" s="60"/>
      <c r="C23" s="57" t="s">
        <v>370</v>
      </c>
      <c r="D23" s="351"/>
      <c r="E23" s="351"/>
      <c r="F23" s="339"/>
      <c r="G23" s="351"/>
    </row>
    <row r="24" spans="1:7">
      <c r="A24" s="320" t="s">
        <v>28</v>
      </c>
      <c r="B24" s="56"/>
      <c r="C24" s="116" t="s">
        <v>371</v>
      </c>
      <c r="D24" s="323" t="s">
        <v>227</v>
      </c>
      <c r="E24" s="117" t="s">
        <v>372</v>
      </c>
      <c r="F24" s="65"/>
      <c r="G24" s="62"/>
    </row>
    <row r="25" spans="1:7">
      <c r="A25" s="321"/>
      <c r="B25" s="57"/>
      <c r="C25" s="63" t="s">
        <v>261</v>
      </c>
      <c r="D25" s="324"/>
      <c r="E25" s="85" t="s">
        <v>173</v>
      </c>
      <c r="F25" s="66"/>
      <c r="G25" s="63"/>
    </row>
    <row r="26" spans="1:7">
      <c r="A26" s="321"/>
      <c r="B26" s="57"/>
      <c r="C26" s="63" t="s">
        <v>373</v>
      </c>
      <c r="D26" s="324"/>
      <c r="E26" s="66" t="s">
        <v>374</v>
      </c>
      <c r="F26" s="66"/>
      <c r="G26" s="63"/>
    </row>
    <row r="27" spans="1:7">
      <c r="A27" s="321"/>
      <c r="B27" s="57" t="s">
        <v>325</v>
      </c>
      <c r="C27" s="63" t="s">
        <v>375</v>
      </c>
      <c r="D27" s="324"/>
      <c r="E27" s="66" t="s">
        <v>309</v>
      </c>
      <c r="F27" s="66"/>
      <c r="G27" s="63"/>
    </row>
    <row r="28" spans="1:7">
      <c r="A28" s="321"/>
      <c r="B28" s="55" t="s">
        <v>255</v>
      </c>
      <c r="C28" s="64"/>
      <c r="D28" s="325"/>
      <c r="E28" s="67" t="s">
        <v>309</v>
      </c>
      <c r="F28" s="67"/>
      <c r="G28" s="64"/>
    </row>
    <row r="29" spans="1:7">
      <c r="A29" s="367" t="s">
        <v>10</v>
      </c>
      <c r="B29" s="113"/>
      <c r="C29" s="63" t="s">
        <v>261</v>
      </c>
      <c r="D29" s="324" t="s">
        <v>24</v>
      </c>
      <c r="E29" s="98" t="s">
        <v>173</v>
      </c>
      <c r="F29" s="60"/>
      <c r="G29" s="60"/>
    </row>
    <row r="30" spans="1:7" ht="16.5" customHeight="1">
      <c r="A30" s="368"/>
      <c r="B30" s="60" t="s">
        <v>376</v>
      </c>
      <c r="C30" s="98" t="s">
        <v>377</v>
      </c>
      <c r="D30" s="324"/>
      <c r="E30" s="98" t="s">
        <v>378</v>
      </c>
      <c r="F30" s="60"/>
      <c r="G30" s="60"/>
    </row>
    <row r="31" spans="1:7">
      <c r="A31" s="369"/>
      <c r="B31" s="69"/>
      <c r="C31" s="63" t="s">
        <v>379</v>
      </c>
      <c r="D31" s="324"/>
      <c r="E31" s="63" t="s">
        <v>309</v>
      </c>
      <c r="F31" s="60"/>
      <c r="G31" s="60"/>
    </row>
    <row r="32" spans="1:7">
      <c r="A32" s="369"/>
      <c r="B32" s="114"/>
      <c r="C32" s="63" t="s">
        <v>380</v>
      </c>
      <c r="D32" s="324"/>
      <c r="E32" s="63" t="s">
        <v>381</v>
      </c>
      <c r="F32" s="60"/>
      <c r="G32" s="60"/>
    </row>
    <row r="33" spans="1:7">
      <c r="A33" s="370"/>
      <c r="B33" s="115"/>
      <c r="C33" s="63" t="s">
        <v>382</v>
      </c>
      <c r="D33" s="324"/>
      <c r="E33" s="63" t="s">
        <v>311</v>
      </c>
      <c r="F33" s="60"/>
      <c r="G33" s="61"/>
    </row>
    <row r="34" spans="1:7">
      <c r="A34" s="321" t="s">
        <v>29</v>
      </c>
      <c r="B34" s="109"/>
      <c r="C34" s="110" t="s">
        <v>383</v>
      </c>
      <c r="D34" s="365" t="s">
        <v>24</v>
      </c>
      <c r="E34" s="109" t="s">
        <v>191</v>
      </c>
      <c r="F34" s="109"/>
      <c r="G34" s="60"/>
    </row>
    <row r="35" spans="1:7">
      <c r="A35" s="321"/>
      <c r="B35" s="60"/>
      <c r="C35" s="57" t="s">
        <v>384</v>
      </c>
      <c r="D35" s="351"/>
      <c r="E35" s="60" t="s">
        <v>130</v>
      </c>
      <c r="F35" s="60"/>
      <c r="G35" s="60"/>
    </row>
    <row r="36" spans="1:7">
      <c r="A36" s="321"/>
      <c r="B36" s="60" t="s">
        <v>385</v>
      </c>
      <c r="C36" s="57" t="s">
        <v>386</v>
      </c>
      <c r="D36" s="351"/>
      <c r="E36" s="60" t="s">
        <v>180</v>
      </c>
      <c r="F36" s="60"/>
      <c r="G36" s="60"/>
    </row>
    <row r="37" spans="1:7">
      <c r="A37" s="321"/>
      <c r="B37" s="60"/>
      <c r="C37" s="57" t="s">
        <v>387</v>
      </c>
      <c r="D37" s="351"/>
      <c r="E37" s="60" t="s">
        <v>191</v>
      </c>
      <c r="F37" s="60"/>
      <c r="G37" s="60"/>
    </row>
    <row r="38" spans="1:7">
      <c r="A38" s="322"/>
      <c r="B38" s="61"/>
      <c r="C38" s="111"/>
      <c r="D38" s="352"/>
      <c r="E38" s="61"/>
      <c r="F38" s="61"/>
      <c r="G38" s="60"/>
    </row>
    <row r="39" spans="1:7">
      <c r="A39" s="336" t="s">
        <v>16</v>
      </c>
      <c r="B39" s="66"/>
      <c r="C39" s="63" t="s">
        <v>261</v>
      </c>
      <c r="D39" s="339" t="s">
        <v>24</v>
      </c>
      <c r="E39" s="98" t="s">
        <v>180</v>
      </c>
      <c r="F39" s="60"/>
      <c r="G39" s="59"/>
    </row>
    <row r="40" spans="1:7">
      <c r="A40" s="336"/>
      <c r="B40" s="66" t="s">
        <v>388</v>
      </c>
      <c r="C40" s="68" t="s">
        <v>389</v>
      </c>
      <c r="D40" s="339"/>
      <c r="E40" s="63" t="s">
        <v>243</v>
      </c>
      <c r="F40" s="60"/>
      <c r="G40" s="60"/>
    </row>
    <row r="41" spans="1:7">
      <c r="A41" s="336"/>
      <c r="B41" s="66"/>
      <c r="C41" s="66" t="s">
        <v>390</v>
      </c>
      <c r="D41" s="339"/>
      <c r="E41" s="63" t="s">
        <v>241</v>
      </c>
      <c r="F41" s="60"/>
      <c r="G41" s="60"/>
    </row>
    <row r="42" spans="1:7">
      <c r="A42" s="336"/>
      <c r="B42" s="66"/>
      <c r="C42" s="66" t="s">
        <v>391</v>
      </c>
      <c r="D42" s="339"/>
      <c r="E42" s="63" t="s">
        <v>170</v>
      </c>
      <c r="F42" s="60"/>
      <c r="G42" s="60"/>
    </row>
    <row r="43" spans="1:7">
      <c r="A43" s="337"/>
      <c r="B43" s="67"/>
      <c r="C43" s="66"/>
      <c r="D43" s="339"/>
      <c r="E43" s="64"/>
      <c r="F43" s="60"/>
      <c r="G43" s="61"/>
    </row>
    <row r="44" spans="1:7">
      <c r="A44" s="336" t="s">
        <v>30</v>
      </c>
      <c r="B44" s="66"/>
      <c r="C44" s="62"/>
      <c r="D44" s="359"/>
      <c r="E44" s="46"/>
      <c r="F44" s="62"/>
      <c r="G44" s="60"/>
    </row>
    <row r="45" spans="1:7">
      <c r="A45" s="336"/>
      <c r="B45" s="66"/>
      <c r="C45" s="63"/>
      <c r="D45" s="360"/>
      <c r="E45" s="77"/>
      <c r="F45" s="63"/>
      <c r="G45" s="60"/>
    </row>
    <row r="46" spans="1:7">
      <c r="A46" s="336"/>
      <c r="B46" s="66" t="s">
        <v>245</v>
      </c>
      <c r="C46" s="63" t="s">
        <v>245</v>
      </c>
      <c r="D46" s="360"/>
      <c r="E46" s="57"/>
      <c r="F46" s="63"/>
      <c r="G46" s="60"/>
    </row>
    <row r="47" spans="1:7">
      <c r="A47" s="336"/>
      <c r="B47" s="66"/>
      <c r="C47" s="93"/>
      <c r="D47" s="360"/>
      <c r="E47" s="46"/>
      <c r="F47" s="101"/>
      <c r="G47" s="60"/>
    </row>
    <row r="48" spans="1:7">
      <c r="A48" s="337"/>
      <c r="B48" s="67"/>
      <c r="C48" s="99"/>
      <c r="D48" s="361"/>
      <c r="E48" s="58"/>
      <c r="F48" s="64"/>
      <c r="G48" s="61"/>
    </row>
  </sheetData>
  <mergeCells count="23">
    <mergeCell ref="G20:G23"/>
    <mergeCell ref="E20:E23"/>
    <mergeCell ref="A20:A23"/>
    <mergeCell ref="D20:D23"/>
    <mergeCell ref="F20:F23"/>
    <mergeCell ref="A3:A5"/>
    <mergeCell ref="D3:D5"/>
    <mergeCell ref="A6:A10"/>
    <mergeCell ref="D6:D10"/>
    <mergeCell ref="A11:A15"/>
    <mergeCell ref="D11:D15"/>
    <mergeCell ref="A16:A19"/>
    <mergeCell ref="D16:D19"/>
    <mergeCell ref="A24:A28"/>
    <mergeCell ref="D24:D28"/>
    <mergeCell ref="A44:A48"/>
    <mergeCell ref="D44:D48"/>
    <mergeCell ref="A29:A33"/>
    <mergeCell ref="D29:D33"/>
    <mergeCell ref="A39:A43"/>
    <mergeCell ref="D39:D43"/>
    <mergeCell ref="D34:D38"/>
    <mergeCell ref="A34:A3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36" t="s">
        <v>6</v>
      </c>
      <c r="B3" s="66"/>
      <c r="C3" s="66" t="s">
        <v>392</v>
      </c>
      <c r="D3" s="366" t="s">
        <v>24</v>
      </c>
      <c r="E3" s="63" t="s">
        <v>171</v>
      </c>
      <c r="F3" s="60" t="s">
        <v>106</v>
      </c>
      <c r="G3" s="60"/>
    </row>
    <row r="4" spans="1:7">
      <c r="A4" s="336"/>
      <c r="B4" s="66"/>
      <c r="C4" s="66" t="s">
        <v>393</v>
      </c>
      <c r="D4" s="366"/>
      <c r="E4" s="63" t="s">
        <v>288</v>
      </c>
      <c r="F4" s="60"/>
      <c r="G4" s="60"/>
    </row>
    <row r="5" spans="1:7">
      <c r="A5" s="336"/>
      <c r="B5" s="66" t="s">
        <v>394</v>
      </c>
      <c r="C5" s="66" t="s">
        <v>386</v>
      </c>
      <c r="D5" s="357"/>
      <c r="E5" s="63" t="s">
        <v>395</v>
      </c>
      <c r="F5" s="60"/>
      <c r="G5" s="60"/>
    </row>
    <row r="6" spans="1:7">
      <c r="A6" s="337"/>
      <c r="B6" s="67"/>
      <c r="C6" s="66" t="s">
        <v>396</v>
      </c>
      <c r="D6" s="358"/>
      <c r="E6" s="63" t="s">
        <v>397</v>
      </c>
      <c r="F6" s="61"/>
      <c r="G6" s="61"/>
    </row>
    <row r="7" spans="1:7">
      <c r="A7" s="347" t="s">
        <v>134</v>
      </c>
      <c r="B7" s="66"/>
      <c r="C7" s="62"/>
      <c r="D7" s="324" t="s">
        <v>137</v>
      </c>
      <c r="E7" s="84"/>
      <c r="F7" s="60"/>
      <c r="G7" s="60"/>
    </row>
    <row r="8" spans="1:7">
      <c r="A8" s="347"/>
      <c r="B8" s="66"/>
      <c r="C8" s="63"/>
      <c r="D8" s="324"/>
      <c r="E8" s="63"/>
      <c r="F8" s="60"/>
      <c r="G8" s="60"/>
    </row>
    <row r="9" spans="1:7">
      <c r="A9" s="347"/>
      <c r="B9" s="66" t="s">
        <v>216</v>
      </c>
      <c r="C9" s="87" t="s">
        <v>216</v>
      </c>
      <c r="D9" s="324"/>
      <c r="E9" s="63"/>
      <c r="F9" s="60"/>
      <c r="G9" s="60"/>
    </row>
    <row r="10" spans="1:7">
      <c r="A10" s="347"/>
      <c r="B10" s="66"/>
      <c r="C10" s="63"/>
      <c r="D10" s="324"/>
      <c r="E10" s="63"/>
      <c r="F10" s="60"/>
      <c r="G10" s="60"/>
    </row>
    <row r="11" spans="1:7">
      <c r="A11" s="348"/>
      <c r="B11" s="66"/>
      <c r="C11" s="64"/>
      <c r="D11" s="324"/>
      <c r="E11" s="64"/>
      <c r="F11" s="60"/>
      <c r="G11" s="60"/>
    </row>
    <row r="12" spans="1:7">
      <c r="A12" s="347" t="s">
        <v>5</v>
      </c>
      <c r="B12" s="62"/>
      <c r="C12" s="63" t="s">
        <v>354</v>
      </c>
      <c r="D12" s="338" t="s">
        <v>142</v>
      </c>
      <c r="E12" s="85" t="s">
        <v>179</v>
      </c>
      <c r="F12" s="62"/>
      <c r="G12" s="59"/>
    </row>
    <row r="13" spans="1:7">
      <c r="A13" s="347"/>
      <c r="B13" s="63"/>
      <c r="C13" s="77" t="s">
        <v>398</v>
      </c>
      <c r="D13" s="339"/>
      <c r="E13" s="63" t="s">
        <v>358</v>
      </c>
      <c r="F13" s="63"/>
      <c r="G13" s="60"/>
    </row>
    <row r="14" spans="1:7">
      <c r="A14" s="347"/>
      <c r="B14" s="63" t="s">
        <v>356</v>
      </c>
      <c r="C14" s="57" t="s">
        <v>386</v>
      </c>
      <c r="D14" s="339"/>
      <c r="E14" s="63" t="s">
        <v>180</v>
      </c>
      <c r="F14" s="63"/>
      <c r="G14" s="60"/>
    </row>
    <row r="15" spans="1:7">
      <c r="A15" s="347"/>
      <c r="B15" s="63" t="s">
        <v>399</v>
      </c>
      <c r="C15" s="77"/>
      <c r="D15" s="339"/>
      <c r="E15" s="66"/>
      <c r="F15" s="63" t="s">
        <v>400</v>
      </c>
      <c r="G15" s="60"/>
    </row>
    <row r="16" spans="1:7">
      <c r="A16" s="320" t="s">
        <v>4</v>
      </c>
      <c r="B16" s="118"/>
      <c r="C16" s="62" t="s">
        <v>401</v>
      </c>
      <c r="D16" s="323" t="s">
        <v>24</v>
      </c>
      <c r="E16" s="84" t="s">
        <v>138</v>
      </c>
      <c r="F16" s="59"/>
      <c r="G16" s="59"/>
    </row>
    <row r="17" spans="1:7">
      <c r="A17" s="321"/>
      <c r="B17" s="77" t="s">
        <v>402</v>
      </c>
      <c r="C17" s="98" t="s">
        <v>261</v>
      </c>
      <c r="D17" s="324"/>
      <c r="E17" s="98" t="s">
        <v>363</v>
      </c>
      <c r="F17" s="60" t="s">
        <v>191</v>
      </c>
      <c r="G17" s="60"/>
    </row>
    <row r="18" spans="1:7">
      <c r="A18" s="322"/>
      <c r="B18" s="119"/>
      <c r="C18" s="66" t="s">
        <v>403</v>
      </c>
      <c r="D18" s="324"/>
      <c r="E18" s="63" t="s">
        <v>288</v>
      </c>
      <c r="F18" s="60" t="s">
        <v>185</v>
      </c>
      <c r="G18" s="60"/>
    </row>
    <row r="19" spans="1:7">
      <c r="A19" s="321" t="s">
        <v>12</v>
      </c>
      <c r="B19" s="57"/>
      <c r="C19" s="63" t="s">
        <v>404</v>
      </c>
      <c r="D19" s="350" t="s">
        <v>24</v>
      </c>
      <c r="E19" s="350" t="s">
        <v>405</v>
      </c>
      <c r="F19" s="338"/>
      <c r="G19" s="350"/>
    </row>
    <row r="20" spans="1:7">
      <c r="A20" s="321"/>
      <c r="B20" s="60"/>
      <c r="C20" s="63" t="s">
        <v>368</v>
      </c>
      <c r="D20" s="351"/>
      <c r="E20" s="351"/>
      <c r="F20" s="339"/>
      <c r="G20" s="351"/>
    </row>
    <row r="21" spans="1:7">
      <c r="A21" s="321"/>
      <c r="B21" s="60" t="s">
        <v>406</v>
      </c>
      <c r="C21" s="77" t="s">
        <v>407</v>
      </c>
      <c r="D21" s="351"/>
      <c r="E21" s="351"/>
      <c r="F21" s="339"/>
      <c r="G21" s="351"/>
    </row>
    <row r="22" spans="1:7">
      <c r="A22" s="321"/>
      <c r="B22" s="60"/>
      <c r="C22" s="66" t="s">
        <v>408</v>
      </c>
      <c r="D22" s="351"/>
      <c r="E22" s="351"/>
      <c r="F22" s="339"/>
      <c r="G22" s="351"/>
    </row>
    <row r="23" spans="1:7">
      <c r="A23" s="321"/>
      <c r="B23" s="60"/>
      <c r="C23" s="57" t="s">
        <v>409</v>
      </c>
      <c r="D23" s="351"/>
      <c r="E23" s="351"/>
      <c r="F23" s="339"/>
      <c r="G23" s="351"/>
    </row>
    <row r="24" spans="1:7">
      <c r="A24" s="349" t="s">
        <v>28</v>
      </c>
      <c r="B24" s="65"/>
      <c r="C24" s="116"/>
      <c r="D24" s="323"/>
      <c r="E24" s="117"/>
      <c r="F24" s="65"/>
      <c r="G24" s="62"/>
    </row>
    <row r="25" spans="1:7">
      <c r="A25" s="336"/>
      <c r="B25" s="66"/>
      <c r="C25" s="63"/>
      <c r="D25" s="324"/>
      <c r="E25" s="85"/>
      <c r="F25" s="66"/>
      <c r="G25" s="63"/>
    </row>
    <row r="26" spans="1:7">
      <c r="A26" s="336"/>
      <c r="B26" s="66" t="s">
        <v>216</v>
      </c>
      <c r="C26" s="63" t="s">
        <v>216</v>
      </c>
      <c r="D26" s="324"/>
      <c r="E26" s="66" t="s">
        <v>216</v>
      </c>
      <c r="F26" s="66" t="s">
        <v>216</v>
      </c>
      <c r="G26" s="63" t="s">
        <v>216</v>
      </c>
    </row>
    <row r="27" spans="1:7">
      <c r="A27" s="336"/>
      <c r="B27" s="66"/>
      <c r="C27" s="63"/>
      <c r="D27" s="324"/>
      <c r="E27" s="66"/>
      <c r="F27" s="66"/>
      <c r="G27" s="63"/>
    </row>
    <row r="28" spans="1:7">
      <c r="A28" s="336"/>
      <c r="B28" s="120"/>
      <c r="C28" s="64"/>
      <c r="D28" s="325"/>
      <c r="E28" s="67"/>
      <c r="F28" s="67"/>
      <c r="G28" s="64"/>
    </row>
    <row r="29" spans="1:7">
      <c r="A29" s="367" t="s">
        <v>10</v>
      </c>
      <c r="B29" s="113"/>
      <c r="C29" s="63" t="s">
        <v>261</v>
      </c>
      <c r="D29" s="324" t="s">
        <v>24</v>
      </c>
      <c r="E29" s="98" t="s">
        <v>173</v>
      </c>
      <c r="F29" s="60"/>
      <c r="G29" s="60"/>
    </row>
    <row r="30" spans="1:7">
      <c r="A30" s="369"/>
      <c r="B30" s="69" t="s">
        <v>410</v>
      </c>
      <c r="C30" s="63" t="s">
        <v>411</v>
      </c>
      <c r="D30" s="324"/>
      <c r="E30" s="63" t="s">
        <v>412</v>
      </c>
      <c r="F30" s="60"/>
      <c r="G30" s="60"/>
    </row>
    <row r="31" spans="1:7">
      <c r="A31" s="369"/>
      <c r="B31" s="69"/>
      <c r="C31" s="66" t="s">
        <v>403</v>
      </c>
      <c r="D31" s="324"/>
      <c r="E31" s="63" t="s">
        <v>288</v>
      </c>
      <c r="F31" s="60"/>
      <c r="G31" s="60"/>
    </row>
    <row r="32" spans="1:7">
      <c r="A32" s="369"/>
      <c r="B32" s="114"/>
      <c r="C32" s="63" t="s">
        <v>380</v>
      </c>
      <c r="D32" s="324"/>
      <c r="E32" s="63" t="s">
        <v>413</v>
      </c>
      <c r="F32" s="60"/>
      <c r="G32" s="60"/>
    </row>
    <row r="33" spans="1:7">
      <c r="A33" s="364"/>
      <c r="B33" s="115"/>
      <c r="C33" s="63" t="s">
        <v>414</v>
      </c>
      <c r="D33" s="324"/>
      <c r="E33" s="63" t="s">
        <v>415</v>
      </c>
      <c r="F33" s="60"/>
      <c r="G33" s="61"/>
    </row>
    <row r="34" spans="1:7">
      <c r="A34" s="320" t="s">
        <v>29</v>
      </c>
      <c r="B34" s="59"/>
      <c r="C34" s="56" t="s">
        <v>416</v>
      </c>
      <c r="D34" s="350" t="s">
        <v>24</v>
      </c>
      <c r="E34" s="59" t="s">
        <v>355</v>
      </c>
      <c r="F34" s="59"/>
      <c r="G34" s="60"/>
    </row>
    <row r="35" spans="1:7">
      <c r="A35" s="321"/>
      <c r="B35" s="60"/>
      <c r="C35" s="66" t="s">
        <v>403</v>
      </c>
      <c r="D35" s="351"/>
      <c r="E35" s="63" t="s">
        <v>288</v>
      </c>
      <c r="F35" s="60"/>
      <c r="G35" s="60"/>
    </row>
    <row r="36" spans="1:7">
      <c r="A36" s="321"/>
      <c r="B36" s="60"/>
      <c r="C36" s="77" t="s">
        <v>386</v>
      </c>
      <c r="D36" s="351"/>
      <c r="E36" s="60" t="s">
        <v>180</v>
      </c>
      <c r="F36" s="60"/>
      <c r="G36" s="60"/>
    </row>
    <row r="37" spans="1:7">
      <c r="A37" s="322"/>
      <c r="B37" s="61" t="s">
        <v>417</v>
      </c>
      <c r="C37" s="58" t="s">
        <v>418</v>
      </c>
      <c r="D37" s="352"/>
      <c r="E37" s="61" t="s">
        <v>130</v>
      </c>
      <c r="F37" s="61"/>
      <c r="G37" s="60"/>
    </row>
    <row r="38" spans="1:7">
      <c r="A38" s="336" t="s">
        <v>16</v>
      </c>
      <c r="B38" s="66"/>
      <c r="C38" s="93" t="s">
        <v>419</v>
      </c>
      <c r="D38" s="324" t="s">
        <v>24</v>
      </c>
      <c r="E38" s="98" t="s">
        <v>420</v>
      </c>
      <c r="F38" s="60"/>
      <c r="G38" s="59"/>
    </row>
    <row r="39" spans="1:7">
      <c r="A39" s="336"/>
      <c r="B39" s="66" t="s">
        <v>421</v>
      </c>
      <c r="C39" s="63" t="s">
        <v>422</v>
      </c>
      <c r="D39" s="324"/>
      <c r="E39" s="63" t="s">
        <v>243</v>
      </c>
      <c r="F39" s="60"/>
      <c r="G39" s="60"/>
    </row>
    <row r="40" spans="1:7">
      <c r="A40" s="336"/>
      <c r="B40" s="66"/>
      <c r="C40" s="87" t="s">
        <v>423</v>
      </c>
      <c r="D40" s="324"/>
      <c r="E40" s="63" t="s">
        <v>243</v>
      </c>
      <c r="F40" s="60"/>
      <c r="G40" s="60"/>
    </row>
    <row r="41" spans="1:7">
      <c r="A41" s="336"/>
      <c r="B41" s="66"/>
      <c r="C41" s="66" t="s">
        <v>403</v>
      </c>
      <c r="D41" s="324"/>
      <c r="E41" s="63" t="s">
        <v>288</v>
      </c>
      <c r="F41" s="60"/>
      <c r="G41" s="60"/>
    </row>
    <row r="42" spans="1:7">
      <c r="A42" s="336"/>
      <c r="B42" s="66"/>
      <c r="C42" s="63" t="s">
        <v>424</v>
      </c>
      <c r="D42" s="324"/>
      <c r="E42" s="63" t="s">
        <v>170</v>
      </c>
      <c r="F42" s="60"/>
      <c r="G42" s="60"/>
    </row>
    <row r="43" spans="1:7">
      <c r="A43" s="337"/>
      <c r="B43" s="67"/>
      <c r="C43" s="64" t="s">
        <v>425</v>
      </c>
      <c r="D43" s="324"/>
      <c r="E43" s="64"/>
      <c r="F43" s="60"/>
      <c r="G43" s="61"/>
    </row>
    <row r="44" spans="1:7">
      <c r="A44" s="336" t="s">
        <v>30</v>
      </c>
      <c r="B44" s="66"/>
      <c r="C44" s="63" t="s">
        <v>261</v>
      </c>
      <c r="D44" s="359"/>
      <c r="E44" s="46" t="s">
        <v>180</v>
      </c>
      <c r="F44" s="62"/>
      <c r="G44" s="60"/>
    </row>
    <row r="45" spans="1:7">
      <c r="A45" s="336"/>
      <c r="B45" s="66"/>
      <c r="C45" s="63" t="s">
        <v>426</v>
      </c>
      <c r="D45" s="360"/>
      <c r="E45" s="77" t="s">
        <v>239</v>
      </c>
      <c r="F45" s="63"/>
      <c r="G45" s="60"/>
    </row>
    <row r="46" spans="1:7">
      <c r="A46" s="336"/>
      <c r="B46" s="66" t="s">
        <v>427</v>
      </c>
      <c r="C46" s="66" t="s">
        <v>403</v>
      </c>
      <c r="D46" s="360"/>
      <c r="E46" s="63" t="s">
        <v>288</v>
      </c>
      <c r="F46" s="63"/>
      <c r="G46" s="60"/>
    </row>
    <row r="47" spans="1:7">
      <c r="A47" s="336"/>
      <c r="B47" s="66"/>
      <c r="C47" s="93"/>
      <c r="D47" s="360"/>
      <c r="E47" s="46"/>
      <c r="F47" s="101"/>
      <c r="G47" s="60"/>
    </row>
    <row r="48" spans="1:7">
      <c r="A48" s="337"/>
      <c r="B48" s="67"/>
      <c r="C48" s="99"/>
      <c r="D48" s="361"/>
      <c r="E48" s="58"/>
      <c r="F48" s="64"/>
      <c r="G48" s="61"/>
    </row>
  </sheetData>
  <mergeCells count="23">
    <mergeCell ref="A38:A43"/>
    <mergeCell ref="D38:D43"/>
    <mergeCell ref="A44:A48"/>
    <mergeCell ref="D44:D48"/>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c r="A2" s="103" t="s">
        <v>0</v>
      </c>
      <c r="B2" s="102" t="s">
        <v>17</v>
      </c>
      <c r="C2" s="104" t="s">
        <v>18</v>
      </c>
      <c r="D2" s="105" t="s">
        <v>19</v>
      </c>
      <c r="E2" s="105" t="s">
        <v>20</v>
      </c>
      <c r="F2" s="102" t="s">
        <v>21</v>
      </c>
      <c r="G2" s="106" t="s">
        <v>3</v>
      </c>
    </row>
    <row r="3" spans="1:7">
      <c r="A3" s="336" t="s">
        <v>6</v>
      </c>
      <c r="B3" s="66"/>
      <c r="C3" s="66" t="s">
        <v>392</v>
      </c>
      <c r="D3" s="366" t="s">
        <v>24</v>
      </c>
      <c r="E3" s="63" t="s">
        <v>165</v>
      </c>
      <c r="F3" s="60" t="s">
        <v>106</v>
      </c>
      <c r="G3" s="60"/>
    </row>
    <row r="4" spans="1:7">
      <c r="A4" s="336"/>
      <c r="B4" s="66" t="s">
        <v>428</v>
      </c>
      <c r="C4" s="66" t="s">
        <v>386</v>
      </c>
      <c r="D4" s="357"/>
      <c r="E4" s="63" t="s">
        <v>180</v>
      </c>
      <c r="F4" s="60"/>
      <c r="G4" s="60"/>
    </row>
    <row r="5" spans="1:7">
      <c r="A5" s="336"/>
      <c r="B5" s="66"/>
      <c r="C5" s="66" t="s">
        <v>429</v>
      </c>
      <c r="D5" s="371"/>
      <c r="E5" s="63" t="s">
        <v>180</v>
      </c>
      <c r="F5" s="60"/>
      <c r="G5" s="60"/>
    </row>
    <row r="6" spans="1:7">
      <c r="A6" s="337"/>
      <c r="B6" s="67"/>
      <c r="C6" s="66" t="s">
        <v>430</v>
      </c>
      <c r="D6" s="358"/>
      <c r="E6" s="63" t="s">
        <v>238</v>
      </c>
      <c r="F6" s="61"/>
      <c r="G6" s="61"/>
    </row>
    <row r="7" spans="1:7">
      <c r="A7" s="347" t="s">
        <v>134</v>
      </c>
      <c r="B7" s="66"/>
      <c r="C7" s="107" t="s">
        <v>386</v>
      </c>
      <c r="D7" s="324" t="s">
        <v>137</v>
      </c>
      <c r="E7" s="84" t="s">
        <v>180</v>
      </c>
      <c r="F7" s="60"/>
      <c r="G7" s="60"/>
    </row>
    <row r="8" spans="1:7">
      <c r="A8" s="347"/>
      <c r="B8" s="66"/>
      <c r="C8" s="121" t="s">
        <v>431</v>
      </c>
      <c r="D8" s="324"/>
      <c r="E8" s="84" t="s">
        <v>180</v>
      </c>
      <c r="F8" s="60"/>
      <c r="G8" s="60"/>
    </row>
    <row r="9" spans="1:7">
      <c r="A9" s="347"/>
      <c r="B9" s="66" t="s">
        <v>432</v>
      </c>
      <c r="C9" s="63" t="s">
        <v>433</v>
      </c>
      <c r="D9" s="324"/>
      <c r="E9" s="63" t="s">
        <v>239</v>
      </c>
      <c r="F9" s="60"/>
      <c r="G9" s="60"/>
    </row>
    <row r="10" spans="1:7">
      <c r="A10" s="347"/>
      <c r="B10" s="66"/>
      <c r="C10" s="63"/>
      <c r="D10" s="324"/>
      <c r="E10" s="63"/>
      <c r="F10" s="60"/>
      <c r="G10" s="60"/>
    </row>
    <row r="11" spans="1:7">
      <c r="A11" s="348"/>
      <c r="B11" s="66"/>
      <c r="C11" s="64"/>
      <c r="D11" s="324"/>
      <c r="E11" s="64"/>
      <c r="F11" s="60"/>
      <c r="G11" s="60"/>
    </row>
    <row r="12" spans="1:7">
      <c r="A12" s="347" t="s">
        <v>5</v>
      </c>
      <c r="B12" s="62"/>
      <c r="C12" s="63" t="s">
        <v>354</v>
      </c>
      <c r="D12" s="338" t="s">
        <v>142</v>
      </c>
      <c r="E12" s="85" t="s">
        <v>434</v>
      </c>
      <c r="F12" s="62"/>
      <c r="G12" s="59"/>
    </row>
    <row r="13" spans="1:7">
      <c r="A13" s="347"/>
      <c r="B13" s="63"/>
      <c r="C13" s="77" t="s">
        <v>398</v>
      </c>
      <c r="D13" s="339"/>
      <c r="E13" s="63" t="s">
        <v>358</v>
      </c>
      <c r="F13" s="63"/>
      <c r="G13" s="60"/>
    </row>
    <row r="14" spans="1:7">
      <c r="A14" s="347"/>
      <c r="B14" s="63" t="s">
        <v>435</v>
      </c>
      <c r="C14" s="57" t="s">
        <v>386</v>
      </c>
      <c r="D14" s="339"/>
      <c r="E14" s="63" t="s">
        <v>180</v>
      </c>
      <c r="F14" s="63"/>
      <c r="G14" s="60"/>
    </row>
    <row r="15" spans="1:7">
      <c r="A15" s="347"/>
      <c r="B15" s="63"/>
      <c r="C15" s="77"/>
      <c r="D15" s="339"/>
      <c r="E15" s="66"/>
      <c r="F15" s="63"/>
      <c r="G15" s="60"/>
    </row>
    <row r="16" spans="1:7">
      <c r="A16" s="349" t="s">
        <v>4</v>
      </c>
      <c r="B16" s="100"/>
      <c r="C16" s="59" t="s">
        <v>436</v>
      </c>
      <c r="D16" s="323" t="s">
        <v>24</v>
      </c>
      <c r="E16" s="84" t="s">
        <v>138</v>
      </c>
      <c r="F16" s="59"/>
      <c r="G16" s="59"/>
    </row>
    <row r="17" spans="1:7">
      <c r="A17" s="336"/>
      <c r="B17" s="98"/>
      <c r="C17" s="112" t="s">
        <v>261</v>
      </c>
      <c r="D17" s="324"/>
      <c r="E17" s="98" t="s">
        <v>363</v>
      </c>
      <c r="F17" s="60"/>
      <c r="G17" s="60"/>
    </row>
    <row r="18" spans="1:7">
      <c r="A18" s="337"/>
      <c r="B18" s="122" t="s">
        <v>402</v>
      </c>
      <c r="C18" s="61"/>
      <c r="D18" s="324"/>
      <c r="E18" s="63" t="s">
        <v>191</v>
      </c>
      <c r="F18" s="60"/>
      <c r="G18" s="60"/>
    </row>
    <row r="19" spans="1:7">
      <c r="A19" s="321" t="s">
        <v>12</v>
      </c>
      <c r="B19" s="57"/>
      <c r="C19" s="63"/>
      <c r="D19" s="350"/>
      <c r="E19" s="350"/>
      <c r="F19" s="338"/>
      <c r="G19" s="350"/>
    </row>
    <row r="20" spans="1:7">
      <c r="A20" s="321"/>
      <c r="B20" s="60"/>
      <c r="C20" s="63"/>
      <c r="D20" s="351"/>
      <c r="E20" s="351"/>
      <c r="F20" s="339"/>
      <c r="G20" s="351"/>
    </row>
    <row r="21" spans="1:7">
      <c r="A21" s="321"/>
      <c r="B21" s="60" t="s">
        <v>216</v>
      </c>
      <c r="C21" s="77" t="s">
        <v>216</v>
      </c>
      <c r="D21" s="351"/>
      <c r="E21" s="351"/>
      <c r="F21" s="339"/>
      <c r="G21" s="351"/>
    </row>
    <row r="22" spans="1:7">
      <c r="A22" s="321"/>
      <c r="B22" s="60"/>
      <c r="C22" s="66"/>
      <c r="D22" s="351"/>
      <c r="E22" s="351"/>
      <c r="F22" s="339"/>
      <c r="G22" s="351"/>
    </row>
    <row r="23" spans="1:7">
      <c r="A23" s="321"/>
      <c r="B23" s="60"/>
      <c r="C23" s="57"/>
      <c r="D23" s="351"/>
      <c r="E23" s="351"/>
      <c r="F23" s="339"/>
      <c r="G23" s="351"/>
    </row>
    <row r="24" spans="1:7">
      <c r="A24" s="349" t="s">
        <v>28</v>
      </c>
      <c r="B24" s="65"/>
      <c r="C24" s="107" t="s">
        <v>386</v>
      </c>
      <c r="D24" s="323"/>
      <c r="E24" s="84" t="s">
        <v>180</v>
      </c>
      <c r="F24" s="65"/>
      <c r="G24" s="62"/>
    </row>
    <row r="25" spans="1:7">
      <c r="A25" s="336"/>
      <c r="B25" s="66"/>
      <c r="C25" s="62" t="s">
        <v>431</v>
      </c>
      <c r="D25" s="324"/>
      <c r="E25" s="84" t="s">
        <v>180</v>
      </c>
      <c r="F25" s="66"/>
      <c r="G25" s="63"/>
    </row>
    <row r="26" spans="1:7">
      <c r="A26" s="336"/>
      <c r="B26" s="66" t="s">
        <v>432</v>
      </c>
      <c r="C26" s="63" t="s">
        <v>433</v>
      </c>
      <c r="D26" s="324"/>
      <c r="E26" s="63" t="s">
        <v>239</v>
      </c>
      <c r="F26" s="66"/>
      <c r="G26" s="63"/>
    </row>
    <row r="27" spans="1:7">
      <c r="A27" s="336"/>
      <c r="B27" s="66"/>
      <c r="C27" s="63"/>
      <c r="D27" s="324"/>
      <c r="E27" s="66"/>
      <c r="F27" s="66"/>
      <c r="G27" s="63"/>
    </row>
    <row r="28" spans="1:7">
      <c r="A28" s="336"/>
      <c r="B28" s="120"/>
      <c r="C28" s="63"/>
      <c r="D28" s="325"/>
      <c r="E28" s="67"/>
      <c r="F28" s="67"/>
      <c r="G28" s="64"/>
    </row>
    <row r="29" spans="1:7">
      <c r="A29" s="367" t="s">
        <v>10</v>
      </c>
      <c r="B29" s="113"/>
      <c r="C29" s="62" t="s">
        <v>261</v>
      </c>
      <c r="D29" s="324" t="s">
        <v>24</v>
      </c>
      <c r="E29" s="98" t="s">
        <v>173</v>
      </c>
      <c r="F29" s="60"/>
      <c r="G29" s="60"/>
    </row>
    <row r="30" spans="1:7">
      <c r="A30" s="369"/>
      <c r="B30" s="69" t="s">
        <v>437</v>
      </c>
      <c r="C30" s="76"/>
      <c r="D30" s="324"/>
      <c r="E30" s="63" t="s">
        <v>438</v>
      </c>
      <c r="F30" s="60"/>
      <c r="G30" s="60"/>
    </row>
    <row r="31" spans="1:7">
      <c r="A31" s="369"/>
      <c r="B31" s="69"/>
      <c r="C31" s="63" t="s">
        <v>439</v>
      </c>
      <c r="D31" s="324"/>
      <c r="E31" s="63" t="s">
        <v>440</v>
      </c>
      <c r="F31" s="60"/>
      <c r="G31" s="60"/>
    </row>
    <row r="32" spans="1:7">
      <c r="A32" s="369"/>
      <c r="B32" s="114"/>
      <c r="C32" s="63" t="s">
        <v>354</v>
      </c>
      <c r="D32" s="324"/>
      <c r="E32" s="63" t="s">
        <v>138</v>
      </c>
      <c r="F32" s="60"/>
      <c r="G32" s="60"/>
    </row>
    <row r="33" spans="1:7">
      <c r="A33" s="364"/>
      <c r="B33" s="115"/>
      <c r="C33" s="64"/>
      <c r="D33" s="324"/>
      <c r="E33" s="63"/>
      <c r="F33" s="60"/>
      <c r="G33" s="61"/>
    </row>
    <row r="34" spans="1:7">
      <c r="A34" s="320" t="s">
        <v>29</v>
      </c>
      <c r="B34" s="59"/>
      <c r="C34" s="57" t="s">
        <v>354</v>
      </c>
      <c r="D34" s="350" t="s">
        <v>24</v>
      </c>
      <c r="E34" s="59" t="s">
        <v>127</v>
      </c>
      <c r="F34" s="59"/>
      <c r="G34" s="60"/>
    </row>
    <row r="35" spans="1:7">
      <c r="A35" s="321"/>
      <c r="B35" s="60" t="s">
        <v>441</v>
      </c>
      <c r="C35" s="66" t="s">
        <v>386</v>
      </c>
      <c r="D35" s="351"/>
      <c r="E35" s="63" t="s">
        <v>180</v>
      </c>
      <c r="F35" s="60"/>
      <c r="G35" s="60"/>
    </row>
    <row r="36" spans="1:7">
      <c r="A36" s="321"/>
      <c r="B36" s="60"/>
      <c r="C36" s="77" t="s">
        <v>442</v>
      </c>
      <c r="D36" s="351"/>
      <c r="E36" s="60" t="s">
        <v>180</v>
      </c>
      <c r="F36" s="60"/>
      <c r="G36" s="60"/>
    </row>
    <row r="37" spans="1:7">
      <c r="A37" s="322"/>
      <c r="B37" s="61"/>
      <c r="C37" s="57" t="s">
        <v>443</v>
      </c>
      <c r="D37" s="352"/>
      <c r="E37" s="61" t="s">
        <v>130</v>
      </c>
      <c r="F37" s="61"/>
      <c r="G37" s="60"/>
    </row>
    <row r="38" spans="1:7">
      <c r="A38" s="336" t="s">
        <v>16</v>
      </c>
      <c r="B38" s="66"/>
      <c r="C38" s="116" t="s">
        <v>386</v>
      </c>
      <c r="D38" s="324" t="s">
        <v>24</v>
      </c>
      <c r="E38" s="98" t="s">
        <v>363</v>
      </c>
      <c r="F38" s="60"/>
      <c r="G38" s="59"/>
    </row>
    <row r="39" spans="1:7">
      <c r="A39" s="336"/>
      <c r="B39" s="66" t="s">
        <v>444</v>
      </c>
      <c r="C39" s="63" t="s">
        <v>445</v>
      </c>
      <c r="D39" s="324"/>
      <c r="E39" s="63" t="s">
        <v>446</v>
      </c>
      <c r="F39" s="60"/>
      <c r="G39" s="60"/>
    </row>
    <row r="40" spans="1:7">
      <c r="A40" s="336"/>
      <c r="B40" s="66"/>
      <c r="C40" s="87" t="s">
        <v>447</v>
      </c>
      <c r="D40" s="324"/>
      <c r="E40" s="63" t="s">
        <v>173</v>
      </c>
      <c r="F40" s="60"/>
      <c r="G40" s="60"/>
    </row>
    <row r="41" spans="1:7">
      <c r="A41" s="336"/>
      <c r="B41" s="66"/>
      <c r="C41" s="63" t="s">
        <v>448</v>
      </c>
      <c r="D41" s="324"/>
      <c r="E41" s="63" t="s">
        <v>238</v>
      </c>
      <c r="F41" s="60"/>
      <c r="G41" s="60"/>
    </row>
    <row r="42" spans="1:7">
      <c r="A42" s="336"/>
      <c r="B42" s="66"/>
      <c r="C42" s="63" t="s">
        <v>449</v>
      </c>
      <c r="D42" s="324"/>
      <c r="E42" s="63" t="s">
        <v>450</v>
      </c>
      <c r="F42" s="60"/>
      <c r="G42" s="60"/>
    </row>
    <row r="43" spans="1:7">
      <c r="A43" s="336"/>
      <c r="B43" s="66"/>
      <c r="C43" s="63"/>
      <c r="D43" s="324"/>
      <c r="E43" s="63"/>
      <c r="F43" s="60"/>
      <c r="G43" s="60"/>
    </row>
    <row r="44" spans="1:7">
      <c r="A44" s="336"/>
      <c r="B44" s="66"/>
      <c r="C44" s="63"/>
      <c r="D44" s="324"/>
      <c r="E44" s="63"/>
      <c r="F44" s="60"/>
      <c r="G44" s="60"/>
    </row>
    <row r="45" spans="1:7">
      <c r="A45" s="337"/>
      <c r="B45" s="67"/>
      <c r="C45" s="64"/>
      <c r="D45" s="324"/>
      <c r="E45" s="64"/>
      <c r="F45" s="60"/>
      <c r="G45" s="61"/>
    </row>
    <row r="46" spans="1:7">
      <c r="A46" s="336" t="s">
        <v>30</v>
      </c>
      <c r="B46" s="66"/>
      <c r="C46" s="63" t="s">
        <v>451</v>
      </c>
      <c r="D46" s="359"/>
      <c r="E46" s="46" t="s">
        <v>165</v>
      </c>
      <c r="F46" s="62"/>
      <c r="G46" s="60"/>
    </row>
    <row r="47" spans="1:7">
      <c r="A47" s="336"/>
      <c r="B47" s="66"/>
      <c r="C47" s="63" t="s">
        <v>386</v>
      </c>
      <c r="D47" s="360"/>
      <c r="E47" s="77" t="s">
        <v>263</v>
      </c>
      <c r="F47" s="63"/>
      <c r="G47" s="60"/>
    </row>
    <row r="48" spans="1:7">
      <c r="A48" s="336"/>
      <c r="B48" s="66" t="s">
        <v>427</v>
      </c>
      <c r="C48" s="63" t="s">
        <v>452</v>
      </c>
      <c r="D48" s="360"/>
      <c r="E48" s="63" t="s">
        <v>453</v>
      </c>
      <c r="F48" s="63"/>
      <c r="G48" s="60"/>
    </row>
    <row r="49" spans="1:7">
      <c r="A49" s="336"/>
      <c r="B49" s="66"/>
      <c r="C49" s="93"/>
      <c r="D49" s="360"/>
      <c r="E49" s="46"/>
      <c r="F49" s="101"/>
      <c r="G49" s="60"/>
    </row>
    <row r="50" spans="1:7">
      <c r="A50" s="337"/>
      <c r="B50" s="67"/>
      <c r="C50" s="99"/>
      <c r="D50" s="361"/>
      <c r="E50" s="58"/>
      <c r="F50" s="64"/>
      <c r="G50" s="61"/>
    </row>
  </sheetData>
  <mergeCells count="23">
    <mergeCell ref="A38:A45"/>
    <mergeCell ref="D38:D45"/>
    <mergeCell ref="A46:A50"/>
    <mergeCell ref="D46:D50"/>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c r="A1" s="103" t="s">
        <v>0</v>
      </c>
      <c r="B1" s="102" t="s">
        <v>17</v>
      </c>
      <c r="C1" s="104" t="s">
        <v>18</v>
      </c>
      <c r="D1" s="105" t="s">
        <v>19</v>
      </c>
      <c r="E1" s="105" t="s">
        <v>20</v>
      </c>
      <c r="F1" s="102" t="s">
        <v>21</v>
      </c>
      <c r="G1" s="106" t="s">
        <v>3</v>
      </c>
    </row>
    <row r="2" spans="1:7">
      <c r="A2" s="336" t="s">
        <v>6</v>
      </c>
      <c r="B2" s="66"/>
      <c r="C2" s="66" t="s">
        <v>392</v>
      </c>
      <c r="D2" s="366" t="s">
        <v>24</v>
      </c>
      <c r="E2" s="63" t="s">
        <v>400</v>
      </c>
      <c r="F2" s="60" t="s">
        <v>106</v>
      </c>
      <c r="G2" s="60"/>
    </row>
    <row r="3" spans="1:7">
      <c r="A3" s="336"/>
      <c r="B3" s="66" t="s">
        <v>454</v>
      </c>
      <c r="C3" s="66" t="s">
        <v>386</v>
      </c>
      <c r="D3" s="357"/>
      <c r="E3" s="63" t="s">
        <v>180</v>
      </c>
      <c r="F3" s="60"/>
      <c r="G3" s="60"/>
    </row>
    <row r="4" spans="1:7">
      <c r="A4" s="336"/>
      <c r="B4" s="66"/>
      <c r="C4" s="66" t="s">
        <v>455</v>
      </c>
      <c r="D4" s="371"/>
      <c r="E4" s="63" t="s">
        <v>170</v>
      </c>
      <c r="F4" s="60"/>
      <c r="G4" s="60"/>
    </row>
    <row r="5" spans="1:7">
      <c r="A5" s="337"/>
      <c r="B5" s="67"/>
      <c r="C5" s="66" t="s">
        <v>456</v>
      </c>
      <c r="D5" s="358"/>
      <c r="E5" s="63" t="s">
        <v>457</v>
      </c>
      <c r="F5" s="61"/>
      <c r="G5" s="61"/>
    </row>
    <row r="6" spans="1:7">
      <c r="A6" s="347" t="s">
        <v>134</v>
      </c>
      <c r="B6" s="66"/>
      <c r="C6" s="62" t="s">
        <v>386</v>
      </c>
      <c r="D6" s="324" t="s">
        <v>137</v>
      </c>
      <c r="E6" s="84" t="s">
        <v>180</v>
      </c>
      <c r="F6" s="60"/>
      <c r="G6" s="60"/>
    </row>
    <row r="7" spans="1:7">
      <c r="A7" s="347"/>
      <c r="B7" s="66"/>
      <c r="C7" s="63" t="s">
        <v>458</v>
      </c>
      <c r="D7" s="324"/>
      <c r="E7" s="98" t="s">
        <v>170</v>
      </c>
      <c r="F7" s="60"/>
      <c r="G7" s="60"/>
    </row>
    <row r="8" spans="1:7">
      <c r="A8" s="347"/>
      <c r="B8" s="66" t="s">
        <v>459</v>
      </c>
      <c r="C8" s="63" t="s">
        <v>460</v>
      </c>
      <c r="D8" s="324"/>
      <c r="E8" s="63"/>
      <c r="F8" s="63" t="s">
        <v>170</v>
      </c>
      <c r="G8" s="60"/>
    </row>
    <row r="9" spans="1:7">
      <c r="A9" s="347"/>
      <c r="B9" s="66"/>
      <c r="C9" s="63" t="s">
        <v>461</v>
      </c>
      <c r="D9" s="324"/>
      <c r="E9" s="63" t="s">
        <v>170</v>
      </c>
      <c r="F9" s="60"/>
      <c r="G9" s="60"/>
    </row>
    <row r="10" spans="1:7">
      <c r="A10" s="348"/>
      <c r="B10" s="66"/>
      <c r="C10" s="64"/>
      <c r="D10" s="324"/>
      <c r="E10" s="64"/>
      <c r="F10" s="60"/>
      <c r="G10" s="60"/>
    </row>
    <row r="11" spans="1:7">
      <c r="A11" s="347" t="s">
        <v>5</v>
      </c>
      <c r="B11" s="62"/>
      <c r="C11" s="63" t="s">
        <v>354</v>
      </c>
      <c r="D11" s="338" t="s">
        <v>142</v>
      </c>
      <c r="E11" s="85" t="s">
        <v>363</v>
      </c>
      <c r="F11" s="62"/>
      <c r="G11" s="59"/>
    </row>
    <row r="12" spans="1:7">
      <c r="A12" s="347"/>
      <c r="B12" s="63"/>
      <c r="C12" s="77" t="s">
        <v>398</v>
      </c>
      <c r="D12" s="339"/>
      <c r="E12" s="63" t="s">
        <v>462</v>
      </c>
      <c r="F12" s="63"/>
      <c r="G12" s="60"/>
    </row>
    <row r="13" spans="1:7">
      <c r="A13" s="347"/>
      <c r="B13" s="63" t="s">
        <v>435</v>
      </c>
      <c r="C13" s="57" t="s">
        <v>455</v>
      </c>
      <c r="D13" s="339"/>
      <c r="E13" s="63" t="s">
        <v>130</v>
      </c>
      <c r="F13" s="63"/>
      <c r="G13" s="60"/>
    </row>
    <row r="14" spans="1:7">
      <c r="A14" s="347"/>
      <c r="B14" s="63"/>
      <c r="C14" s="77"/>
      <c r="D14" s="339"/>
      <c r="E14" s="66"/>
      <c r="F14" s="63"/>
      <c r="G14" s="60"/>
    </row>
    <row r="15" spans="1:7">
      <c r="A15" s="349" t="s">
        <v>4</v>
      </c>
      <c r="B15" s="100"/>
      <c r="C15" s="59" t="s">
        <v>436</v>
      </c>
      <c r="D15" s="323" t="s">
        <v>24</v>
      </c>
      <c r="E15" s="84" t="s">
        <v>400</v>
      </c>
      <c r="F15" s="59"/>
      <c r="G15" s="59"/>
    </row>
    <row r="16" spans="1:7">
      <c r="A16" s="336"/>
      <c r="B16" s="98"/>
      <c r="C16" s="112" t="s">
        <v>261</v>
      </c>
      <c r="D16" s="324"/>
      <c r="E16" s="98" t="s">
        <v>363</v>
      </c>
      <c r="F16" s="60"/>
      <c r="G16" s="60"/>
    </row>
    <row r="17" spans="1:7">
      <c r="A17" s="337"/>
      <c r="B17" s="122" t="s">
        <v>402</v>
      </c>
      <c r="C17" s="61" t="s">
        <v>455</v>
      </c>
      <c r="D17" s="324"/>
      <c r="E17" s="63" t="s">
        <v>130</v>
      </c>
      <c r="F17" s="60" t="s">
        <v>222</v>
      </c>
      <c r="G17" s="60"/>
    </row>
    <row r="18" spans="1:7">
      <c r="A18" s="321" t="s">
        <v>12</v>
      </c>
      <c r="B18" s="57"/>
      <c r="C18" s="63" t="s">
        <v>463</v>
      </c>
      <c r="D18" s="123"/>
      <c r="E18" s="123"/>
      <c r="F18" s="125"/>
      <c r="G18" s="123"/>
    </row>
    <row r="19" spans="1:7">
      <c r="A19" s="321"/>
      <c r="B19" s="60" t="s">
        <v>464</v>
      </c>
      <c r="C19" s="63" t="s">
        <v>465</v>
      </c>
      <c r="D19" s="63" t="s">
        <v>24</v>
      </c>
      <c r="E19" s="124"/>
      <c r="F19" s="126"/>
      <c r="G19" s="124"/>
    </row>
    <row r="20" spans="1:7">
      <c r="A20" s="321"/>
      <c r="B20" s="60"/>
      <c r="C20" s="77" t="s">
        <v>466</v>
      </c>
      <c r="D20" s="124"/>
      <c r="E20" s="124"/>
      <c r="F20" s="126"/>
      <c r="G20" s="124"/>
    </row>
    <row r="21" spans="1:7">
      <c r="A21" s="349" t="s">
        <v>28</v>
      </c>
      <c r="B21" s="65"/>
      <c r="C21" s="62" t="s">
        <v>386</v>
      </c>
      <c r="D21" s="323"/>
      <c r="E21" s="84" t="s">
        <v>180</v>
      </c>
      <c r="F21" s="56"/>
      <c r="G21" s="62"/>
    </row>
    <row r="22" spans="1:7">
      <c r="A22" s="336"/>
      <c r="B22" s="66"/>
      <c r="C22" s="63" t="s">
        <v>467</v>
      </c>
      <c r="D22" s="324"/>
      <c r="E22" s="98" t="s">
        <v>130</v>
      </c>
      <c r="F22" s="57"/>
      <c r="G22" s="63"/>
    </row>
    <row r="23" spans="1:7">
      <c r="A23" s="336"/>
      <c r="B23" s="66" t="s">
        <v>468</v>
      </c>
      <c r="C23" s="63" t="s">
        <v>458</v>
      </c>
      <c r="D23" s="324"/>
      <c r="E23" s="63" t="s">
        <v>130</v>
      </c>
      <c r="F23" s="57"/>
      <c r="G23" s="63"/>
    </row>
    <row r="24" spans="1:7">
      <c r="A24" s="336"/>
      <c r="B24" s="66"/>
      <c r="C24" s="63" t="s">
        <v>469</v>
      </c>
      <c r="D24" s="324"/>
      <c r="E24" s="63" t="s">
        <v>130</v>
      </c>
      <c r="F24" s="57"/>
      <c r="G24" s="63"/>
    </row>
    <row r="25" spans="1:7">
      <c r="A25" s="336"/>
      <c r="B25" s="120"/>
      <c r="C25" s="64"/>
      <c r="D25" s="325"/>
      <c r="E25" s="64"/>
      <c r="F25" s="58"/>
      <c r="G25" s="64"/>
    </row>
    <row r="26" spans="1:7">
      <c r="A26" s="367" t="s">
        <v>10</v>
      </c>
      <c r="B26" s="113"/>
      <c r="C26" s="63"/>
      <c r="D26" s="324" t="s">
        <v>24</v>
      </c>
      <c r="E26" s="98"/>
      <c r="F26" s="60"/>
      <c r="G26" s="60"/>
    </row>
    <row r="27" spans="1:7">
      <c r="A27" s="369"/>
      <c r="C27" s="76"/>
      <c r="D27" s="324"/>
      <c r="E27" s="63"/>
      <c r="F27" s="60"/>
      <c r="G27" s="60"/>
    </row>
    <row r="28" spans="1:7">
      <c r="A28" s="369"/>
      <c r="B28" s="69" t="s">
        <v>216</v>
      </c>
      <c r="C28" s="63" t="s">
        <v>216</v>
      </c>
      <c r="D28" s="324"/>
      <c r="E28" s="63"/>
      <c r="F28" s="60"/>
      <c r="G28" s="60"/>
    </row>
    <row r="29" spans="1:7">
      <c r="A29" s="369"/>
      <c r="B29" s="114"/>
      <c r="C29" s="63"/>
      <c r="D29" s="324"/>
      <c r="E29" s="63"/>
      <c r="F29" s="60"/>
      <c r="G29" s="60"/>
    </row>
    <row r="30" spans="1:7">
      <c r="A30" s="364"/>
      <c r="B30" s="115"/>
      <c r="C30" s="64"/>
      <c r="D30" s="324"/>
      <c r="E30" s="63"/>
      <c r="F30" s="60"/>
      <c r="G30" s="61"/>
    </row>
    <row r="31" spans="1:7">
      <c r="A31" s="320" t="s">
        <v>29</v>
      </c>
      <c r="B31" s="59"/>
      <c r="C31" s="57" t="s">
        <v>470</v>
      </c>
      <c r="D31" s="350" t="s">
        <v>24</v>
      </c>
      <c r="E31" s="59" t="s">
        <v>400</v>
      </c>
      <c r="F31" s="59"/>
      <c r="G31" s="60"/>
    </row>
    <row r="32" spans="1:7">
      <c r="A32" s="321"/>
      <c r="B32" s="60" t="s">
        <v>471</v>
      </c>
      <c r="C32" s="66" t="s">
        <v>386</v>
      </c>
      <c r="D32" s="351"/>
      <c r="E32" s="63" t="s">
        <v>180</v>
      </c>
      <c r="F32" s="60"/>
      <c r="G32" s="60"/>
    </row>
    <row r="33" spans="1:7">
      <c r="A33" s="321"/>
      <c r="B33" s="60"/>
      <c r="C33" s="77" t="s">
        <v>472</v>
      </c>
      <c r="D33" s="351"/>
      <c r="E33" s="60" t="s">
        <v>130</v>
      </c>
      <c r="F33" s="60"/>
      <c r="G33" s="60"/>
    </row>
    <row r="34" spans="1:7">
      <c r="A34" s="322"/>
      <c r="B34" s="61"/>
      <c r="C34" s="57" t="s">
        <v>473</v>
      </c>
      <c r="D34" s="352"/>
      <c r="E34" s="61" t="s">
        <v>191</v>
      </c>
      <c r="F34" s="61"/>
      <c r="G34" s="60"/>
    </row>
    <row r="35" spans="1:7">
      <c r="A35" s="336" t="s">
        <v>16</v>
      </c>
      <c r="B35" s="66"/>
      <c r="C35" s="127"/>
      <c r="D35" s="324" t="s">
        <v>24</v>
      </c>
      <c r="E35" s="98"/>
      <c r="F35" s="60"/>
      <c r="G35" s="59"/>
    </row>
    <row r="36" spans="1:7">
      <c r="A36" s="336"/>
      <c r="B36" s="66" t="s">
        <v>444</v>
      </c>
      <c r="C36" s="93" t="s">
        <v>474</v>
      </c>
      <c r="D36" s="324"/>
      <c r="E36" s="63" t="s">
        <v>296</v>
      </c>
      <c r="F36" s="60"/>
      <c r="G36" s="60"/>
    </row>
    <row r="37" spans="1:7">
      <c r="A37" s="336"/>
      <c r="B37" s="66"/>
      <c r="C37" s="93" t="s">
        <v>475</v>
      </c>
      <c r="D37" s="324"/>
      <c r="E37" s="63" t="s">
        <v>457</v>
      </c>
      <c r="F37" s="60"/>
      <c r="G37" s="60"/>
    </row>
    <row r="38" spans="1:7">
      <c r="A38" s="336"/>
      <c r="B38" s="66"/>
      <c r="C38" s="93" t="s">
        <v>386</v>
      </c>
      <c r="D38" s="324"/>
      <c r="E38" s="63" t="s">
        <v>173</v>
      </c>
      <c r="F38" s="60"/>
      <c r="G38" s="60"/>
    </row>
    <row r="39" spans="1:7">
      <c r="A39" s="336"/>
      <c r="B39" s="66"/>
      <c r="C39" s="63" t="s">
        <v>476</v>
      </c>
      <c r="D39" s="324"/>
      <c r="E39" s="63" t="s">
        <v>170</v>
      </c>
      <c r="F39" s="60"/>
      <c r="G39" s="60"/>
    </row>
    <row r="40" spans="1:7">
      <c r="A40" s="336"/>
      <c r="B40" s="66"/>
      <c r="C40" s="87" t="s">
        <v>477</v>
      </c>
      <c r="D40" s="324"/>
      <c r="E40" s="63" t="s">
        <v>170</v>
      </c>
      <c r="F40" s="60"/>
      <c r="G40" s="60"/>
    </row>
    <row r="41" spans="1:7">
      <c r="A41" s="336"/>
      <c r="B41" s="66"/>
      <c r="C41" s="93" t="s">
        <v>478</v>
      </c>
      <c r="D41" s="324"/>
      <c r="E41" s="63" t="s">
        <v>238</v>
      </c>
      <c r="F41" s="60"/>
      <c r="G41" s="60"/>
    </row>
    <row r="42" spans="1:7">
      <c r="A42" s="337"/>
      <c r="B42" s="67"/>
      <c r="C42" s="64"/>
      <c r="D42" s="324"/>
      <c r="E42" s="64"/>
      <c r="F42" s="60"/>
      <c r="G42" s="61"/>
    </row>
    <row r="43" spans="1:7">
      <c r="A43" s="336" t="s">
        <v>30</v>
      </c>
      <c r="B43" s="66"/>
      <c r="C43" s="63" t="s">
        <v>451</v>
      </c>
      <c r="D43" s="359"/>
      <c r="E43" s="46" t="s">
        <v>479</v>
      </c>
      <c r="F43" s="62"/>
      <c r="G43" s="60"/>
    </row>
    <row r="44" spans="1:7">
      <c r="A44" s="336"/>
      <c r="B44" s="66"/>
      <c r="C44" s="63" t="s">
        <v>386</v>
      </c>
      <c r="D44" s="360"/>
      <c r="E44" s="77" t="s">
        <v>263</v>
      </c>
      <c r="F44" s="63"/>
      <c r="G44" s="60"/>
    </row>
    <row r="45" spans="1:7">
      <c r="A45" s="336"/>
      <c r="B45" s="66" t="s">
        <v>480</v>
      </c>
      <c r="C45" s="93" t="s">
        <v>467</v>
      </c>
      <c r="D45" s="360"/>
      <c r="E45" s="46" t="s">
        <v>170</v>
      </c>
      <c r="F45" s="63"/>
      <c r="G45" s="60"/>
    </row>
    <row r="46" spans="1:7">
      <c r="A46" s="336"/>
      <c r="B46" s="66"/>
      <c r="C46" s="63" t="s">
        <v>481</v>
      </c>
      <c r="D46" s="360"/>
      <c r="E46" s="63" t="s">
        <v>168</v>
      </c>
      <c r="F46" s="101"/>
      <c r="G46" s="60"/>
    </row>
    <row r="47" spans="1:7">
      <c r="A47" s="337"/>
      <c r="B47" s="67"/>
      <c r="C47" s="99"/>
      <c r="D47" s="361"/>
      <c r="E47" s="58"/>
      <c r="F47" s="64"/>
      <c r="G47" s="61"/>
    </row>
  </sheetData>
  <mergeCells count="19">
    <mergeCell ref="A15:A17"/>
    <mergeCell ref="D15:D17"/>
    <mergeCell ref="A18:A20"/>
    <mergeCell ref="A2:A5"/>
    <mergeCell ref="D2:D5"/>
    <mergeCell ref="A6:A10"/>
    <mergeCell ref="D6:D10"/>
    <mergeCell ref="A11:A14"/>
    <mergeCell ref="D11:D14"/>
    <mergeCell ref="A35:A42"/>
    <mergeCell ref="D35:D42"/>
    <mergeCell ref="A43:A47"/>
    <mergeCell ref="D43:D47"/>
    <mergeCell ref="A21:A25"/>
    <mergeCell ref="D21:D25"/>
    <mergeCell ref="A26:A30"/>
    <mergeCell ref="D26:D30"/>
    <mergeCell ref="A31:A34"/>
    <mergeCell ref="D31:D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336" t="s">
        <v>6</v>
      </c>
      <c r="D5" s="66"/>
      <c r="E5" s="62" t="s">
        <v>482</v>
      </c>
      <c r="F5" s="372"/>
      <c r="G5" s="63" t="s">
        <v>180</v>
      </c>
      <c r="H5" s="60"/>
      <c r="I5" s="60"/>
    </row>
    <row r="6" spans="3:9">
      <c r="C6" s="336"/>
      <c r="D6" s="66"/>
      <c r="E6" s="63" t="s">
        <v>483</v>
      </c>
      <c r="F6" s="373"/>
      <c r="G6" s="63" t="s">
        <v>288</v>
      </c>
      <c r="H6" s="60"/>
      <c r="I6" s="60"/>
    </row>
    <row r="7" spans="3:9">
      <c r="C7" s="336"/>
      <c r="D7" s="66"/>
      <c r="E7" s="63" t="s">
        <v>484</v>
      </c>
      <c r="F7" s="374"/>
      <c r="G7" s="63" t="s">
        <v>288</v>
      </c>
      <c r="H7" s="60"/>
      <c r="I7" s="60"/>
    </row>
    <row r="8" spans="3:9">
      <c r="C8" s="336"/>
      <c r="D8" s="66" t="s">
        <v>485</v>
      </c>
      <c r="E8" s="63" t="s">
        <v>486</v>
      </c>
      <c r="F8" s="374"/>
      <c r="G8" s="63" t="s">
        <v>487</v>
      </c>
      <c r="H8" s="60"/>
      <c r="I8" s="60"/>
    </row>
    <row r="9" spans="3:9">
      <c r="C9" s="336"/>
      <c r="D9" s="66"/>
      <c r="E9" s="63" t="s">
        <v>488</v>
      </c>
      <c r="F9" s="374"/>
      <c r="G9" s="63" t="s">
        <v>462</v>
      </c>
      <c r="H9" s="60"/>
      <c r="I9" s="60"/>
    </row>
    <row r="10" spans="3:9">
      <c r="C10" s="336"/>
      <c r="D10" s="66"/>
      <c r="E10" s="63" t="s">
        <v>489</v>
      </c>
      <c r="F10" s="374"/>
      <c r="G10" s="63" t="s">
        <v>490</v>
      </c>
      <c r="H10" s="60"/>
      <c r="I10" s="60"/>
    </row>
    <row r="11" spans="3:9">
      <c r="C11" s="336"/>
      <c r="D11" s="66"/>
      <c r="E11" s="63" t="s">
        <v>491</v>
      </c>
      <c r="F11" s="374"/>
      <c r="G11" s="63" t="s">
        <v>492</v>
      </c>
      <c r="H11" s="60"/>
      <c r="I11" s="60"/>
    </row>
    <row r="12" spans="3:9">
      <c r="C12" s="336"/>
      <c r="D12" s="66"/>
      <c r="E12" s="76" t="s">
        <v>493</v>
      </c>
      <c r="F12" s="374"/>
      <c r="G12" s="63" t="s">
        <v>494</v>
      </c>
      <c r="H12" s="60"/>
      <c r="I12" s="60"/>
    </row>
    <row r="13" spans="3:9">
      <c r="C13" s="336"/>
      <c r="D13" s="66"/>
      <c r="E13" s="76" t="s">
        <v>495</v>
      </c>
      <c r="F13" s="374"/>
      <c r="G13" s="63" t="s">
        <v>180</v>
      </c>
      <c r="H13" s="60"/>
      <c r="I13" s="60"/>
    </row>
    <row r="14" spans="3:9">
      <c r="C14" s="336"/>
      <c r="D14" s="66"/>
      <c r="E14" s="76" t="s">
        <v>496</v>
      </c>
      <c r="F14" s="374"/>
      <c r="G14" s="63" t="s">
        <v>171</v>
      </c>
      <c r="H14" s="60"/>
      <c r="I14" s="60"/>
    </row>
    <row r="15" spans="3:9">
      <c r="C15" s="336"/>
      <c r="D15" s="67"/>
      <c r="E15" s="76" t="s">
        <v>497</v>
      </c>
      <c r="F15" s="375"/>
      <c r="G15" s="63" t="s">
        <v>498</v>
      </c>
      <c r="H15" s="61"/>
      <c r="I15" s="61"/>
    </row>
    <row r="16" spans="3:9">
      <c r="C16" s="376" t="s">
        <v>134</v>
      </c>
      <c r="D16" s="57"/>
      <c r="E16" s="62" t="s">
        <v>333</v>
      </c>
      <c r="F16" s="96"/>
      <c r="G16" s="84" t="s">
        <v>180</v>
      </c>
      <c r="H16" s="60"/>
      <c r="I16" s="60"/>
    </row>
    <row r="17" spans="3:9">
      <c r="C17" s="377"/>
      <c r="D17" s="57"/>
      <c r="E17" s="63" t="s">
        <v>499</v>
      </c>
      <c r="F17" s="96"/>
      <c r="G17" s="98" t="s">
        <v>170</v>
      </c>
      <c r="H17" s="60"/>
      <c r="I17" s="60"/>
    </row>
    <row r="18" spans="3:9">
      <c r="C18" s="377"/>
      <c r="D18" s="57" t="s">
        <v>500</v>
      </c>
      <c r="E18" s="63" t="s">
        <v>501</v>
      </c>
      <c r="F18" s="96"/>
      <c r="G18" s="63"/>
      <c r="H18" s="60" t="s">
        <v>288</v>
      </c>
      <c r="I18" s="60"/>
    </row>
    <row r="19" spans="3:9">
      <c r="C19" s="377"/>
      <c r="D19" s="57"/>
      <c r="E19" s="63" t="s">
        <v>461</v>
      </c>
      <c r="F19" s="96"/>
      <c r="G19" s="63" t="s">
        <v>170</v>
      </c>
      <c r="H19" s="60"/>
      <c r="I19" s="60"/>
    </row>
    <row r="20" spans="3:9">
      <c r="C20" s="377"/>
      <c r="D20" s="57"/>
      <c r="E20" s="63" t="s">
        <v>502</v>
      </c>
      <c r="F20" s="96"/>
      <c r="G20" s="63" t="s">
        <v>492</v>
      </c>
      <c r="H20" s="60"/>
      <c r="I20" s="60"/>
    </row>
    <row r="21" spans="3:9">
      <c r="C21" s="377"/>
      <c r="D21" s="57"/>
      <c r="E21" s="63" t="s">
        <v>503</v>
      </c>
      <c r="F21" s="96"/>
      <c r="G21" s="63" t="s">
        <v>494</v>
      </c>
      <c r="H21" s="60"/>
      <c r="I21" s="60"/>
    </row>
    <row r="22" spans="3:9">
      <c r="C22" s="378"/>
      <c r="D22" s="57"/>
      <c r="E22" s="64" t="s">
        <v>504</v>
      </c>
      <c r="F22" s="96"/>
      <c r="G22" s="64" t="s">
        <v>298</v>
      </c>
      <c r="H22" s="60"/>
      <c r="I22" s="60"/>
    </row>
    <row r="23" spans="3:9">
      <c r="C23" s="347" t="s">
        <v>5</v>
      </c>
      <c r="D23" s="62"/>
      <c r="E23" s="63" t="s">
        <v>505</v>
      </c>
      <c r="F23" s="338"/>
      <c r="G23" s="85" t="s">
        <v>180</v>
      </c>
      <c r="H23" s="62"/>
      <c r="I23" s="59"/>
    </row>
    <row r="24" spans="3:9">
      <c r="C24" s="347"/>
      <c r="D24" s="63"/>
      <c r="E24" s="77" t="s">
        <v>506</v>
      </c>
      <c r="F24" s="339"/>
      <c r="G24" s="63" t="s">
        <v>494</v>
      </c>
      <c r="H24" s="63"/>
      <c r="I24" s="60"/>
    </row>
    <row r="25" spans="3:9">
      <c r="C25" s="347"/>
      <c r="D25" s="63" t="s">
        <v>507</v>
      </c>
      <c r="E25" s="57" t="s">
        <v>508</v>
      </c>
      <c r="F25" s="339"/>
      <c r="G25" s="63"/>
      <c r="H25" s="63" t="s">
        <v>288</v>
      </c>
      <c r="I25" s="60"/>
    </row>
    <row r="26" spans="3:9">
      <c r="C26" s="347"/>
      <c r="D26" s="63"/>
      <c r="E26" s="57" t="s">
        <v>509</v>
      </c>
      <c r="F26" s="339"/>
      <c r="G26" s="66" t="s">
        <v>510</v>
      </c>
      <c r="H26" s="63"/>
      <c r="I26" s="60"/>
    </row>
    <row r="27" spans="3:9">
      <c r="C27" s="347"/>
      <c r="D27" s="63"/>
      <c r="E27" s="57" t="s">
        <v>511</v>
      </c>
      <c r="F27" s="339"/>
      <c r="G27" s="66" t="s">
        <v>355</v>
      </c>
      <c r="H27" s="63"/>
      <c r="I27" s="60"/>
    </row>
    <row r="28" spans="3:9">
      <c r="C28" s="347"/>
      <c r="D28" s="63"/>
      <c r="E28" s="57" t="s">
        <v>512</v>
      </c>
      <c r="F28" s="339"/>
      <c r="G28" s="66" t="s">
        <v>462</v>
      </c>
      <c r="H28" s="63"/>
      <c r="I28" s="60"/>
    </row>
    <row r="29" spans="3:9">
      <c r="C29" s="347"/>
      <c r="D29" s="63"/>
      <c r="E29" s="57" t="s">
        <v>513</v>
      </c>
      <c r="F29" s="339"/>
      <c r="G29" s="66" t="s">
        <v>180</v>
      </c>
      <c r="H29" s="63"/>
      <c r="I29" s="60"/>
    </row>
    <row r="30" spans="3:9">
      <c r="C30" s="347"/>
      <c r="D30" s="63"/>
      <c r="E30" s="57" t="s">
        <v>514</v>
      </c>
      <c r="F30" s="339"/>
      <c r="G30" s="66" t="s">
        <v>130</v>
      </c>
      <c r="H30" s="63"/>
      <c r="I30" s="60"/>
    </row>
    <row r="31" spans="3:9">
      <c r="C31" s="347"/>
      <c r="D31" s="63"/>
      <c r="E31" s="77" t="s">
        <v>515</v>
      </c>
      <c r="F31" s="339"/>
      <c r="G31" s="66" t="s">
        <v>516</v>
      </c>
      <c r="H31" s="63"/>
      <c r="I31" s="60"/>
    </row>
    <row r="32" spans="3:9">
      <c r="C32" s="349" t="s">
        <v>4</v>
      </c>
      <c r="D32" s="100"/>
      <c r="E32" s="59" t="s">
        <v>517</v>
      </c>
      <c r="F32" s="323"/>
      <c r="G32" s="84" t="s">
        <v>180</v>
      </c>
      <c r="H32" s="59"/>
      <c r="I32" s="59"/>
    </row>
    <row r="33" spans="3:9">
      <c r="C33" s="336"/>
      <c r="D33" s="98"/>
      <c r="E33" s="112" t="s">
        <v>518</v>
      </c>
      <c r="F33" s="324"/>
      <c r="G33" s="98" t="s">
        <v>288</v>
      </c>
      <c r="H33" s="60"/>
      <c r="I33" s="60"/>
    </row>
    <row r="34" spans="3:9">
      <c r="C34" s="336"/>
      <c r="D34" s="98"/>
      <c r="E34" s="112" t="s">
        <v>519</v>
      </c>
      <c r="F34" s="324"/>
      <c r="G34" s="98" t="s">
        <v>288</v>
      </c>
      <c r="H34" s="60"/>
      <c r="I34" s="60"/>
    </row>
    <row r="35" spans="3:9">
      <c r="C35" s="336"/>
      <c r="D35" s="98"/>
      <c r="E35" s="112" t="s">
        <v>520</v>
      </c>
      <c r="F35" s="324"/>
      <c r="G35" s="98" t="s">
        <v>510</v>
      </c>
      <c r="H35" s="60"/>
      <c r="I35" s="60"/>
    </row>
    <row r="36" spans="3:9">
      <c r="C36" s="336"/>
      <c r="D36" s="98" t="s">
        <v>521</v>
      </c>
      <c r="E36" s="129" t="s">
        <v>522</v>
      </c>
      <c r="F36" s="324"/>
      <c r="G36" s="98" t="s">
        <v>180</v>
      </c>
      <c r="H36" s="60"/>
      <c r="I36" s="60"/>
    </row>
    <row r="37" spans="3:9">
      <c r="C37" s="336"/>
      <c r="D37" s="98"/>
      <c r="E37" s="129" t="s">
        <v>523</v>
      </c>
      <c r="F37" s="324"/>
      <c r="G37" s="98" t="s">
        <v>462</v>
      </c>
      <c r="H37" s="60"/>
      <c r="I37" s="60"/>
    </row>
    <row r="38" spans="3:9">
      <c r="C38" s="336"/>
      <c r="D38" s="98"/>
      <c r="E38" s="129" t="s">
        <v>524</v>
      </c>
      <c r="F38" s="324"/>
      <c r="G38" s="98" t="s">
        <v>355</v>
      </c>
      <c r="H38" s="60"/>
      <c r="I38" s="60"/>
    </row>
    <row r="39" spans="3:9">
      <c r="C39" s="336"/>
      <c r="D39" s="98"/>
      <c r="E39" s="129" t="s">
        <v>525</v>
      </c>
      <c r="F39" s="324"/>
      <c r="G39" s="98" t="s">
        <v>494</v>
      </c>
      <c r="H39" s="60"/>
      <c r="I39" s="60"/>
    </row>
    <row r="40" spans="3:9">
      <c r="C40" s="336"/>
      <c r="D40" s="98"/>
      <c r="E40" s="129" t="s">
        <v>526</v>
      </c>
      <c r="F40" s="324"/>
      <c r="G40" s="63" t="s">
        <v>355</v>
      </c>
      <c r="H40" s="60"/>
      <c r="I40" s="60"/>
    </row>
    <row r="41" spans="3:9">
      <c r="C41" s="336"/>
      <c r="D41" s="98"/>
      <c r="E41" s="60" t="s">
        <v>527</v>
      </c>
      <c r="F41" s="57"/>
      <c r="G41" s="63" t="s">
        <v>173</v>
      </c>
      <c r="H41" s="57"/>
      <c r="I41" s="60"/>
    </row>
    <row r="42" spans="3:9">
      <c r="C42" s="320" t="s">
        <v>12</v>
      </c>
      <c r="D42" s="56"/>
      <c r="E42" s="62"/>
      <c r="F42" s="131"/>
      <c r="G42" s="123"/>
      <c r="H42" s="123"/>
      <c r="I42" s="131"/>
    </row>
    <row r="43" spans="3:9">
      <c r="C43" s="321"/>
      <c r="D43" s="57"/>
      <c r="E43" s="63" t="s">
        <v>528</v>
      </c>
      <c r="F43" s="60"/>
      <c r="G43" s="63" t="s">
        <v>529</v>
      </c>
      <c r="H43" s="124"/>
      <c r="I43" s="132"/>
    </row>
    <row r="44" spans="3:9">
      <c r="C44" s="321"/>
      <c r="D44" s="57"/>
      <c r="E44" s="63" t="s">
        <v>530</v>
      </c>
      <c r="F44" s="60"/>
      <c r="G44" s="63" t="s">
        <v>494</v>
      </c>
      <c r="H44" s="124"/>
      <c r="I44" s="132"/>
    </row>
    <row r="45" spans="3:9">
      <c r="C45" s="321"/>
      <c r="D45" s="57"/>
      <c r="E45" s="63" t="s">
        <v>531</v>
      </c>
      <c r="F45" s="60"/>
      <c r="G45" s="63" t="s">
        <v>180</v>
      </c>
      <c r="H45" s="124"/>
      <c r="I45" s="132"/>
    </row>
    <row r="46" spans="3:9">
      <c r="C46" s="321"/>
      <c r="D46" s="57" t="s">
        <v>532</v>
      </c>
      <c r="E46" s="98" t="s">
        <v>505</v>
      </c>
      <c r="F46" s="60"/>
      <c r="G46" s="63" t="s">
        <v>180</v>
      </c>
      <c r="H46" s="124"/>
      <c r="I46" s="132"/>
    </row>
    <row r="47" spans="3:9">
      <c r="C47" s="321"/>
      <c r="D47" s="57"/>
      <c r="E47" s="98" t="s">
        <v>533</v>
      </c>
      <c r="F47" s="60"/>
      <c r="G47" s="63" t="s">
        <v>490</v>
      </c>
      <c r="H47" s="124"/>
      <c r="I47" s="132"/>
    </row>
    <row r="48" spans="3:9">
      <c r="C48" s="321"/>
      <c r="D48" s="57"/>
      <c r="E48" s="121" t="s">
        <v>534</v>
      </c>
      <c r="F48" s="132"/>
      <c r="G48" s="63" t="s">
        <v>222</v>
      </c>
      <c r="H48" s="124"/>
      <c r="I48" s="132"/>
    </row>
    <row r="49" spans="3:9">
      <c r="C49" s="130"/>
      <c r="D49" s="58"/>
      <c r="E49" s="133" t="s">
        <v>535</v>
      </c>
      <c r="F49" s="111"/>
      <c r="G49" s="64" t="s">
        <v>185</v>
      </c>
      <c r="H49" s="137"/>
      <c r="I49" s="132"/>
    </row>
    <row r="50" spans="3:9">
      <c r="C50" s="336" t="s">
        <v>28</v>
      </c>
      <c r="D50" s="66"/>
      <c r="E50" s="66" t="s">
        <v>505</v>
      </c>
      <c r="F50" s="126"/>
      <c r="G50" s="66" t="s">
        <v>180</v>
      </c>
      <c r="H50" s="66"/>
      <c r="I50" s="62"/>
    </row>
    <row r="51" spans="3:9">
      <c r="C51" s="336"/>
      <c r="D51" s="66"/>
      <c r="E51" s="66" t="s">
        <v>467</v>
      </c>
      <c r="F51" s="126"/>
      <c r="G51" s="85"/>
      <c r="H51" s="85" t="s">
        <v>288</v>
      </c>
      <c r="I51" s="63"/>
    </row>
    <row r="52" spans="3:9">
      <c r="C52" s="336"/>
      <c r="D52" s="66" t="s">
        <v>536</v>
      </c>
      <c r="E52" s="66" t="s">
        <v>458</v>
      </c>
      <c r="F52" s="126"/>
      <c r="G52" s="66" t="s">
        <v>185</v>
      </c>
      <c r="H52" s="66"/>
      <c r="I52" s="63"/>
    </row>
    <row r="53" spans="3:9">
      <c r="C53" s="336"/>
      <c r="D53" s="66"/>
      <c r="E53" s="66" t="s">
        <v>469</v>
      </c>
      <c r="F53" s="126"/>
      <c r="G53" s="66" t="s">
        <v>222</v>
      </c>
      <c r="H53" s="66"/>
      <c r="I53" s="63"/>
    </row>
    <row r="54" spans="3:9">
      <c r="C54" s="336"/>
      <c r="D54" s="135"/>
      <c r="E54" s="66" t="s">
        <v>537</v>
      </c>
      <c r="F54" s="126"/>
      <c r="G54" s="66" t="s">
        <v>185</v>
      </c>
      <c r="H54" s="66"/>
      <c r="I54" s="63"/>
    </row>
    <row r="55" spans="3:9">
      <c r="C55" s="336"/>
      <c r="D55" s="135"/>
      <c r="E55" s="66" t="s">
        <v>502</v>
      </c>
      <c r="F55" s="126"/>
      <c r="G55" s="66" t="s">
        <v>492</v>
      </c>
      <c r="H55" s="66"/>
      <c r="I55" s="63"/>
    </row>
    <row r="56" spans="3:9">
      <c r="C56" s="336"/>
      <c r="D56" s="135"/>
      <c r="E56" s="66" t="s">
        <v>538</v>
      </c>
      <c r="F56" s="126"/>
      <c r="G56" s="66" t="s">
        <v>494</v>
      </c>
      <c r="H56" s="66"/>
      <c r="I56" s="63"/>
    </row>
    <row r="57" spans="3:9">
      <c r="C57" s="337"/>
      <c r="D57" s="120"/>
      <c r="E57" s="67" t="s">
        <v>539</v>
      </c>
      <c r="F57" s="136"/>
      <c r="G57" s="67" t="s">
        <v>191</v>
      </c>
      <c r="H57" s="67"/>
      <c r="I57" s="64"/>
    </row>
    <row r="58" spans="3:9">
      <c r="C58" s="367" t="s">
        <v>10</v>
      </c>
      <c r="D58" s="113"/>
      <c r="E58" s="63"/>
      <c r="F58" s="324"/>
      <c r="G58" s="98"/>
      <c r="H58" s="60"/>
      <c r="I58" s="60"/>
    </row>
    <row r="59" spans="3:9">
      <c r="C59" s="369"/>
      <c r="E59" s="63" t="s">
        <v>540</v>
      </c>
      <c r="F59" s="324"/>
      <c r="G59" s="63" t="s">
        <v>351</v>
      </c>
      <c r="H59" s="60"/>
      <c r="I59" s="60"/>
    </row>
    <row r="60" spans="3:9">
      <c r="C60" s="369"/>
      <c r="D60" s="69" t="s">
        <v>541</v>
      </c>
      <c r="E60" s="63" t="s">
        <v>542</v>
      </c>
      <c r="F60" s="324"/>
      <c r="G60" s="63" t="s">
        <v>185</v>
      </c>
      <c r="H60" s="60"/>
      <c r="I60" s="60"/>
    </row>
    <row r="61" spans="3:9">
      <c r="C61" s="369"/>
      <c r="D61" s="114"/>
      <c r="E61" s="63"/>
      <c r="F61" s="324"/>
      <c r="G61" s="63"/>
      <c r="H61" s="60"/>
      <c r="I61" s="60"/>
    </row>
    <row r="62" spans="3:9">
      <c r="C62" s="370"/>
      <c r="D62" s="115"/>
      <c r="E62" s="64"/>
      <c r="F62" s="325"/>
      <c r="G62" s="64"/>
      <c r="H62" s="61"/>
      <c r="I62" s="61"/>
    </row>
    <row r="63" spans="3:9">
      <c r="C63" s="336" t="s">
        <v>29</v>
      </c>
      <c r="D63" s="62"/>
      <c r="E63" s="57" t="s">
        <v>505</v>
      </c>
      <c r="F63" s="351"/>
      <c r="G63" s="60" t="s">
        <v>180</v>
      </c>
      <c r="H63" s="60"/>
      <c r="I63" s="60"/>
    </row>
    <row r="64" spans="3:9">
      <c r="C64" s="336"/>
      <c r="D64" s="63"/>
      <c r="E64" s="57" t="s">
        <v>543</v>
      </c>
      <c r="F64" s="351"/>
      <c r="G64" s="63" t="s">
        <v>288</v>
      </c>
      <c r="H64" s="60"/>
      <c r="I64" s="60"/>
    </row>
    <row r="65" spans="3:9">
      <c r="C65" s="336"/>
      <c r="D65" s="63"/>
      <c r="E65" s="57" t="s">
        <v>544</v>
      </c>
      <c r="F65" s="351"/>
      <c r="G65" s="60" t="s">
        <v>288</v>
      </c>
      <c r="H65" s="60"/>
      <c r="I65" s="60"/>
    </row>
    <row r="66" spans="3:9">
      <c r="C66" s="336"/>
      <c r="D66" s="63"/>
      <c r="E66" s="77" t="s">
        <v>545</v>
      </c>
      <c r="F66" s="351"/>
      <c r="G66" s="60" t="s">
        <v>351</v>
      </c>
      <c r="H66" s="60"/>
      <c r="I66" s="60"/>
    </row>
    <row r="67" spans="3:9">
      <c r="C67" s="336"/>
      <c r="D67" s="63" t="s">
        <v>546</v>
      </c>
      <c r="E67" s="57" t="s">
        <v>547</v>
      </c>
      <c r="F67" s="351"/>
      <c r="G67" s="60" t="s">
        <v>130</v>
      </c>
      <c r="H67" s="60"/>
      <c r="I67" s="60"/>
    </row>
    <row r="68" spans="3:9">
      <c r="C68" s="336"/>
      <c r="D68" s="63"/>
      <c r="E68" s="57" t="s">
        <v>548</v>
      </c>
      <c r="F68" s="351"/>
      <c r="G68" s="60" t="s">
        <v>381</v>
      </c>
      <c r="H68" s="60"/>
      <c r="I68" s="60"/>
    </row>
    <row r="69" spans="3:9">
      <c r="C69" s="336"/>
      <c r="D69" s="63"/>
      <c r="E69" s="57" t="s">
        <v>549</v>
      </c>
      <c r="F69" s="351"/>
      <c r="G69" s="60" t="s">
        <v>494</v>
      </c>
      <c r="H69" s="60"/>
      <c r="I69" s="60"/>
    </row>
    <row r="70" spans="3:9">
      <c r="C70" s="336"/>
      <c r="D70" s="63"/>
      <c r="E70" s="57" t="s">
        <v>550</v>
      </c>
      <c r="F70" s="351"/>
      <c r="G70" s="60" t="s">
        <v>358</v>
      </c>
      <c r="H70" s="60"/>
      <c r="I70" s="60"/>
    </row>
    <row r="71" spans="3:9">
      <c r="C71" s="337"/>
      <c r="D71" s="64"/>
      <c r="E71" s="46" t="s">
        <v>551</v>
      </c>
      <c r="F71" s="352"/>
      <c r="G71" s="61" t="s">
        <v>191</v>
      </c>
      <c r="H71" s="61"/>
      <c r="I71" s="60"/>
    </row>
    <row r="72" spans="3:9">
      <c r="C72" s="336" t="s">
        <v>16</v>
      </c>
      <c r="D72" s="66"/>
      <c r="E72" s="116" t="s">
        <v>552</v>
      </c>
      <c r="F72" s="324"/>
      <c r="G72" s="84" t="s">
        <v>180</v>
      </c>
      <c r="H72" s="60"/>
      <c r="I72" s="59"/>
    </row>
    <row r="73" spans="3:9">
      <c r="C73" s="336"/>
      <c r="D73" s="66"/>
      <c r="E73" s="93" t="s">
        <v>553</v>
      </c>
      <c r="F73" s="324"/>
      <c r="G73" s="98" t="s">
        <v>288</v>
      </c>
      <c r="H73" s="60"/>
      <c r="I73" s="60"/>
    </row>
    <row r="74" spans="3:9">
      <c r="C74" s="336"/>
      <c r="D74" s="66"/>
      <c r="E74" s="93" t="s">
        <v>554</v>
      </c>
      <c r="F74" s="324"/>
      <c r="G74" s="98">
        <v>45</v>
      </c>
      <c r="H74" s="60"/>
      <c r="I74" s="60"/>
    </row>
    <row r="75" spans="3:9">
      <c r="C75" s="336"/>
      <c r="D75" s="66"/>
      <c r="E75" s="93" t="s">
        <v>555</v>
      </c>
      <c r="F75" s="324"/>
      <c r="G75" s="98" t="s">
        <v>170</v>
      </c>
      <c r="H75" s="60"/>
      <c r="I75" s="60"/>
    </row>
    <row r="76" spans="3:9">
      <c r="C76" s="336"/>
      <c r="D76" s="66" t="s">
        <v>556</v>
      </c>
      <c r="E76" s="93" t="s">
        <v>557</v>
      </c>
      <c r="F76" s="324"/>
      <c r="G76" s="63" t="s">
        <v>170</v>
      </c>
      <c r="H76" s="60"/>
      <c r="I76" s="60"/>
    </row>
    <row r="77" spans="3:9">
      <c r="C77" s="336"/>
      <c r="D77" s="66"/>
      <c r="E77" s="93" t="s">
        <v>558</v>
      </c>
      <c r="F77" s="324"/>
      <c r="G77" s="93" t="s">
        <v>494</v>
      </c>
      <c r="H77" s="60"/>
      <c r="I77" s="60"/>
    </row>
    <row r="78" spans="3:9">
      <c r="C78" s="336"/>
      <c r="D78" s="66"/>
      <c r="E78" s="87" t="s">
        <v>559</v>
      </c>
      <c r="F78" s="324"/>
      <c r="G78" s="63" t="s">
        <v>170</v>
      </c>
      <c r="H78" s="60"/>
      <c r="I78" s="60"/>
    </row>
    <row r="79" spans="3:9">
      <c r="C79" s="336"/>
      <c r="D79" s="66"/>
      <c r="E79" s="93" t="s">
        <v>560</v>
      </c>
      <c r="F79" s="324"/>
      <c r="G79" s="63" t="s">
        <v>561</v>
      </c>
      <c r="H79" s="60"/>
      <c r="I79" s="60"/>
    </row>
    <row r="80" spans="3:9">
      <c r="C80" s="336"/>
      <c r="D80" s="66"/>
      <c r="E80" s="93" t="s">
        <v>562</v>
      </c>
      <c r="F80" s="324"/>
      <c r="G80" s="63" t="s">
        <v>170</v>
      </c>
      <c r="H80" s="60"/>
      <c r="I80" s="60"/>
    </row>
    <row r="81" spans="3:9">
      <c r="C81" s="336"/>
      <c r="D81" s="66"/>
      <c r="E81" s="63" t="s">
        <v>563</v>
      </c>
      <c r="F81" s="324"/>
      <c r="G81" s="93" t="s">
        <v>170</v>
      </c>
      <c r="H81" s="60"/>
      <c r="I81" s="60"/>
    </row>
    <row r="82" spans="3:9">
      <c r="C82" s="337"/>
      <c r="D82" s="67"/>
      <c r="E82" s="76"/>
      <c r="F82" s="324"/>
      <c r="G82" s="64"/>
      <c r="H82" s="60"/>
      <c r="I82" s="61"/>
    </row>
    <row r="83" spans="3:9">
      <c r="C83" s="336" t="s">
        <v>30</v>
      </c>
      <c r="D83" s="66"/>
      <c r="E83" s="62" t="s">
        <v>564</v>
      </c>
      <c r="F83" s="359"/>
      <c r="G83" s="46" t="s">
        <v>263</v>
      </c>
      <c r="H83" s="62"/>
      <c r="I83" s="60"/>
    </row>
    <row r="84" spans="3:9">
      <c r="C84" s="336"/>
      <c r="D84" s="66"/>
      <c r="E84" s="63" t="s">
        <v>565</v>
      </c>
      <c r="F84" s="360"/>
      <c r="G84" s="77" t="s">
        <v>566</v>
      </c>
      <c r="H84" s="63"/>
      <c r="I84" s="60"/>
    </row>
    <row r="85" spans="3:9">
      <c r="C85" s="336"/>
      <c r="D85" s="66"/>
      <c r="E85" s="93" t="s">
        <v>567</v>
      </c>
      <c r="F85" s="360"/>
      <c r="G85" s="46" t="s">
        <v>566</v>
      </c>
      <c r="H85" s="63"/>
      <c r="I85" s="60"/>
    </row>
    <row r="86" spans="3:9">
      <c r="C86" s="336"/>
      <c r="D86" s="66"/>
      <c r="E86" s="63" t="s">
        <v>568</v>
      </c>
      <c r="F86" s="360"/>
      <c r="G86" s="63" t="s">
        <v>566</v>
      </c>
      <c r="H86" s="101"/>
      <c r="I86" s="60"/>
    </row>
    <row r="87" spans="3:9">
      <c r="C87" s="336"/>
      <c r="D87" s="66"/>
      <c r="E87" s="93" t="s">
        <v>569</v>
      </c>
      <c r="F87" s="360"/>
      <c r="G87" s="57" t="s">
        <v>566</v>
      </c>
      <c r="H87" s="101"/>
      <c r="I87" s="60"/>
    </row>
    <row r="88" spans="3:9">
      <c r="C88" s="336"/>
      <c r="D88" s="66"/>
      <c r="E88" s="63" t="s">
        <v>570</v>
      </c>
      <c r="F88" s="360"/>
      <c r="G88" s="57" t="s">
        <v>571</v>
      </c>
      <c r="H88" s="101"/>
      <c r="I88" s="60"/>
    </row>
    <row r="89" spans="3:9">
      <c r="C89" s="336"/>
      <c r="D89" s="66"/>
      <c r="E89" s="63" t="s">
        <v>572</v>
      </c>
      <c r="F89" s="360"/>
      <c r="G89" s="57" t="s">
        <v>573</v>
      </c>
      <c r="H89" s="101"/>
      <c r="I89" s="60"/>
    </row>
    <row r="90" spans="3:9">
      <c r="C90" s="336"/>
      <c r="D90" s="66" t="s">
        <v>574</v>
      </c>
      <c r="E90" s="93" t="s">
        <v>575</v>
      </c>
      <c r="F90" s="360"/>
      <c r="G90" s="57" t="s">
        <v>263</v>
      </c>
      <c r="H90" s="101"/>
      <c r="I90" s="60"/>
    </row>
    <row r="91" spans="3:9">
      <c r="C91" s="336"/>
      <c r="D91" s="66"/>
      <c r="E91" s="63" t="s">
        <v>576</v>
      </c>
      <c r="F91" s="360"/>
      <c r="G91" s="57" t="s">
        <v>577</v>
      </c>
      <c r="H91" s="101"/>
      <c r="I91" s="60"/>
    </row>
    <row r="92" spans="3:9">
      <c r="C92" s="336"/>
      <c r="D92" s="66"/>
      <c r="E92" s="63" t="s">
        <v>578</v>
      </c>
      <c r="F92" s="360"/>
      <c r="G92" s="57" t="s">
        <v>566</v>
      </c>
      <c r="H92" s="101"/>
      <c r="I92" s="60"/>
    </row>
    <row r="93" spans="3:9">
      <c r="C93" s="336"/>
      <c r="D93" s="66"/>
      <c r="E93" s="93" t="s">
        <v>579</v>
      </c>
      <c r="F93" s="360"/>
      <c r="G93" s="57" t="s">
        <v>580</v>
      </c>
      <c r="H93" s="101"/>
      <c r="I93" s="60"/>
    </row>
    <row r="94" spans="3:9">
      <c r="C94" s="336"/>
      <c r="D94" s="66"/>
      <c r="E94" s="63" t="s">
        <v>581</v>
      </c>
      <c r="F94" s="360"/>
      <c r="G94" s="57" t="s">
        <v>582</v>
      </c>
      <c r="H94" s="101"/>
      <c r="I94" s="60"/>
    </row>
    <row r="95" spans="3:9">
      <c r="C95" s="336"/>
      <c r="D95" s="66"/>
      <c r="E95" s="93" t="s">
        <v>583</v>
      </c>
      <c r="F95" s="360"/>
      <c r="G95" s="57" t="s">
        <v>580</v>
      </c>
      <c r="H95" s="101"/>
      <c r="I95" s="60"/>
    </row>
    <row r="96" spans="3:9">
      <c r="C96" s="336"/>
      <c r="D96" s="66"/>
      <c r="E96" s="93" t="s">
        <v>584</v>
      </c>
      <c r="F96" s="360"/>
      <c r="G96" s="57" t="s">
        <v>170</v>
      </c>
      <c r="H96" s="101"/>
      <c r="I96" s="60"/>
    </row>
    <row r="97" spans="3:9">
      <c r="C97" s="336"/>
      <c r="D97" s="66"/>
      <c r="E97" s="93" t="s">
        <v>585</v>
      </c>
      <c r="F97" s="360"/>
      <c r="G97" s="57" t="s">
        <v>170</v>
      </c>
      <c r="H97" s="101"/>
      <c r="I97" s="60"/>
    </row>
    <row r="98" spans="3:9">
      <c r="C98" s="337"/>
      <c r="D98" s="67"/>
      <c r="E98" s="99"/>
      <c r="F98" s="361"/>
      <c r="G98" s="58"/>
      <c r="H98" s="64"/>
      <c r="I98" s="61"/>
    </row>
    <row r="99" spans="3:9">
      <c r="C99" s="134"/>
      <c r="D99" s="57"/>
      <c r="E99" s="46"/>
      <c r="F99" s="57"/>
      <c r="G99" s="57"/>
      <c r="H99" s="57"/>
      <c r="I99" s="57"/>
    </row>
  </sheetData>
  <mergeCells count="17">
    <mergeCell ref="C63:C71"/>
    <mergeCell ref="F63:F71"/>
    <mergeCell ref="C72:C82"/>
    <mergeCell ref="F72:F82"/>
    <mergeCell ref="C83:C98"/>
    <mergeCell ref="F83:F98"/>
    <mergeCell ref="C50:C57"/>
    <mergeCell ref="C58:C62"/>
    <mergeCell ref="F58:F62"/>
    <mergeCell ref="C5:C15"/>
    <mergeCell ref="F5:F15"/>
    <mergeCell ref="C23:C31"/>
    <mergeCell ref="F23:F31"/>
    <mergeCell ref="F32:F40"/>
    <mergeCell ref="C42:C48"/>
    <mergeCell ref="C16:C22"/>
    <mergeCell ref="C32:C4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379" t="s">
        <v>592</v>
      </c>
      <c r="B2" s="140" t="s">
        <v>593</v>
      </c>
      <c r="C2" s="140" t="s">
        <v>594</v>
      </c>
      <c r="D2" s="141">
        <v>0.3576388888888889</v>
      </c>
      <c r="E2" s="141">
        <v>0.38194444444444442</v>
      </c>
      <c r="F2" s="141">
        <f>E2-D2</f>
        <v>2.4305555555555525E-2</v>
      </c>
      <c r="H2" s="139" t="s">
        <v>595</v>
      </c>
      <c r="I2" s="139" t="s">
        <v>596</v>
      </c>
      <c r="Q2" t="s">
        <v>594</v>
      </c>
    </row>
    <row r="3" spans="1:17">
      <c r="A3" s="379"/>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379"/>
      <c r="B4" s="140" t="s">
        <v>599</v>
      </c>
      <c r="C4" s="140" t="s">
        <v>594</v>
      </c>
      <c r="D4" s="141">
        <v>0.39583333333333331</v>
      </c>
      <c r="E4" s="141">
        <v>0.4375</v>
      </c>
      <c r="F4" s="141">
        <f t="shared" si="0"/>
        <v>4.1666666666666685E-2</v>
      </c>
      <c r="H4" s="142" t="s">
        <v>598</v>
      </c>
      <c r="I4" s="141">
        <f>SUMIFS(F2:F16, C2:C16,H4)</f>
        <v>2.0833333333333315E-2</v>
      </c>
      <c r="Q4" t="s">
        <v>600</v>
      </c>
    </row>
    <row r="5" spans="1:17">
      <c r="A5" s="379"/>
      <c r="B5" s="140" t="s">
        <v>601</v>
      </c>
      <c r="C5" s="140" t="s">
        <v>602</v>
      </c>
      <c r="D5" s="141">
        <v>0.4375</v>
      </c>
      <c r="E5" s="141">
        <v>0.4513888888888889</v>
      </c>
      <c r="F5" s="141">
        <f t="shared" si="0"/>
        <v>1.3888888888888895E-2</v>
      </c>
      <c r="H5" s="142" t="s">
        <v>600</v>
      </c>
      <c r="I5" s="141">
        <f>SUMIFS(F2:F16, C2:C16,H5)</f>
        <v>5.555555555555558E-2</v>
      </c>
      <c r="Q5" t="s">
        <v>597</v>
      </c>
    </row>
    <row r="6" spans="1:17">
      <c r="A6" s="379"/>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379"/>
      <c r="B7" s="140" t="s">
        <v>605</v>
      </c>
      <c r="C7" s="140" t="s">
        <v>598</v>
      </c>
      <c r="D7" s="141">
        <v>0.47916666666666669</v>
      </c>
      <c r="E7" s="141">
        <v>0.5</v>
      </c>
      <c r="F7" s="141">
        <f t="shared" si="0"/>
        <v>2.0833333333333315E-2</v>
      </c>
      <c r="H7" s="142" t="s">
        <v>604</v>
      </c>
      <c r="I7" s="141">
        <f>SUMIFS(F2:F16, C2:C16,H7)</f>
        <v>2.777777777777779E-2</v>
      </c>
      <c r="Q7" t="s">
        <v>602</v>
      </c>
    </row>
    <row r="8" spans="1:17">
      <c r="A8" s="379"/>
      <c r="B8" s="140" t="s">
        <v>606</v>
      </c>
      <c r="C8" s="140" t="s">
        <v>594</v>
      </c>
      <c r="D8" s="141">
        <v>0.5</v>
      </c>
      <c r="E8" s="141">
        <v>0.52083333333333337</v>
      </c>
      <c r="F8" s="141">
        <f t="shared" si="0"/>
        <v>2.083333333333337E-2</v>
      </c>
      <c r="H8" s="142" t="s">
        <v>602</v>
      </c>
      <c r="I8" s="141">
        <f>SUMIFS(F2:F16, C2:C16,H8)</f>
        <v>6.2500000000000056E-2</v>
      </c>
    </row>
    <row r="9" spans="1:17">
      <c r="A9" s="379"/>
      <c r="B9" s="140" t="s">
        <v>607</v>
      </c>
      <c r="C9" s="140" t="s">
        <v>594</v>
      </c>
      <c r="D9" s="141">
        <v>0.52083333333333337</v>
      </c>
      <c r="E9" s="141">
        <v>0.54861111111111105</v>
      </c>
      <c r="F9" s="141">
        <f t="shared" si="0"/>
        <v>2.7777777777777679E-2</v>
      </c>
      <c r="H9" s="138" t="s">
        <v>608</v>
      </c>
      <c r="I9" s="139">
        <f>SUM(I3:I8)</f>
        <v>0.3888888888888889</v>
      </c>
    </row>
    <row r="10" spans="1:17">
      <c r="A10" s="379"/>
      <c r="B10" s="140" t="s">
        <v>609</v>
      </c>
      <c r="C10" s="140" t="s">
        <v>602</v>
      </c>
      <c r="D10" s="141">
        <v>0.54861111111111105</v>
      </c>
      <c r="E10" s="141">
        <v>0.57638888888888895</v>
      </c>
      <c r="F10" s="141">
        <f t="shared" si="0"/>
        <v>2.7777777777777901E-2</v>
      </c>
      <c r="I10" s="143"/>
    </row>
    <row r="11" spans="1:17">
      <c r="A11" s="379"/>
      <c r="B11" s="140" t="s">
        <v>607</v>
      </c>
      <c r="C11" s="140" t="s">
        <v>594</v>
      </c>
      <c r="D11" s="141">
        <v>0.57638888888888895</v>
      </c>
      <c r="E11" s="141">
        <v>0.60416666666666663</v>
      </c>
      <c r="F11" s="141">
        <f t="shared" si="0"/>
        <v>2.7777777777777679E-2</v>
      </c>
      <c r="I11" s="143"/>
    </row>
    <row r="12" spans="1:17">
      <c r="A12" s="379"/>
      <c r="B12" s="140" t="s">
        <v>610</v>
      </c>
      <c r="C12" s="140" t="s">
        <v>597</v>
      </c>
      <c r="D12" s="141">
        <v>0.60416666666666663</v>
      </c>
      <c r="E12" s="141">
        <v>0.62152777777777779</v>
      </c>
      <c r="F12" s="141">
        <f t="shared" si="0"/>
        <v>1.736111111111116E-2</v>
      </c>
    </row>
    <row r="13" spans="1:17">
      <c r="A13" s="379"/>
      <c r="B13" s="140" t="s">
        <v>354</v>
      </c>
      <c r="C13" s="140" t="s">
        <v>604</v>
      </c>
      <c r="D13" s="141">
        <v>0.625</v>
      </c>
      <c r="E13" s="141">
        <v>0.65277777777777779</v>
      </c>
      <c r="F13" s="141">
        <f t="shared" si="0"/>
        <v>2.777777777777779E-2</v>
      </c>
    </row>
    <row r="14" spans="1:17">
      <c r="A14" s="379"/>
      <c r="B14" s="140" t="s">
        <v>611</v>
      </c>
      <c r="C14" s="140" t="s">
        <v>600</v>
      </c>
      <c r="D14" s="141">
        <v>0.65277777777777779</v>
      </c>
      <c r="E14" s="141">
        <v>0.70833333333333337</v>
      </c>
      <c r="F14" s="141">
        <f t="shared" si="0"/>
        <v>5.555555555555558E-2</v>
      </c>
    </row>
    <row r="15" spans="1:17">
      <c r="A15" s="379"/>
      <c r="B15" s="140" t="s">
        <v>612</v>
      </c>
      <c r="C15" s="140" t="s">
        <v>602</v>
      </c>
      <c r="D15" s="141">
        <v>0.70833333333333337</v>
      </c>
      <c r="E15" s="141">
        <v>0.72916666666666663</v>
      </c>
      <c r="F15" s="141">
        <f t="shared" si="0"/>
        <v>2.0833333333333259E-2</v>
      </c>
    </row>
    <row r="16" spans="1:17">
      <c r="A16" s="379"/>
      <c r="B16" s="140" t="s">
        <v>613</v>
      </c>
      <c r="C16" s="140" t="s">
        <v>597</v>
      </c>
      <c r="D16" s="141">
        <v>0.72916666666666663</v>
      </c>
      <c r="E16" s="141">
        <v>0.75</v>
      </c>
      <c r="F16" s="141">
        <f t="shared" si="0"/>
        <v>2.083333333333337E-2</v>
      </c>
    </row>
    <row r="17" spans="1:9">
      <c r="A17" s="379" t="s">
        <v>614</v>
      </c>
      <c r="B17" s="140" t="s">
        <v>615</v>
      </c>
      <c r="C17" s="140" t="s">
        <v>597</v>
      </c>
      <c r="D17" s="141">
        <v>0.38194444444444442</v>
      </c>
      <c r="E17" s="141">
        <v>0.39583333333333331</v>
      </c>
      <c r="F17" s="141">
        <f t="shared" si="0"/>
        <v>1.3888888888888895E-2</v>
      </c>
      <c r="H17" s="139" t="s">
        <v>595</v>
      </c>
      <c r="I17" s="139" t="s">
        <v>596</v>
      </c>
    </row>
    <row r="18" spans="1:9">
      <c r="A18" s="379"/>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379"/>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379"/>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379"/>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379"/>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379"/>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379"/>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379"/>
      <c r="B25" s="140" t="s">
        <v>619</v>
      </c>
      <c r="C25" s="140" t="s">
        <v>602</v>
      </c>
      <c r="D25" s="141">
        <v>0.54166666666666663</v>
      </c>
      <c r="E25" s="141">
        <v>0.5625</v>
      </c>
      <c r="F25" s="141">
        <f t="shared" si="0"/>
        <v>2.083333333333337E-2</v>
      </c>
      <c r="I25" s="143"/>
    </row>
    <row r="26" spans="1:9">
      <c r="A26" s="379"/>
      <c r="B26" s="140" t="s">
        <v>607</v>
      </c>
      <c r="C26" s="140" t="s">
        <v>594</v>
      </c>
      <c r="D26" s="141">
        <v>0.5625</v>
      </c>
      <c r="E26" s="141">
        <v>0.60416666666666663</v>
      </c>
      <c r="F26" s="141">
        <f t="shared" si="0"/>
        <v>4.166666666666663E-2</v>
      </c>
      <c r="I26" s="143"/>
    </row>
    <row r="27" spans="1:9">
      <c r="A27" s="379"/>
      <c r="B27" s="140" t="s">
        <v>610</v>
      </c>
      <c r="C27" s="140" t="s">
        <v>597</v>
      </c>
      <c r="D27" s="141">
        <v>0.60416666666666663</v>
      </c>
      <c r="E27" s="141">
        <v>0.62152777777777779</v>
      </c>
      <c r="F27" s="141">
        <f t="shared" si="0"/>
        <v>1.736111111111116E-2</v>
      </c>
    </row>
    <row r="28" spans="1:9">
      <c r="A28" s="379"/>
      <c r="B28" s="140" t="s">
        <v>620</v>
      </c>
      <c r="C28" s="140" t="s">
        <v>604</v>
      </c>
      <c r="D28" s="141">
        <v>0.62361111111111112</v>
      </c>
      <c r="E28" s="141">
        <v>0.65277777777777779</v>
      </c>
      <c r="F28" s="141">
        <f t="shared" si="0"/>
        <v>2.9166666666666674E-2</v>
      </c>
    </row>
    <row r="29" spans="1:9">
      <c r="A29" s="379"/>
      <c r="B29" s="140" t="s">
        <v>621</v>
      </c>
      <c r="C29" s="140" t="s">
        <v>600</v>
      </c>
      <c r="D29" s="141">
        <v>0.65416666666666667</v>
      </c>
      <c r="E29" s="141">
        <v>0.70833333333333337</v>
      </c>
      <c r="F29" s="141">
        <f t="shared" si="0"/>
        <v>5.4166666666666696E-2</v>
      </c>
    </row>
    <row r="30" spans="1:9">
      <c r="A30" s="379"/>
      <c r="B30" s="140" t="s">
        <v>612</v>
      </c>
      <c r="C30" s="140" t="s">
        <v>602</v>
      </c>
      <c r="D30" s="141">
        <v>0.70833333333333337</v>
      </c>
      <c r="E30" s="141">
        <v>0.72569444444444453</v>
      </c>
      <c r="F30" s="141">
        <f t="shared" si="0"/>
        <v>1.736111111111116E-2</v>
      </c>
    </row>
    <row r="31" spans="1:9">
      <c r="A31" s="379"/>
      <c r="B31" s="140" t="s">
        <v>615</v>
      </c>
      <c r="C31" s="140" t="s">
        <v>597</v>
      </c>
      <c r="D31" s="141">
        <v>0.72916666666666663</v>
      </c>
      <c r="E31" s="141">
        <v>0.75</v>
      </c>
      <c r="F31" s="141">
        <f t="shared" si="0"/>
        <v>2.083333333333337E-2</v>
      </c>
    </row>
    <row r="32" spans="1:9">
      <c r="A32" s="379" t="s">
        <v>622</v>
      </c>
      <c r="B32" s="140" t="s">
        <v>615</v>
      </c>
      <c r="C32" s="140" t="s">
        <v>597</v>
      </c>
      <c r="D32" s="153">
        <v>0.38194444444444442</v>
      </c>
      <c r="E32" s="153">
        <v>0.39583333333333331</v>
      </c>
      <c r="F32" s="141">
        <f t="shared" si="0"/>
        <v>1.3888888888888895E-2</v>
      </c>
      <c r="H32" s="139" t="s">
        <v>595</v>
      </c>
      <c r="I32" s="139" t="s">
        <v>596</v>
      </c>
    </row>
    <row r="33" spans="1:9">
      <c r="A33" s="379"/>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379"/>
      <c r="B34" s="140" t="s">
        <v>624</v>
      </c>
      <c r="C34" s="140" t="s">
        <v>602</v>
      </c>
      <c r="D34" s="141">
        <v>0.4548611111111111</v>
      </c>
      <c r="E34" s="141">
        <v>0.47222222222222227</v>
      </c>
      <c r="F34" s="141">
        <f t="shared" si="0"/>
        <v>1.736111111111116E-2</v>
      </c>
      <c r="H34" s="142" t="s">
        <v>598</v>
      </c>
      <c r="I34" s="141">
        <f t="shared" ref="I34" si="9">SUMIFS(F32:F47, C32:C47,H34)</f>
        <v>0</v>
      </c>
    </row>
    <row r="35" spans="1:9">
      <c r="A35" s="379"/>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379"/>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379"/>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379"/>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379"/>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379"/>
      <c r="B40" s="140" t="s">
        <v>629</v>
      </c>
      <c r="C40" s="140" t="s">
        <v>597</v>
      </c>
      <c r="D40" s="141">
        <v>0.60416666666666663</v>
      </c>
      <c r="E40" s="141">
        <v>0.62152777777777779</v>
      </c>
      <c r="F40" s="141">
        <f t="shared" si="0"/>
        <v>1.736111111111116E-2</v>
      </c>
      <c r="I40" s="143"/>
    </row>
    <row r="41" spans="1:9">
      <c r="A41" s="379"/>
      <c r="B41" s="140" t="s">
        <v>630</v>
      </c>
      <c r="C41" s="140" t="s">
        <v>604</v>
      </c>
      <c r="D41" s="141">
        <v>0.625</v>
      </c>
      <c r="E41" s="141">
        <v>0.65277777777777779</v>
      </c>
      <c r="F41" s="141">
        <f t="shared" si="0"/>
        <v>2.777777777777779E-2</v>
      </c>
      <c r="I41" s="143"/>
    </row>
    <row r="42" spans="1:9">
      <c r="A42" s="379"/>
      <c r="B42" s="140" t="s">
        <v>631</v>
      </c>
      <c r="C42" s="140" t="s">
        <v>600</v>
      </c>
      <c r="D42" s="141">
        <v>0.65625</v>
      </c>
      <c r="E42" s="141">
        <v>0.70833333333333337</v>
      </c>
      <c r="F42" s="141">
        <f t="shared" si="0"/>
        <v>5.208333333333337E-2</v>
      </c>
    </row>
    <row r="43" spans="1:9">
      <c r="A43" s="379"/>
      <c r="B43" s="140" t="s">
        <v>632</v>
      </c>
      <c r="C43" s="140" t="s">
        <v>594</v>
      </c>
      <c r="D43" s="141">
        <v>0.71180555555555547</v>
      </c>
      <c r="E43" s="141">
        <v>0.77430555555555547</v>
      </c>
      <c r="F43" s="141">
        <f t="shared" si="0"/>
        <v>6.25E-2</v>
      </c>
    </row>
    <row r="44" spans="1:9">
      <c r="A44" s="379"/>
      <c r="B44" s="140" t="s">
        <v>398</v>
      </c>
      <c r="C44" s="140" t="s">
        <v>594</v>
      </c>
      <c r="D44" s="141">
        <v>0.78125</v>
      </c>
      <c r="E44" s="141">
        <v>0.78819444444444453</v>
      </c>
      <c r="F44" s="141">
        <f t="shared" si="0"/>
        <v>6.9444444444445308E-3</v>
      </c>
    </row>
    <row r="45" spans="1:9">
      <c r="A45" s="379"/>
      <c r="B45" s="140" t="s">
        <v>633</v>
      </c>
      <c r="C45" s="140" t="s">
        <v>594</v>
      </c>
      <c r="D45" s="141">
        <v>0.78819444444444453</v>
      </c>
      <c r="E45" s="141">
        <v>0.8125</v>
      </c>
      <c r="F45" s="141">
        <f t="shared" si="0"/>
        <v>2.4305555555555469E-2</v>
      </c>
    </row>
    <row r="46" spans="1:9">
      <c r="A46" s="379"/>
      <c r="B46" s="140" t="s">
        <v>634</v>
      </c>
      <c r="C46" s="140"/>
      <c r="D46" s="141"/>
      <c r="E46" s="141"/>
      <c r="F46" s="141"/>
    </row>
    <row r="47" spans="1:9">
      <c r="A47" s="379"/>
      <c r="B47" s="140" t="s">
        <v>635</v>
      </c>
      <c r="C47" s="140"/>
      <c r="D47" s="141"/>
      <c r="E47" s="141"/>
      <c r="F47" s="141">
        <f t="shared" si="0"/>
        <v>0</v>
      </c>
    </row>
    <row r="48" spans="1:9">
      <c r="A48" s="379" t="s">
        <v>636</v>
      </c>
      <c r="B48" s="140" t="s">
        <v>615</v>
      </c>
      <c r="C48" s="140" t="s">
        <v>597</v>
      </c>
      <c r="D48" s="141">
        <v>0.38194444444444442</v>
      </c>
      <c r="E48" s="141">
        <v>0.39583333333333331</v>
      </c>
      <c r="F48" s="141">
        <f t="shared" si="0"/>
        <v>1.3888888888888895E-2</v>
      </c>
      <c r="H48" s="139" t="s">
        <v>595</v>
      </c>
      <c r="I48" s="139" t="s">
        <v>596</v>
      </c>
    </row>
    <row r="49" spans="1:9">
      <c r="A49" s="379"/>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79"/>
      <c r="B50" s="140" t="s">
        <v>638</v>
      </c>
      <c r="C50" s="140" t="s">
        <v>602</v>
      </c>
      <c r="D50" s="141">
        <v>0.4375</v>
      </c>
      <c r="E50" s="141">
        <v>0.44791666666666669</v>
      </c>
      <c r="F50" s="141">
        <f t="shared" si="0"/>
        <v>1.0416666666666685E-2</v>
      </c>
      <c r="H50" s="142" t="s">
        <v>598</v>
      </c>
      <c r="I50" s="141">
        <f t="shared" ref="I50" si="16">SUMIFS(F48:F62, C48:C62,H50)</f>
        <v>0</v>
      </c>
    </row>
    <row r="51" spans="1:9">
      <c r="A51" s="379"/>
      <c r="B51" s="140" t="s">
        <v>639</v>
      </c>
      <c r="C51" s="140" t="s">
        <v>594</v>
      </c>
      <c r="D51" s="141">
        <v>0.44791666666666669</v>
      </c>
      <c r="E51" s="141">
        <v>0.47916666666666669</v>
      </c>
      <c r="F51" s="141">
        <f t="shared" si="0"/>
        <v>3.125E-2</v>
      </c>
      <c r="H51" s="142" t="s">
        <v>600</v>
      </c>
      <c r="I51" s="141">
        <f t="shared" ref="I51" si="17">SUMIFS(F48:F62, C48:C62,H51)</f>
        <v>3.125E-2</v>
      </c>
    </row>
    <row r="52" spans="1:9">
      <c r="A52" s="379"/>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79"/>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79"/>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79"/>
      <c r="B55" s="140" t="s">
        <v>642</v>
      </c>
      <c r="C55" s="140" t="s">
        <v>604</v>
      </c>
      <c r="D55" s="141">
        <v>0.625</v>
      </c>
      <c r="E55" s="141">
        <v>0.65277777777777779</v>
      </c>
      <c r="F55" s="141">
        <f t="shared" si="0"/>
        <v>2.777777777777779E-2</v>
      </c>
      <c r="H55" s="138" t="s">
        <v>608</v>
      </c>
      <c r="I55" s="139">
        <f t="shared" ref="I55" si="21">SUM(I49:I54)</f>
        <v>0.39236111111111122</v>
      </c>
    </row>
    <row r="56" spans="1:9">
      <c r="A56" s="379"/>
      <c r="B56" s="140" t="s">
        <v>643</v>
      </c>
      <c r="C56" s="140" t="s">
        <v>594</v>
      </c>
      <c r="D56" s="141">
        <v>0.65625</v>
      </c>
      <c r="E56" s="141">
        <v>0.70833333333333337</v>
      </c>
      <c r="F56" s="141">
        <f t="shared" si="0"/>
        <v>5.208333333333337E-2</v>
      </c>
      <c r="I56" s="143"/>
    </row>
    <row r="57" spans="1:9">
      <c r="A57" s="379"/>
      <c r="B57" s="140" t="s">
        <v>613</v>
      </c>
      <c r="C57" s="140" t="s">
        <v>597</v>
      </c>
      <c r="D57" s="141">
        <v>0.72916666666666663</v>
      </c>
      <c r="E57" s="141">
        <v>0.75</v>
      </c>
      <c r="F57" s="141">
        <f t="shared" si="0"/>
        <v>2.083333333333337E-2</v>
      </c>
      <c r="I57" s="143"/>
    </row>
    <row r="58" spans="1:9">
      <c r="A58" s="379"/>
      <c r="B58" s="45" t="s">
        <v>644</v>
      </c>
      <c r="C58" s="140" t="s">
        <v>600</v>
      </c>
      <c r="D58" s="141">
        <v>0.83333333333333337</v>
      </c>
      <c r="E58" s="141">
        <v>0.86458333333333337</v>
      </c>
      <c r="F58" s="141">
        <f t="shared" si="0"/>
        <v>3.125E-2</v>
      </c>
    </row>
    <row r="59" spans="1:9">
      <c r="A59" s="379"/>
      <c r="B59" s="140"/>
      <c r="C59" s="140"/>
      <c r="D59" s="141"/>
      <c r="E59" s="141"/>
      <c r="F59" s="141">
        <f t="shared" si="0"/>
        <v>0</v>
      </c>
    </row>
    <row r="60" spans="1:9">
      <c r="A60" s="379"/>
      <c r="B60" s="140"/>
      <c r="C60" s="140"/>
      <c r="D60" s="141"/>
      <c r="E60" s="141"/>
      <c r="F60" s="141">
        <f t="shared" si="0"/>
        <v>0</v>
      </c>
    </row>
    <row r="61" spans="1:9">
      <c r="A61" s="379"/>
      <c r="B61" s="140"/>
      <c r="C61" s="140"/>
      <c r="D61" s="141"/>
      <c r="E61" s="141"/>
      <c r="F61" s="141">
        <f t="shared" si="0"/>
        <v>0</v>
      </c>
    </row>
    <row r="62" spans="1:9">
      <c r="A62" s="379"/>
      <c r="B62" s="140"/>
      <c r="C62" s="140"/>
      <c r="D62" s="141"/>
      <c r="E62" s="141"/>
      <c r="F62" s="141">
        <f t="shared" si="0"/>
        <v>0</v>
      </c>
    </row>
    <row r="63" spans="1:9">
      <c r="A63" s="379" t="s">
        <v>645</v>
      </c>
      <c r="B63" s="140" t="s">
        <v>615</v>
      </c>
      <c r="C63" s="140" t="s">
        <v>597</v>
      </c>
      <c r="D63" s="141">
        <v>0.38194444444444442</v>
      </c>
      <c r="E63" s="141">
        <v>0.39583333333333331</v>
      </c>
      <c r="F63" s="141">
        <f t="shared" si="0"/>
        <v>1.3888888888888895E-2</v>
      </c>
      <c r="H63" s="139" t="s">
        <v>595</v>
      </c>
      <c r="I63" s="139" t="s">
        <v>596</v>
      </c>
    </row>
    <row r="64" spans="1:9">
      <c r="A64" s="379"/>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379"/>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379"/>
      <c r="B66" s="140" t="s">
        <v>647</v>
      </c>
      <c r="C66" s="140" t="s">
        <v>594</v>
      </c>
      <c r="D66" s="141">
        <v>0.65625</v>
      </c>
      <c r="E66" s="141">
        <v>0.70972222222222225</v>
      </c>
      <c r="F66" s="141">
        <f t="shared" si="0"/>
        <v>5.3472222222222254E-2</v>
      </c>
      <c r="H66" s="142" t="s">
        <v>600</v>
      </c>
      <c r="I66" s="141">
        <f t="shared" ref="I66" si="24">SUMIFS(F63:F77, C63:C77,H66)</f>
        <v>0</v>
      </c>
    </row>
    <row r="67" spans="1:9">
      <c r="A67" s="379"/>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379"/>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379"/>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379"/>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379"/>
      <c r="B71" s="140" t="s">
        <v>649</v>
      </c>
      <c r="C71" s="140" t="s">
        <v>594</v>
      </c>
      <c r="D71" s="141">
        <v>0.72916666666666663</v>
      </c>
      <c r="E71" s="141">
        <v>0.79166666666666663</v>
      </c>
      <c r="F71" s="141">
        <f t="shared" si="26"/>
        <v>6.25E-2</v>
      </c>
      <c r="I71" s="143"/>
    </row>
    <row r="72" spans="1:9">
      <c r="A72" s="379"/>
      <c r="B72" s="140" t="s">
        <v>650</v>
      </c>
      <c r="C72" s="140" t="s">
        <v>594</v>
      </c>
      <c r="D72" s="141">
        <v>0.86458333333333337</v>
      </c>
      <c r="E72" s="141">
        <v>0.97916666666666663</v>
      </c>
      <c r="F72" s="141">
        <f t="shared" si="26"/>
        <v>0.11458333333333326</v>
      </c>
      <c r="I72" s="143"/>
    </row>
    <row r="73" spans="1:9">
      <c r="A73" s="379"/>
      <c r="B73" s="140"/>
      <c r="C73" s="140"/>
      <c r="D73" s="141"/>
      <c r="E73" s="141"/>
      <c r="F73" s="141">
        <f t="shared" si="26"/>
        <v>0</v>
      </c>
    </row>
    <row r="74" spans="1:9">
      <c r="A74" s="379"/>
      <c r="B74" s="140"/>
      <c r="C74" s="140"/>
      <c r="D74" s="141"/>
      <c r="E74" s="141"/>
      <c r="F74" s="141">
        <f t="shared" si="26"/>
        <v>0</v>
      </c>
    </row>
    <row r="75" spans="1:9">
      <c r="A75" s="379"/>
      <c r="B75" s="140"/>
      <c r="C75" s="140"/>
      <c r="D75" s="141"/>
      <c r="E75" s="141"/>
      <c r="F75" s="141">
        <f t="shared" si="26"/>
        <v>0</v>
      </c>
    </row>
    <row r="76" spans="1:9">
      <c r="A76" s="379"/>
      <c r="B76" s="140"/>
      <c r="C76" s="140"/>
      <c r="D76" s="141"/>
      <c r="E76" s="141"/>
      <c r="F76" s="141">
        <f t="shared" si="26"/>
        <v>0</v>
      </c>
    </row>
    <row r="77" spans="1:9">
      <c r="A77" s="379"/>
      <c r="B77" s="140"/>
      <c r="C77" s="140"/>
      <c r="D77" s="141"/>
      <c r="E77" s="141"/>
      <c r="F77" s="141">
        <f t="shared" si="26"/>
        <v>0</v>
      </c>
    </row>
    <row r="78" spans="1:9">
      <c r="A78" s="379" t="s">
        <v>28</v>
      </c>
      <c r="B78" s="140" t="s">
        <v>615</v>
      </c>
      <c r="C78" s="140" t="s">
        <v>597</v>
      </c>
      <c r="D78" s="141">
        <v>0.38194444444444442</v>
      </c>
      <c r="E78" s="141">
        <v>0.39583333333333331</v>
      </c>
      <c r="F78" s="141">
        <f t="shared" si="26"/>
        <v>1.3888888888888895E-2</v>
      </c>
      <c r="H78" s="139" t="s">
        <v>595</v>
      </c>
      <c r="I78" s="139" t="s">
        <v>596</v>
      </c>
    </row>
    <row r="79" spans="1:9">
      <c r="A79" s="379"/>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379"/>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379"/>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379"/>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379"/>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379"/>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379"/>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379"/>
      <c r="B86" s="140" t="s">
        <v>657</v>
      </c>
      <c r="C86" s="140" t="s">
        <v>597</v>
      </c>
      <c r="D86" s="141">
        <v>0.60416666666666663</v>
      </c>
      <c r="E86" s="141">
        <v>0.625</v>
      </c>
      <c r="F86" s="141">
        <f t="shared" si="26"/>
        <v>2.083333333333337E-2</v>
      </c>
      <c r="I86" s="143"/>
    </row>
    <row r="87" spans="1:9">
      <c r="A87" s="379"/>
      <c r="B87" s="140" t="s">
        <v>354</v>
      </c>
      <c r="C87" s="140" t="s">
        <v>604</v>
      </c>
      <c r="D87" s="141">
        <v>0.625</v>
      </c>
      <c r="E87" s="141">
        <v>0.65277777777777779</v>
      </c>
      <c r="F87" s="141">
        <f t="shared" si="26"/>
        <v>2.777777777777779E-2</v>
      </c>
      <c r="I87" s="143"/>
    </row>
    <row r="88" spans="1:9">
      <c r="A88" s="379"/>
      <c r="B88" s="140" t="s">
        <v>658</v>
      </c>
      <c r="C88" s="140" t="s">
        <v>600</v>
      </c>
      <c r="D88" s="141">
        <v>0.65972222222222221</v>
      </c>
      <c r="E88" s="141">
        <v>0.70833333333333337</v>
      </c>
      <c r="F88" s="141">
        <f t="shared" si="26"/>
        <v>4.861111111111116E-2</v>
      </c>
    </row>
    <row r="89" spans="1:9">
      <c r="A89" s="379"/>
      <c r="B89" s="140" t="s">
        <v>612</v>
      </c>
      <c r="C89" s="140" t="s">
        <v>602</v>
      </c>
      <c r="D89" s="141">
        <v>0.70833333333333337</v>
      </c>
      <c r="E89" s="141">
        <v>0.72916666666666663</v>
      </c>
      <c r="F89" s="141">
        <f t="shared" si="26"/>
        <v>2.0833333333333259E-2</v>
      </c>
    </row>
    <row r="90" spans="1:9">
      <c r="A90" s="379"/>
      <c r="B90" s="140" t="s">
        <v>659</v>
      </c>
      <c r="C90" s="140" t="s">
        <v>597</v>
      </c>
      <c r="D90" s="141">
        <v>0.72986111111111107</v>
      </c>
      <c r="E90" s="141">
        <v>0.75</v>
      </c>
      <c r="F90" s="141">
        <f t="shared" si="26"/>
        <v>2.0138888888888928E-2</v>
      </c>
    </row>
    <row r="91" spans="1:9">
      <c r="A91" s="379"/>
      <c r="B91" s="140" t="s">
        <v>660</v>
      </c>
      <c r="C91" s="140" t="s">
        <v>600</v>
      </c>
      <c r="D91" s="141">
        <v>0.91666666666666663</v>
      </c>
      <c r="E91" s="141">
        <v>0.99930555555555556</v>
      </c>
      <c r="F91" s="141">
        <f t="shared" si="26"/>
        <v>8.2638888888888928E-2</v>
      </c>
    </row>
    <row r="92" spans="1:9">
      <c r="A92" s="379"/>
      <c r="B92" s="140"/>
      <c r="C92" s="140"/>
      <c r="D92" s="141"/>
      <c r="E92" s="141"/>
      <c r="F92" s="141">
        <f t="shared" si="26"/>
        <v>0</v>
      </c>
    </row>
    <row r="93" spans="1:9">
      <c r="A93" s="379" t="s">
        <v>661</v>
      </c>
      <c r="B93" s="140" t="s">
        <v>615</v>
      </c>
      <c r="C93" s="140" t="s">
        <v>597</v>
      </c>
      <c r="D93" s="141">
        <v>0.38194444444444442</v>
      </c>
      <c r="E93" s="141">
        <v>0.39583333333333331</v>
      </c>
      <c r="F93" s="141">
        <f t="shared" si="26"/>
        <v>1.3888888888888895E-2</v>
      </c>
      <c r="H93" s="139" t="s">
        <v>595</v>
      </c>
      <c r="I93" s="139" t="s">
        <v>596</v>
      </c>
    </row>
    <row r="94" spans="1:9">
      <c r="A94" s="379"/>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379"/>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379"/>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379"/>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379"/>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379"/>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379"/>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379"/>
      <c r="B101" s="140" t="s">
        <v>667</v>
      </c>
      <c r="C101" s="140" t="s">
        <v>594</v>
      </c>
      <c r="D101" s="141">
        <v>0.58333333333333337</v>
      </c>
      <c r="E101" s="141">
        <v>0.60416666666666663</v>
      </c>
      <c r="F101" s="141">
        <f t="shared" si="26"/>
        <v>2.0833333333333259E-2</v>
      </c>
      <c r="I101" s="143"/>
    </row>
    <row r="102" spans="1:9">
      <c r="A102" s="379"/>
      <c r="B102" s="140" t="s">
        <v>657</v>
      </c>
      <c r="C102" s="140" t="s">
        <v>597</v>
      </c>
      <c r="D102" s="141">
        <v>0.60416666666666663</v>
      </c>
      <c r="E102" s="141">
        <v>0.62152777777777779</v>
      </c>
      <c r="F102" s="141">
        <f t="shared" si="26"/>
        <v>1.736111111111116E-2</v>
      </c>
      <c r="I102" s="143"/>
    </row>
    <row r="103" spans="1:9">
      <c r="A103" s="379"/>
      <c r="B103" s="140" t="s">
        <v>380</v>
      </c>
      <c r="C103" s="140" t="s">
        <v>604</v>
      </c>
      <c r="D103" s="141">
        <v>0.625</v>
      </c>
      <c r="E103" s="141">
        <v>0.65277777777777779</v>
      </c>
      <c r="F103" s="141">
        <f t="shared" si="26"/>
        <v>2.777777777777779E-2</v>
      </c>
    </row>
    <row r="104" spans="1:9">
      <c r="A104" s="379"/>
      <c r="B104" s="140" t="s">
        <v>668</v>
      </c>
      <c r="C104" s="140" t="s">
        <v>600</v>
      </c>
      <c r="D104" s="141">
        <v>0.65416666666666667</v>
      </c>
      <c r="E104" s="141">
        <v>0.70833333333333337</v>
      </c>
      <c r="F104" s="141">
        <f t="shared" si="26"/>
        <v>5.4166666666666696E-2</v>
      </c>
    </row>
    <row r="105" spans="1:9">
      <c r="A105" s="379"/>
      <c r="B105" s="140" t="s">
        <v>612</v>
      </c>
      <c r="C105" s="140" t="s">
        <v>602</v>
      </c>
      <c r="D105" s="141">
        <v>0.70833333333333337</v>
      </c>
      <c r="E105" s="141">
        <v>0.72916666666666663</v>
      </c>
      <c r="F105" s="141">
        <f t="shared" si="26"/>
        <v>2.0833333333333259E-2</v>
      </c>
    </row>
    <row r="106" spans="1:9">
      <c r="A106" s="379"/>
      <c r="B106" s="140" t="s">
        <v>669</v>
      </c>
      <c r="C106" s="140" t="s">
        <v>594</v>
      </c>
      <c r="D106" s="141">
        <v>0.72916666666666663</v>
      </c>
      <c r="E106" s="141">
        <v>0.75</v>
      </c>
      <c r="F106" s="141">
        <f t="shared" si="26"/>
        <v>2.083333333333337E-2</v>
      </c>
    </row>
    <row r="107" spans="1:9">
      <c r="A107" s="379"/>
      <c r="B107" s="161" t="s">
        <v>670</v>
      </c>
      <c r="C107" s="140" t="s">
        <v>594</v>
      </c>
      <c r="D107" s="141">
        <v>0.75</v>
      </c>
      <c r="E107" s="141">
        <v>0.79166666666666663</v>
      </c>
      <c r="F107" s="141">
        <f t="shared" si="26"/>
        <v>4.166666666666663E-2</v>
      </c>
    </row>
    <row r="108" spans="1:9">
      <c r="A108" s="379" t="s">
        <v>671</v>
      </c>
      <c r="B108" s="140" t="s">
        <v>615</v>
      </c>
      <c r="C108" s="140" t="s">
        <v>597</v>
      </c>
      <c r="D108" s="141">
        <v>0.38194444444444442</v>
      </c>
      <c r="E108" s="141">
        <v>0.39583333333333331</v>
      </c>
      <c r="F108" s="141">
        <f t="shared" si="26"/>
        <v>1.3888888888888895E-2</v>
      </c>
      <c r="H108" s="139" t="s">
        <v>595</v>
      </c>
      <c r="I108" s="139" t="s">
        <v>596</v>
      </c>
    </row>
    <row r="109" spans="1:9">
      <c r="A109" s="379"/>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379"/>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379"/>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379"/>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379"/>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379"/>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379"/>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379"/>
      <c r="B116" s="140" t="s">
        <v>610</v>
      </c>
      <c r="C116" s="140" t="s">
        <v>597</v>
      </c>
      <c r="D116" s="141">
        <v>0.60416666666666663</v>
      </c>
      <c r="E116" s="141">
        <v>0.62152777777777779</v>
      </c>
      <c r="F116" s="141">
        <f t="shared" si="26"/>
        <v>1.736111111111116E-2</v>
      </c>
      <c r="I116" s="143"/>
    </row>
    <row r="117" spans="1:10">
      <c r="A117" s="379"/>
      <c r="B117" s="140" t="s">
        <v>354</v>
      </c>
      <c r="C117" s="140" t="s">
        <v>604</v>
      </c>
      <c r="D117" s="141">
        <v>0.625</v>
      </c>
      <c r="E117" s="141">
        <v>0.65277777777777779</v>
      </c>
      <c r="F117" s="141">
        <f t="shared" si="26"/>
        <v>2.777777777777779E-2</v>
      </c>
      <c r="I117" s="143"/>
    </row>
    <row r="118" spans="1:10">
      <c r="A118" s="379"/>
      <c r="B118" s="140" t="s">
        <v>676</v>
      </c>
      <c r="C118" s="140" t="s">
        <v>600</v>
      </c>
      <c r="D118" s="141">
        <v>0.65277777777777779</v>
      </c>
      <c r="E118" s="141">
        <v>0.70833333333333337</v>
      </c>
      <c r="F118" s="141">
        <f t="shared" si="26"/>
        <v>5.555555555555558E-2</v>
      </c>
    </row>
    <row r="119" spans="1:10">
      <c r="A119" s="379"/>
      <c r="B119" s="140" t="s">
        <v>612</v>
      </c>
      <c r="C119" s="140" t="s">
        <v>602</v>
      </c>
      <c r="D119" s="141">
        <v>0.70833333333333337</v>
      </c>
      <c r="E119" s="141">
        <v>0.71875</v>
      </c>
      <c r="F119" s="141">
        <f t="shared" si="26"/>
        <v>1.041666666666663E-2</v>
      </c>
    </row>
    <row r="120" spans="1:10">
      <c r="A120" s="379"/>
      <c r="B120" s="140" t="s">
        <v>669</v>
      </c>
      <c r="C120" s="140" t="s">
        <v>598</v>
      </c>
      <c r="D120" s="141">
        <v>0.72916666666666663</v>
      </c>
      <c r="E120" s="141">
        <v>0.75</v>
      </c>
      <c r="F120" s="141">
        <f t="shared" si="26"/>
        <v>2.083333333333337E-2</v>
      </c>
    </row>
    <row r="121" spans="1:10">
      <c r="A121" s="379"/>
      <c r="B121" s="140" t="s">
        <v>677</v>
      </c>
      <c r="C121" s="140" t="s">
        <v>594</v>
      </c>
      <c r="D121" s="141">
        <v>0.875</v>
      </c>
      <c r="E121" s="141">
        <v>0.95833333333333337</v>
      </c>
      <c r="F121" s="141">
        <f t="shared" si="26"/>
        <v>8.333333333333337E-2</v>
      </c>
    </row>
    <row r="122" spans="1:10">
      <c r="A122" s="380"/>
      <c r="B122" s="144"/>
      <c r="C122" s="144"/>
      <c r="D122" s="145"/>
      <c r="E122" s="145"/>
      <c r="F122" s="145">
        <f t="shared" si="26"/>
        <v>0</v>
      </c>
    </row>
    <row r="123" spans="1:10">
      <c r="A123" s="381"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382"/>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382"/>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382"/>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382"/>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382"/>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382"/>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382"/>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382"/>
      <c r="B131" s="154" t="s">
        <v>643</v>
      </c>
      <c r="C131" s="154" t="s">
        <v>598</v>
      </c>
      <c r="D131" s="155">
        <v>0.65625</v>
      </c>
      <c r="E131" s="155">
        <v>0.70833333333333337</v>
      </c>
      <c r="F131" s="159">
        <f t="shared" si="26"/>
        <v>5.208333333333337E-2</v>
      </c>
      <c r="I131" s="143"/>
      <c r="J131" s="49"/>
    </row>
    <row r="132" spans="1:10">
      <c r="A132" s="382"/>
      <c r="B132" t="s">
        <v>683</v>
      </c>
      <c r="C132" s="154" t="s">
        <v>597</v>
      </c>
      <c r="D132" s="155">
        <v>0.72916666666666663</v>
      </c>
      <c r="E132" s="155">
        <v>0.75</v>
      </c>
      <c r="F132" s="159">
        <f t="shared" ref="F132:F152" si="58">E132-D132</f>
        <v>2.083333333333337E-2</v>
      </c>
      <c r="I132" s="143"/>
      <c r="J132" s="49"/>
    </row>
    <row r="133" spans="1:10">
      <c r="A133" s="382"/>
      <c r="B133" s="154" t="s">
        <v>684</v>
      </c>
      <c r="C133" s="154" t="s">
        <v>594</v>
      </c>
      <c r="D133" s="155">
        <v>0.77083333333333337</v>
      </c>
      <c r="E133" s="155">
        <v>0.85416666666666663</v>
      </c>
      <c r="F133" s="159">
        <f t="shared" si="58"/>
        <v>8.3333333333333259E-2</v>
      </c>
      <c r="J133" s="49"/>
    </row>
    <row r="134" spans="1:10">
      <c r="A134" s="382"/>
      <c r="B134" s="154" t="s">
        <v>685</v>
      </c>
      <c r="C134" s="154" t="s">
        <v>594</v>
      </c>
      <c r="D134" s="155">
        <v>0.91666666666666663</v>
      </c>
      <c r="E134" s="155">
        <v>0.9375</v>
      </c>
      <c r="F134" s="159">
        <f>E134-D134</f>
        <v>2.083333333333337E-2</v>
      </c>
      <c r="J134" s="49"/>
    </row>
    <row r="135" spans="1:10">
      <c r="A135" s="382"/>
      <c r="B135" s="154"/>
      <c r="C135" s="154"/>
      <c r="D135" s="155"/>
      <c r="E135" s="155"/>
      <c r="F135" s="159">
        <f>E135-D135</f>
        <v>0</v>
      </c>
      <c r="J135" s="49"/>
    </row>
    <row r="136" spans="1:10">
      <c r="A136" s="382"/>
      <c r="B136" s="154"/>
      <c r="C136" s="154"/>
      <c r="D136" s="155"/>
      <c r="E136" s="155"/>
      <c r="F136" s="159">
        <f t="shared" si="58"/>
        <v>0</v>
      </c>
      <c r="J136" s="49"/>
    </row>
    <row r="137" spans="1:10">
      <c r="A137" s="383"/>
      <c r="B137" s="156"/>
      <c r="C137" s="156"/>
      <c r="D137" s="157"/>
      <c r="E137" s="157"/>
      <c r="F137" s="160">
        <f t="shared" si="58"/>
        <v>0</v>
      </c>
      <c r="G137" s="50"/>
      <c r="H137" s="50"/>
      <c r="I137" s="50"/>
      <c r="J137" s="51"/>
    </row>
    <row r="138" spans="1:10">
      <c r="A138" s="384" t="s">
        <v>686</v>
      </c>
      <c r="B138" s="146" t="s">
        <v>615</v>
      </c>
      <c r="C138" s="146" t="s">
        <v>597</v>
      </c>
      <c r="D138" s="147">
        <v>0.38194444444444442</v>
      </c>
      <c r="E138" s="147">
        <v>0.39583333333333331</v>
      </c>
      <c r="F138" s="147">
        <f t="shared" si="58"/>
        <v>1.3888888888888895E-2</v>
      </c>
      <c r="H138" s="148" t="s">
        <v>595</v>
      </c>
      <c r="I138" s="148" t="s">
        <v>596</v>
      </c>
    </row>
    <row r="139" spans="1:10">
      <c r="A139" s="379"/>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379"/>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379"/>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379"/>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379"/>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379"/>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379"/>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379"/>
      <c r="B146" s="140" t="s">
        <v>692</v>
      </c>
      <c r="C146" s="140" t="s">
        <v>604</v>
      </c>
      <c r="D146" s="141">
        <v>0.625</v>
      </c>
      <c r="E146" s="141">
        <v>0.65277777777777779</v>
      </c>
      <c r="F146" s="141">
        <f t="shared" si="58"/>
        <v>2.777777777777779E-2</v>
      </c>
      <c r="I146" s="143"/>
    </row>
    <row r="147" spans="1:9">
      <c r="A147" s="379"/>
      <c r="B147" s="140" t="s">
        <v>643</v>
      </c>
      <c r="C147" s="140" t="s">
        <v>598</v>
      </c>
      <c r="D147" s="141">
        <v>0.65625</v>
      </c>
      <c r="E147" s="141">
        <v>0.70833333333333337</v>
      </c>
      <c r="F147" s="141">
        <f t="shared" si="58"/>
        <v>5.208333333333337E-2</v>
      </c>
      <c r="I147" s="143"/>
    </row>
    <row r="148" spans="1:9">
      <c r="A148" s="379"/>
      <c r="B148" s="140" t="s">
        <v>693</v>
      </c>
      <c r="C148" s="140" t="s">
        <v>597</v>
      </c>
      <c r="D148" s="141">
        <v>0.72916666666666663</v>
      </c>
      <c r="E148" s="141">
        <v>0.75</v>
      </c>
      <c r="F148" s="141">
        <f t="shared" si="58"/>
        <v>2.083333333333337E-2</v>
      </c>
    </row>
    <row r="149" spans="1:9">
      <c r="A149" s="379"/>
      <c r="B149" s="140" t="s">
        <v>694</v>
      </c>
      <c r="C149" s="140" t="s">
        <v>594</v>
      </c>
      <c r="D149" s="141">
        <v>0.77083333333333337</v>
      </c>
      <c r="E149" s="141">
        <v>0.8125</v>
      </c>
      <c r="F149" s="141">
        <f t="shared" si="58"/>
        <v>4.166666666666663E-2</v>
      </c>
    </row>
    <row r="150" spans="1:9">
      <c r="A150" s="379"/>
      <c r="B150" s="140" t="s">
        <v>695</v>
      </c>
      <c r="C150" s="140" t="s">
        <v>594</v>
      </c>
      <c r="D150" s="141">
        <v>0.875</v>
      </c>
      <c r="E150" s="141">
        <v>0.91666666666666663</v>
      </c>
      <c r="F150" s="141">
        <f t="shared" si="58"/>
        <v>4.166666666666663E-2</v>
      </c>
    </row>
    <row r="151" spans="1:9">
      <c r="A151" s="379"/>
      <c r="B151" s="140"/>
      <c r="C151" s="140"/>
      <c r="D151" s="141"/>
      <c r="E151" s="141"/>
      <c r="F151" s="141"/>
    </row>
    <row r="152" spans="1:9">
      <c r="A152" s="379"/>
      <c r="B152" s="140"/>
      <c r="C152" s="140"/>
      <c r="D152" s="141"/>
      <c r="E152" s="141"/>
      <c r="F152" s="141"/>
    </row>
  </sheetData>
  <mergeCells count="10">
    <mergeCell ref="A2:A16"/>
    <mergeCell ref="A17:A31"/>
    <mergeCell ref="A32:A47"/>
    <mergeCell ref="A48:A62"/>
    <mergeCell ref="A63:A77"/>
    <mergeCell ref="A93:A107"/>
    <mergeCell ref="A108:A122"/>
    <mergeCell ref="A123:A137"/>
    <mergeCell ref="A138:A152"/>
    <mergeCell ref="A78:A92"/>
  </mergeCells>
  <conditionalFormatting sqref="I3 I18 I33 I49 I64 I79 I94 I109 I124 I139">
    <cfRule type="cellIs" dxfId="1923" priority="12" operator="greaterThan">
      <formula>0.25</formula>
    </cfRule>
    <cfRule type="cellIs" dxfId="1922" priority="13" operator="lessThan">
      <formula>0.25</formula>
    </cfRule>
  </conditionalFormatting>
  <conditionalFormatting sqref="I4 I19 I34 I50 I65 I80 I95 I110 I125 I140">
    <cfRule type="cellIs" dxfId="1921" priority="9" operator="lessThan">
      <formula>0.0416666666666667</formula>
    </cfRule>
    <cfRule type="cellIs" dxfId="1920" priority="10" operator="greaterThan">
      <formula>0.0416666666666667</formula>
    </cfRule>
    <cfRule type="cellIs" dxfId="1919" priority="11" operator="greaterThan">
      <formula>0.0416666666666667</formula>
    </cfRule>
  </conditionalFormatting>
  <conditionalFormatting sqref="I5 I20 I35 I51 I66 I81 I96 I111 I126 I141">
    <cfRule type="cellIs" dxfId="1918" priority="7" operator="lessThan">
      <formula>0.0833333333333333</formula>
    </cfRule>
    <cfRule type="cellIs" dxfId="1917" priority="8" operator="greaterThan">
      <formula>0.0833333333333333</formula>
    </cfRule>
  </conditionalFormatting>
  <conditionalFormatting sqref="I6 I21 I36 I52 I67 I82 I97 I112 I127 I142">
    <cfRule type="cellIs" dxfId="1916" priority="5" operator="lessThan">
      <formula>0.0416666666666667</formula>
    </cfRule>
    <cfRule type="cellIs" dxfId="1915" priority="6" operator="greaterThan">
      <formula>0.0416666666666667</formula>
    </cfRule>
  </conditionalFormatting>
  <conditionalFormatting sqref="I7 I22 I37 I53 I68 I83 I98 I113 I128 I143">
    <cfRule type="cellIs" dxfId="1914" priority="3" operator="lessThan">
      <formula>0.0416666666666667</formula>
    </cfRule>
    <cfRule type="cellIs" dxfId="1913" priority="4" operator="greaterThan">
      <formula>0.0416666666666667</formula>
    </cfRule>
  </conditionalFormatting>
  <conditionalFormatting sqref="I8 I23 I38 I54 I69 I84 I99 I114 I129 I144">
    <cfRule type="cellIs" dxfId="1912" priority="1" operator="lessThan">
      <formula>0.0625</formula>
    </cfRule>
    <cfRule type="cellIs" dxfId="1911"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379" t="s">
        <v>592</v>
      </c>
      <c r="B2" s="140" t="s">
        <v>696</v>
      </c>
      <c r="C2" s="140" t="s">
        <v>594</v>
      </c>
      <c r="D2" s="141">
        <v>0.35416666666666669</v>
      </c>
      <c r="E2" s="141">
        <v>0.39583333333333331</v>
      </c>
      <c r="F2" s="141">
        <f>E2-D2</f>
        <v>4.166666666666663E-2</v>
      </c>
      <c r="H2" s="139" t="s">
        <v>595</v>
      </c>
      <c r="I2" s="139" t="s">
        <v>596</v>
      </c>
      <c r="Q2" t="s">
        <v>594</v>
      </c>
    </row>
    <row r="3" spans="1:17">
      <c r="A3" s="379"/>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379"/>
      <c r="B4" s="140" t="s">
        <v>601</v>
      </c>
      <c r="C4" s="140" t="s">
        <v>602</v>
      </c>
      <c r="D4" s="141">
        <v>0.4375</v>
      </c>
      <c r="E4" s="141">
        <v>0.4548611111111111</v>
      </c>
      <c r="F4" s="141">
        <f t="shared" si="0"/>
        <v>1.7361111111111105E-2</v>
      </c>
      <c r="H4" s="142" t="s">
        <v>598</v>
      </c>
      <c r="I4" s="141">
        <f>SUMIFS(F2:F16, C2:C16,H4)</f>
        <v>6.944444444444442E-2</v>
      </c>
      <c r="Q4" t="s">
        <v>600</v>
      </c>
    </row>
    <row r="5" spans="1:17">
      <c r="A5" s="379"/>
      <c r="B5" s="140" t="s">
        <v>698</v>
      </c>
      <c r="C5" s="140" t="s">
        <v>594</v>
      </c>
      <c r="D5" s="141">
        <v>0.4548611111111111</v>
      </c>
      <c r="E5" s="141">
        <v>0.54861111111111105</v>
      </c>
      <c r="F5" s="141">
        <f t="shared" si="0"/>
        <v>9.3749999999999944E-2</v>
      </c>
      <c r="H5" s="142" t="s">
        <v>600</v>
      </c>
      <c r="I5" s="141">
        <f>SUMIFS(F2:F16, C2:C16,H5)</f>
        <v>0</v>
      </c>
      <c r="Q5" t="s">
        <v>597</v>
      </c>
    </row>
    <row r="6" spans="1:17">
      <c r="A6" s="379"/>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379"/>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379"/>
      <c r="B8" s="140" t="s">
        <v>607</v>
      </c>
      <c r="C8" s="140" t="s">
        <v>594</v>
      </c>
      <c r="D8" s="141">
        <v>0.58333333333333337</v>
      </c>
      <c r="E8" s="141">
        <v>0.60763888888888895</v>
      </c>
      <c r="F8" s="141">
        <f t="shared" si="0"/>
        <v>2.430555555555558E-2</v>
      </c>
      <c r="H8" s="142" t="s">
        <v>602</v>
      </c>
      <c r="I8" s="141">
        <f>SUMIFS(F2:F16, C2:C16,H8)</f>
        <v>5.9027777777777846E-2</v>
      </c>
    </row>
    <row r="9" spans="1:17">
      <c r="A9" s="379"/>
      <c r="B9" s="140" t="s">
        <v>699</v>
      </c>
      <c r="C9" s="140" t="s">
        <v>597</v>
      </c>
      <c r="D9" s="141">
        <v>0.60763888888888895</v>
      </c>
      <c r="E9" s="141">
        <v>0.64930555555555558</v>
      </c>
      <c r="F9" s="141">
        <f t="shared" si="0"/>
        <v>4.166666666666663E-2</v>
      </c>
      <c r="H9" s="138" t="s">
        <v>608</v>
      </c>
      <c r="I9" s="139">
        <f>SUM(I3:I8)</f>
        <v>0.45486111111111105</v>
      </c>
    </row>
    <row r="10" spans="1:17">
      <c r="A10" s="379"/>
      <c r="B10" s="140" t="s">
        <v>700</v>
      </c>
      <c r="C10" s="140" t="s">
        <v>598</v>
      </c>
      <c r="D10" s="141">
        <v>0.64930555555555558</v>
      </c>
      <c r="E10" s="141">
        <v>0.67013888888888884</v>
      </c>
      <c r="F10" s="141">
        <f t="shared" si="0"/>
        <v>2.0833333333333259E-2</v>
      </c>
      <c r="I10" s="143"/>
    </row>
    <row r="11" spans="1:17">
      <c r="A11" s="379"/>
      <c r="B11" s="140" t="s">
        <v>502</v>
      </c>
      <c r="C11" s="140" t="s">
        <v>604</v>
      </c>
      <c r="D11" s="141">
        <v>0.67013888888888884</v>
      </c>
      <c r="E11" s="141">
        <v>0.70486111111111116</v>
      </c>
      <c r="F11" s="141">
        <f t="shared" si="0"/>
        <v>3.4722222222222321E-2</v>
      </c>
      <c r="I11" s="143"/>
    </row>
    <row r="12" spans="1:17">
      <c r="A12" s="379"/>
      <c r="B12" s="140" t="s">
        <v>701</v>
      </c>
      <c r="C12" s="140" t="s">
        <v>597</v>
      </c>
      <c r="D12" s="141">
        <v>0.70486111111111116</v>
      </c>
      <c r="E12" s="141">
        <v>0.71180555555555547</v>
      </c>
      <c r="F12" s="141">
        <f t="shared" si="0"/>
        <v>6.9444444444443088E-3</v>
      </c>
    </row>
    <row r="13" spans="1:17">
      <c r="A13" s="379"/>
      <c r="B13" s="140" t="s">
        <v>612</v>
      </c>
      <c r="C13" s="140" t="s">
        <v>602</v>
      </c>
      <c r="D13" s="141">
        <v>0.71180555555555547</v>
      </c>
      <c r="E13" s="141">
        <v>0.72916666666666663</v>
      </c>
      <c r="F13" s="141">
        <f t="shared" si="0"/>
        <v>1.736111111111116E-2</v>
      </c>
    </row>
    <row r="14" spans="1:17">
      <c r="A14" s="379"/>
      <c r="B14" s="140" t="s">
        <v>615</v>
      </c>
      <c r="C14" s="140" t="s">
        <v>597</v>
      </c>
      <c r="D14" s="141">
        <v>0.72916666666666663</v>
      </c>
      <c r="E14" s="141">
        <v>0.75</v>
      </c>
      <c r="F14" s="141">
        <f t="shared" si="0"/>
        <v>2.083333333333337E-2</v>
      </c>
    </row>
    <row r="15" spans="1:17">
      <c r="A15" s="379"/>
      <c r="B15" s="140" t="s">
        <v>702</v>
      </c>
      <c r="C15" s="140" t="s">
        <v>594</v>
      </c>
      <c r="D15" s="141">
        <v>0.79166666666666663</v>
      </c>
      <c r="E15" s="141">
        <v>0.85416666666666663</v>
      </c>
      <c r="F15" s="141">
        <f t="shared" si="0"/>
        <v>6.25E-2</v>
      </c>
    </row>
    <row r="16" spans="1:17">
      <c r="A16" s="379"/>
      <c r="B16" s="140" t="s">
        <v>703</v>
      </c>
      <c r="C16" s="140" t="s">
        <v>594</v>
      </c>
      <c r="D16" s="141"/>
      <c r="E16" s="141"/>
      <c r="F16" s="141">
        <v>0</v>
      </c>
    </row>
    <row r="17" spans="1:9">
      <c r="A17" s="379" t="s">
        <v>704</v>
      </c>
      <c r="B17" s="140" t="s">
        <v>216</v>
      </c>
      <c r="C17" s="140"/>
      <c r="D17" s="141"/>
      <c r="E17" s="141"/>
      <c r="F17" s="141">
        <f t="shared" si="0"/>
        <v>0</v>
      </c>
      <c r="H17" s="139" t="s">
        <v>595</v>
      </c>
      <c r="I17" s="139" t="s">
        <v>596</v>
      </c>
    </row>
    <row r="18" spans="1:9">
      <c r="A18" s="379"/>
      <c r="B18" s="140" t="s">
        <v>705</v>
      </c>
      <c r="C18" s="140"/>
      <c r="D18" s="141"/>
      <c r="E18" s="141"/>
      <c r="F18" s="141">
        <f t="shared" si="0"/>
        <v>0</v>
      </c>
      <c r="H18" s="142" t="s">
        <v>594</v>
      </c>
      <c r="I18" s="141">
        <f t="shared" ref="I18" si="1">SUMIFS(F17:F31, C17:C31,H18)</f>
        <v>0</v>
      </c>
    </row>
    <row r="19" spans="1:9">
      <c r="A19" s="379"/>
      <c r="B19" s="140" t="s">
        <v>706</v>
      </c>
      <c r="C19" s="140"/>
      <c r="D19" s="141"/>
      <c r="E19" s="141"/>
      <c r="F19" s="141">
        <f t="shared" si="0"/>
        <v>0</v>
      </c>
      <c r="H19" s="142" t="s">
        <v>598</v>
      </c>
      <c r="I19" s="141">
        <f t="shared" ref="I19" si="2">SUMIFS(F17:F31, C17:C31,H19)</f>
        <v>0</v>
      </c>
    </row>
    <row r="20" spans="1:9">
      <c r="A20" s="379"/>
      <c r="B20" s="140"/>
      <c r="C20" s="140"/>
      <c r="D20" s="141"/>
      <c r="E20" s="141"/>
      <c r="F20" s="141">
        <f t="shared" si="0"/>
        <v>0</v>
      </c>
      <c r="H20" s="142" t="s">
        <v>600</v>
      </c>
      <c r="I20" s="141">
        <f t="shared" ref="I20" si="3">SUMIFS(F17:F31, C17:C31,H20)</f>
        <v>0</v>
      </c>
    </row>
    <row r="21" spans="1:9">
      <c r="A21" s="379"/>
      <c r="B21" s="140"/>
      <c r="C21" s="140"/>
      <c r="D21" s="141"/>
      <c r="E21" s="141"/>
      <c r="F21" s="141">
        <f t="shared" si="0"/>
        <v>0</v>
      </c>
      <c r="H21" s="142" t="s">
        <v>597</v>
      </c>
      <c r="I21" s="141">
        <f t="shared" ref="I21" si="4">SUMIFS(F17:F31, C17:C31,H21)</f>
        <v>0</v>
      </c>
    </row>
    <row r="22" spans="1:9">
      <c r="A22" s="379"/>
      <c r="B22" s="140"/>
      <c r="C22" s="140"/>
      <c r="D22" s="141"/>
      <c r="E22" s="141"/>
      <c r="F22" s="141">
        <f t="shared" si="0"/>
        <v>0</v>
      </c>
      <c r="H22" s="142" t="s">
        <v>604</v>
      </c>
      <c r="I22" s="141">
        <f t="shared" ref="I22" si="5">SUMIFS(F17:F31, C17:C31,H22)</f>
        <v>0</v>
      </c>
    </row>
    <row r="23" spans="1:9">
      <c r="A23" s="379"/>
      <c r="B23" s="140"/>
      <c r="C23" s="140"/>
      <c r="D23" s="141"/>
      <c r="E23" s="141"/>
      <c r="F23" s="141">
        <f t="shared" si="0"/>
        <v>0</v>
      </c>
      <c r="H23" s="142" t="s">
        <v>602</v>
      </c>
      <c r="I23" s="141">
        <f t="shared" ref="I23" si="6">SUMIFS(F17:F31, C17:C31,H23)</f>
        <v>0</v>
      </c>
    </row>
    <row r="24" spans="1:9">
      <c r="A24" s="379"/>
      <c r="B24" s="140"/>
      <c r="C24" s="140"/>
      <c r="D24" s="141"/>
      <c r="E24" s="141"/>
      <c r="F24" s="141">
        <f t="shared" si="0"/>
        <v>0</v>
      </c>
      <c r="H24" s="138" t="s">
        <v>608</v>
      </c>
      <c r="I24" s="139">
        <f t="shared" ref="I24" si="7">SUM(I18:I23)</f>
        <v>0</v>
      </c>
    </row>
    <row r="25" spans="1:9">
      <c r="A25" s="379"/>
      <c r="B25" s="140"/>
      <c r="C25" s="140"/>
      <c r="D25" s="141"/>
      <c r="E25" s="141"/>
      <c r="F25" s="141">
        <f t="shared" si="0"/>
        <v>0</v>
      </c>
      <c r="I25" s="143"/>
    </row>
    <row r="26" spans="1:9">
      <c r="A26" s="379"/>
      <c r="B26" s="140"/>
      <c r="C26" s="140"/>
      <c r="D26" s="141"/>
      <c r="E26" s="141"/>
      <c r="F26" s="141">
        <f t="shared" si="0"/>
        <v>0</v>
      </c>
      <c r="I26" s="143"/>
    </row>
    <row r="27" spans="1:9">
      <c r="A27" s="379"/>
      <c r="B27" s="140"/>
      <c r="C27" s="140"/>
      <c r="D27" s="141"/>
      <c r="E27" s="141"/>
      <c r="F27" s="141">
        <f t="shared" si="0"/>
        <v>0</v>
      </c>
    </row>
    <row r="28" spans="1:9">
      <c r="A28" s="379"/>
      <c r="B28" s="140"/>
      <c r="C28" s="140"/>
      <c r="D28" s="141"/>
      <c r="E28" s="141"/>
      <c r="F28" s="141">
        <f t="shared" si="0"/>
        <v>0</v>
      </c>
    </row>
    <row r="29" spans="1:9">
      <c r="A29" s="379"/>
      <c r="B29" s="140"/>
      <c r="C29" s="140"/>
      <c r="D29" s="141"/>
      <c r="E29" s="141"/>
      <c r="F29" s="141">
        <f t="shared" si="0"/>
        <v>0</v>
      </c>
    </row>
    <row r="30" spans="1:9">
      <c r="A30" s="379"/>
      <c r="B30" s="140"/>
      <c r="C30" s="140"/>
      <c r="D30" s="141"/>
      <c r="E30" s="141"/>
      <c r="F30" s="141">
        <f t="shared" si="0"/>
        <v>0</v>
      </c>
    </row>
    <row r="31" spans="1:9">
      <c r="A31" s="379"/>
      <c r="B31" s="140"/>
      <c r="C31" s="140"/>
      <c r="D31" s="141"/>
      <c r="E31" s="141"/>
      <c r="F31" s="141">
        <f t="shared" si="0"/>
        <v>0</v>
      </c>
    </row>
    <row r="32" spans="1:9">
      <c r="A32" s="379" t="s">
        <v>622</v>
      </c>
      <c r="B32" s="140" t="s">
        <v>707</v>
      </c>
      <c r="C32" s="140" t="s">
        <v>594</v>
      </c>
      <c r="D32" s="153">
        <v>0.3611111111111111</v>
      </c>
      <c r="E32" s="153">
        <v>0.38194444444444442</v>
      </c>
      <c r="F32" s="141">
        <f t="shared" si="0"/>
        <v>2.0833333333333315E-2</v>
      </c>
      <c r="H32" s="139" t="s">
        <v>595</v>
      </c>
      <c r="I32" s="139" t="s">
        <v>596</v>
      </c>
    </row>
    <row r="33" spans="1:9">
      <c r="A33" s="379"/>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379"/>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379"/>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379"/>
      <c r="B36" s="140" t="s">
        <v>710</v>
      </c>
      <c r="C36" s="140" t="s">
        <v>594</v>
      </c>
      <c r="D36" s="141">
        <v>0.44791666666666669</v>
      </c>
      <c r="E36" s="141">
        <v>0.5625</v>
      </c>
      <c r="F36" s="141">
        <f t="shared" si="0"/>
        <v>0.11458333333333331</v>
      </c>
      <c r="H36" s="142" t="s">
        <v>597</v>
      </c>
      <c r="I36" s="141">
        <f t="shared" ref="I36" si="11">SUMIFS(F32:F47, C32:C47,H36)</f>
        <v>0</v>
      </c>
    </row>
    <row r="37" spans="1:9">
      <c r="A37" s="379"/>
      <c r="B37" s="140" t="s">
        <v>605</v>
      </c>
      <c r="C37" s="140" t="s">
        <v>594</v>
      </c>
      <c r="D37" s="141">
        <v>0.5625</v>
      </c>
      <c r="E37" s="141">
        <v>0.57638888888888895</v>
      </c>
      <c r="F37" s="141">
        <f t="shared" si="0"/>
        <v>1.3888888888888951E-2</v>
      </c>
      <c r="H37" s="142" t="s">
        <v>604</v>
      </c>
      <c r="I37" s="141">
        <f t="shared" ref="I37" si="12">SUMIFS(F32:F47, C32:C47,H37)</f>
        <v>3.125E-2</v>
      </c>
    </row>
    <row r="38" spans="1:9">
      <c r="A38" s="379"/>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379"/>
      <c r="B39" s="140" t="s">
        <v>711</v>
      </c>
      <c r="C39" s="140" t="s">
        <v>594</v>
      </c>
      <c r="D39" s="141">
        <v>0.59722222222222221</v>
      </c>
      <c r="E39" s="141">
        <v>0.65625</v>
      </c>
      <c r="F39" s="141">
        <f t="shared" si="0"/>
        <v>5.902777777777779E-2</v>
      </c>
      <c r="H39" s="138" t="s">
        <v>608</v>
      </c>
      <c r="I39" s="139">
        <f t="shared" ref="I39" si="14">SUM(I33:I38)</f>
        <v>0.32291666666666652</v>
      </c>
    </row>
    <row r="40" spans="1:9">
      <c r="A40" s="379"/>
      <c r="B40" s="140" t="s">
        <v>712</v>
      </c>
      <c r="C40" s="140" t="s">
        <v>604</v>
      </c>
      <c r="D40" s="141">
        <v>0.67013888888888884</v>
      </c>
      <c r="E40" s="141">
        <v>0.70138888888888884</v>
      </c>
      <c r="F40" s="141">
        <f t="shared" si="0"/>
        <v>3.125E-2</v>
      </c>
      <c r="I40" s="143"/>
    </row>
    <row r="41" spans="1:9">
      <c r="A41" s="379"/>
      <c r="B41" s="140" t="s">
        <v>398</v>
      </c>
      <c r="C41" s="140" t="s">
        <v>594</v>
      </c>
      <c r="D41" s="141">
        <v>0.71875</v>
      </c>
      <c r="E41" s="141">
        <v>0.72916666666666663</v>
      </c>
      <c r="F41" s="141">
        <f t="shared" si="0"/>
        <v>1.041666666666663E-2</v>
      </c>
      <c r="I41" s="143"/>
    </row>
    <row r="42" spans="1:9">
      <c r="A42" s="379"/>
      <c r="B42" s="140"/>
      <c r="C42" s="140"/>
      <c r="D42" s="141"/>
      <c r="E42" s="141"/>
      <c r="F42" s="141">
        <f t="shared" si="0"/>
        <v>0</v>
      </c>
    </row>
    <row r="43" spans="1:9">
      <c r="A43" s="379"/>
      <c r="B43" s="140"/>
      <c r="C43" s="140"/>
      <c r="D43" s="141"/>
      <c r="E43" s="141"/>
      <c r="F43" s="141">
        <f t="shared" si="0"/>
        <v>0</v>
      </c>
    </row>
    <row r="44" spans="1:9">
      <c r="A44" s="379"/>
      <c r="B44" s="140"/>
      <c r="C44" s="140"/>
      <c r="D44" s="141"/>
      <c r="E44" s="141"/>
      <c r="F44" s="141">
        <f t="shared" si="0"/>
        <v>0</v>
      </c>
    </row>
    <row r="45" spans="1:9">
      <c r="A45" s="379"/>
      <c r="B45" s="140"/>
      <c r="C45" s="140"/>
      <c r="D45" s="141"/>
      <c r="E45" s="141"/>
      <c r="F45" s="141">
        <f t="shared" si="0"/>
        <v>0</v>
      </c>
    </row>
    <row r="46" spans="1:9">
      <c r="A46" s="379"/>
      <c r="B46" s="140"/>
      <c r="C46" s="140"/>
      <c r="D46" s="141"/>
      <c r="E46" s="141"/>
      <c r="F46" s="141"/>
    </row>
    <row r="47" spans="1:9">
      <c r="A47" s="379"/>
      <c r="B47" s="140"/>
      <c r="C47" s="140"/>
      <c r="D47" s="141"/>
      <c r="E47" s="141"/>
      <c r="F47" s="141">
        <f t="shared" si="0"/>
        <v>0</v>
      </c>
    </row>
    <row r="48" spans="1:9">
      <c r="A48" s="379" t="s">
        <v>636</v>
      </c>
      <c r="B48" s="140" t="s">
        <v>615</v>
      </c>
      <c r="C48" s="140" t="s">
        <v>597</v>
      </c>
      <c r="D48" s="141">
        <v>0.38194444444444442</v>
      </c>
      <c r="E48" s="141">
        <v>0.39583333333333331</v>
      </c>
      <c r="F48" s="141">
        <f t="shared" si="0"/>
        <v>1.3888888888888895E-2</v>
      </c>
      <c r="H48" s="139" t="s">
        <v>595</v>
      </c>
      <c r="I48" s="139" t="s">
        <v>596</v>
      </c>
    </row>
    <row r="49" spans="1:9">
      <c r="A49" s="379"/>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79"/>
      <c r="B50" s="140" t="s">
        <v>638</v>
      </c>
      <c r="C50" s="140" t="s">
        <v>602</v>
      </c>
      <c r="D50" s="141">
        <v>0.4375</v>
      </c>
      <c r="E50" s="141">
        <v>0.44791666666666669</v>
      </c>
      <c r="F50" s="141">
        <f t="shared" si="0"/>
        <v>1.0416666666666685E-2</v>
      </c>
      <c r="H50" s="142" t="s">
        <v>598</v>
      </c>
      <c r="I50" s="141">
        <f t="shared" ref="I50" si="16">SUMIFS(F48:F62, C48:C62,H50)</f>
        <v>0</v>
      </c>
    </row>
    <row r="51" spans="1:9">
      <c r="A51" s="379"/>
      <c r="B51" s="140" t="s">
        <v>639</v>
      </c>
      <c r="C51" s="140" t="s">
        <v>594</v>
      </c>
      <c r="D51" s="141">
        <v>0.44791666666666669</v>
      </c>
      <c r="E51" s="141">
        <v>0.47916666666666669</v>
      </c>
      <c r="F51" s="141">
        <f t="shared" si="0"/>
        <v>3.125E-2</v>
      </c>
      <c r="H51" s="142" t="s">
        <v>600</v>
      </c>
      <c r="I51" s="141">
        <f t="shared" ref="I51" si="17">SUMIFS(F48:F62, C48:C62,H51)</f>
        <v>3.125E-2</v>
      </c>
    </row>
    <row r="52" spans="1:9">
      <c r="A52" s="379"/>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79"/>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79"/>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79"/>
      <c r="B55" s="140" t="s">
        <v>642</v>
      </c>
      <c r="C55" s="140" t="s">
        <v>604</v>
      </c>
      <c r="D55" s="141">
        <v>0.625</v>
      </c>
      <c r="E55" s="141">
        <v>0.65277777777777779</v>
      </c>
      <c r="F55" s="141">
        <f t="shared" si="0"/>
        <v>2.777777777777779E-2</v>
      </c>
      <c r="H55" s="138" t="s">
        <v>608</v>
      </c>
      <c r="I55" s="139">
        <f t="shared" ref="I55" si="21">SUM(I49:I54)</f>
        <v>0.39236111111111122</v>
      </c>
    </row>
    <row r="56" spans="1:9">
      <c r="A56" s="379"/>
      <c r="B56" s="140" t="s">
        <v>643</v>
      </c>
      <c r="C56" s="140" t="s">
        <v>594</v>
      </c>
      <c r="D56" s="141">
        <v>0.65625</v>
      </c>
      <c r="E56" s="141">
        <v>0.70833333333333337</v>
      </c>
      <c r="F56" s="141">
        <f t="shared" si="0"/>
        <v>5.208333333333337E-2</v>
      </c>
      <c r="I56" s="143"/>
    </row>
    <row r="57" spans="1:9">
      <c r="A57" s="379"/>
      <c r="B57" s="140" t="s">
        <v>613</v>
      </c>
      <c r="C57" s="140" t="s">
        <v>597</v>
      </c>
      <c r="D57" s="141">
        <v>0.72916666666666663</v>
      </c>
      <c r="E57" s="141">
        <v>0.75</v>
      </c>
      <c r="F57" s="141">
        <f t="shared" si="0"/>
        <v>2.083333333333337E-2</v>
      </c>
      <c r="I57" s="143"/>
    </row>
    <row r="58" spans="1:9">
      <c r="A58" s="379"/>
      <c r="B58" s="45" t="s">
        <v>644</v>
      </c>
      <c r="C58" s="140" t="s">
        <v>600</v>
      </c>
      <c r="D58" s="141">
        <v>0.83333333333333337</v>
      </c>
      <c r="E58" s="141">
        <v>0.86458333333333337</v>
      </c>
      <c r="F58" s="141">
        <f t="shared" si="0"/>
        <v>3.125E-2</v>
      </c>
    </row>
    <row r="59" spans="1:9">
      <c r="A59" s="379"/>
      <c r="B59" s="140"/>
      <c r="C59" s="140"/>
      <c r="D59" s="141"/>
      <c r="E59" s="141"/>
      <c r="F59" s="141">
        <f t="shared" si="0"/>
        <v>0</v>
      </c>
    </row>
    <row r="60" spans="1:9">
      <c r="A60" s="379"/>
      <c r="B60" s="140"/>
      <c r="C60" s="140"/>
      <c r="D60" s="141"/>
      <c r="E60" s="141"/>
      <c r="F60" s="141">
        <f t="shared" si="0"/>
        <v>0</v>
      </c>
    </row>
    <row r="61" spans="1:9">
      <c r="A61" s="379"/>
      <c r="B61" s="140"/>
      <c r="C61" s="140"/>
      <c r="D61" s="141"/>
      <c r="E61" s="141"/>
      <c r="F61" s="141">
        <f t="shared" si="0"/>
        <v>0</v>
      </c>
    </row>
    <row r="62" spans="1:9">
      <c r="A62" s="379"/>
      <c r="B62" s="140"/>
      <c r="C62" s="140"/>
      <c r="D62" s="141"/>
      <c r="E62" s="141"/>
      <c r="F62" s="141">
        <f t="shared" si="0"/>
        <v>0</v>
      </c>
    </row>
    <row r="63" spans="1:9">
      <c r="A63" s="379" t="s">
        <v>645</v>
      </c>
      <c r="B63" s="140" t="s">
        <v>713</v>
      </c>
      <c r="C63" s="140" t="s">
        <v>594</v>
      </c>
      <c r="D63" s="141">
        <v>0.35416666666666669</v>
      </c>
      <c r="E63" s="141">
        <v>0.39583333333333331</v>
      </c>
      <c r="F63" s="141">
        <f t="shared" si="0"/>
        <v>4.166666666666663E-2</v>
      </c>
      <c r="H63" s="139" t="s">
        <v>595</v>
      </c>
      <c r="I63" s="139" t="s">
        <v>596</v>
      </c>
    </row>
    <row r="64" spans="1:9">
      <c r="A64" s="379"/>
      <c r="B64" s="140" t="s">
        <v>714</v>
      </c>
      <c r="C64" s="140" t="s">
        <v>598</v>
      </c>
      <c r="D64" s="141">
        <v>0.3972222222222222</v>
      </c>
      <c r="E64" s="141">
        <v>0.43402777777777773</v>
      </c>
      <c r="F64" s="141">
        <f t="shared" si="0"/>
        <v>3.6805555555555536E-2</v>
      </c>
      <c r="H64" s="142" t="s">
        <v>594</v>
      </c>
      <c r="I64" s="141">
        <f>SUMIFS(F63:F77, C63:C77,H64)</f>
        <v>0.2124999999999998</v>
      </c>
    </row>
    <row r="65" spans="1:9">
      <c r="A65" s="379"/>
      <c r="B65" s="140" t="s">
        <v>601</v>
      </c>
      <c r="C65" s="140" t="s">
        <v>602</v>
      </c>
      <c r="D65" s="141">
        <v>0.44097222222222227</v>
      </c>
      <c r="E65" s="141">
        <v>0.4513888888888889</v>
      </c>
      <c r="F65" s="141">
        <f t="shared" si="0"/>
        <v>1.041666666666663E-2</v>
      </c>
      <c r="H65" s="142" t="s">
        <v>598</v>
      </c>
      <c r="I65" s="141">
        <f>SUMIFS(F63:F77, C63:C77,H65)</f>
        <v>5.7638888888888851E-2</v>
      </c>
    </row>
    <row r="66" spans="1:9">
      <c r="A66" s="379"/>
      <c r="B66" s="140" t="s">
        <v>715</v>
      </c>
      <c r="C66" s="140" t="s">
        <v>594</v>
      </c>
      <c r="D66" s="141">
        <v>0.4513888888888889</v>
      </c>
      <c r="E66" s="141">
        <v>0.48958333333333331</v>
      </c>
      <c r="F66" s="141">
        <f t="shared" si="0"/>
        <v>3.819444444444442E-2</v>
      </c>
      <c r="H66" s="142" t="s">
        <v>600</v>
      </c>
      <c r="I66" s="141">
        <f>SUMIFS(F63:F77, C63:C77,H66)</f>
        <v>1.0416666666666685E-2</v>
      </c>
    </row>
    <row r="67" spans="1:9">
      <c r="A67" s="379"/>
      <c r="B67" s="140" t="s">
        <v>716</v>
      </c>
      <c r="C67" s="140" t="s">
        <v>600</v>
      </c>
      <c r="D67" s="141">
        <v>0.48958333333333331</v>
      </c>
      <c r="E67" s="141">
        <v>0.5</v>
      </c>
      <c r="F67" s="141">
        <f t="shared" si="0"/>
        <v>1.0416666666666685E-2</v>
      </c>
      <c r="H67" s="142" t="s">
        <v>597</v>
      </c>
      <c r="I67" s="141">
        <f>SUMIFS(F63:F77, C63:C77,H67)</f>
        <v>1.0416666666666741E-2</v>
      </c>
    </row>
    <row r="68" spans="1:9">
      <c r="A68" s="379"/>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379"/>
      <c r="B69" s="140" t="s">
        <v>655</v>
      </c>
      <c r="C69" s="140" t="s">
        <v>602</v>
      </c>
      <c r="D69" s="141">
        <v>0.55208333333333337</v>
      </c>
      <c r="E69" s="141">
        <v>0.57638888888888895</v>
      </c>
      <c r="F69" s="141">
        <f t="shared" si="22"/>
        <v>2.430555555555558E-2</v>
      </c>
      <c r="H69" s="142" t="s">
        <v>602</v>
      </c>
      <c r="I69" s="141">
        <f>SUMIFS(F63:F77, C63:C77,H69)</f>
        <v>4.3055555555555736E-2</v>
      </c>
    </row>
    <row r="70" spans="1:9">
      <c r="A70" s="379"/>
      <c r="B70" s="140" t="s">
        <v>717</v>
      </c>
      <c r="C70" s="140" t="s">
        <v>594</v>
      </c>
      <c r="D70" s="141">
        <v>0.57638888888888895</v>
      </c>
      <c r="E70" s="141">
        <v>0.61458333333333337</v>
      </c>
      <c r="F70" s="141">
        <f>E70-D70</f>
        <v>3.819444444444442E-2</v>
      </c>
      <c r="H70" s="138" t="s">
        <v>608</v>
      </c>
      <c r="I70" s="139">
        <f t="shared" ref="I70" si="23">SUM(I64:I69)</f>
        <v>0.36805555555555558</v>
      </c>
    </row>
    <row r="71" spans="1:9">
      <c r="A71" s="379"/>
      <c r="B71" s="140" t="s">
        <v>649</v>
      </c>
      <c r="C71" s="140" t="s">
        <v>594</v>
      </c>
      <c r="D71" s="141">
        <v>0.625</v>
      </c>
      <c r="E71" s="141">
        <v>0.65972222222222221</v>
      </c>
      <c r="F71" s="141">
        <f>E71-D71</f>
        <v>3.472222222222221E-2</v>
      </c>
      <c r="I71" s="143"/>
    </row>
    <row r="72" spans="1:9">
      <c r="A72" s="379"/>
      <c r="B72" s="140" t="s">
        <v>682</v>
      </c>
      <c r="C72" s="140" t="s">
        <v>604</v>
      </c>
      <c r="D72" s="141">
        <v>0.6694444444444444</v>
      </c>
      <c r="E72" s="141">
        <v>0.70347222222222217</v>
      </c>
      <c r="F72" s="141">
        <f>E72-D72</f>
        <v>3.4027777777777768E-2</v>
      </c>
      <c r="I72" s="143"/>
    </row>
    <row r="73" spans="1:9">
      <c r="A73" s="379"/>
      <c r="B73" s="140" t="s">
        <v>612</v>
      </c>
      <c r="C73" s="140" t="s">
        <v>602</v>
      </c>
      <c r="D73" s="141">
        <v>0.71180555555555547</v>
      </c>
      <c r="E73" s="141">
        <v>0.72013888888888899</v>
      </c>
      <c r="F73" s="141">
        <f>E73-D73</f>
        <v>8.3333333333335258E-3</v>
      </c>
    </row>
    <row r="74" spans="1:9">
      <c r="A74" s="379"/>
      <c r="B74" s="140" t="s">
        <v>718</v>
      </c>
      <c r="C74" s="140" t="s">
        <v>594</v>
      </c>
      <c r="D74" s="141">
        <v>0.72013888888888899</v>
      </c>
      <c r="E74" s="141">
        <v>0.72777777777777775</v>
      </c>
      <c r="F74" s="141">
        <f>E74-D74</f>
        <v>7.6388888888887507E-3</v>
      </c>
    </row>
    <row r="75" spans="1:9">
      <c r="A75" s="379"/>
      <c r="B75" s="140" t="s">
        <v>719</v>
      </c>
      <c r="C75" s="140" t="s">
        <v>597</v>
      </c>
      <c r="D75" s="141">
        <v>0.72916666666666663</v>
      </c>
      <c r="E75" s="141">
        <v>0.73958333333333337</v>
      </c>
      <c r="F75" s="141">
        <f>E75-D75</f>
        <v>1.0416666666666741E-2</v>
      </c>
    </row>
    <row r="76" spans="1:9">
      <c r="A76" s="379"/>
      <c r="B76" s="140" t="s">
        <v>720</v>
      </c>
      <c r="C76" s="140" t="s">
        <v>598</v>
      </c>
      <c r="D76" s="141">
        <v>0.61458333333333337</v>
      </c>
      <c r="E76" s="141">
        <v>0.625</v>
      </c>
      <c r="F76" s="141">
        <f>E76-D76</f>
        <v>1.041666666666663E-2</v>
      </c>
    </row>
    <row r="77" spans="1:9">
      <c r="A77" s="379"/>
      <c r="B77" s="140" t="s">
        <v>721</v>
      </c>
      <c r="C77" s="140" t="s">
        <v>598</v>
      </c>
      <c r="D77" s="141">
        <v>0.45833333333333331</v>
      </c>
      <c r="E77" s="141">
        <v>0.46875</v>
      </c>
      <c r="F77" s="141">
        <f>E77-D77</f>
        <v>1.0416666666666685E-2</v>
      </c>
    </row>
    <row r="78" spans="1:9">
      <c r="A78" s="379" t="s">
        <v>28</v>
      </c>
      <c r="B78" s="140" t="s">
        <v>722</v>
      </c>
      <c r="C78" s="140" t="s">
        <v>600</v>
      </c>
      <c r="D78" s="141">
        <v>0.375</v>
      </c>
      <c r="E78" s="141">
        <v>0.39583333333333331</v>
      </c>
      <c r="F78" s="141">
        <f t="shared" si="22"/>
        <v>2.0833333333333315E-2</v>
      </c>
      <c r="H78" s="139" t="s">
        <v>595</v>
      </c>
      <c r="I78" s="139" t="s">
        <v>596</v>
      </c>
    </row>
    <row r="79" spans="1:9">
      <c r="A79" s="379"/>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379"/>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379"/>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379"/>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379"/>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379"/>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379"/>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379"/>
      <c r="B86" s="140" t="s">
        <v>641</v>
      </c>
      <c r="C86" s="140" t="s">
        <v>597</v>
      </c>
      <c r="D86" s="141">
        <v>0.60486111111111118</v>
      </c>
      <c r="E86" s="141">
        <v>0.64930555555555558</v>
      </c>
      <c r="F86" s="141">
        <f t="shared" si="22"/>
        <v>4.4444444444444398E-2</v>
      </c>
      <c r="I86" s="143"/>
    </row>
    <row r="87" spans="1:9">
      <c r="A87" s="379"/>
      <c r="B87" s="140" t="s">
        <v>728</v>
      </c>
      <c r="C87" s="140" t="s">
        <v>604</v>
      </c>
      <c r="D87" s="141">
        <v>0.67013888888888884</v>
      </c>
      <c r="E87" s="141">
        <v>0.70486111111111116</v>
      </c>
      <c r="F87" s="141">
        <f t="shared" si="22"/>
        <v>3.4722222222222321E-2</v>
      </c>
      <c r="I87" s="143"/>
    </row>
    <row r="88" spans="1:9">
      <c r="A88" s="379"/>
      <c r="B88" s="140" t="s">
        <v>729</v>
      </c>
      <c r="C88" s="140" t="s">
        <v>598</v>
      </c>
      <c r="D88" s="141">
        <v>0.7055555555555556</v>
      </c>
      <c r="E88" s="141">
        <v>0.71527777777777779</v>
      </c>
      <c r="F88" s="141">
        <f t="shared" si="22"/>
        <v>9.7222222222221877E-3</v>
      </c>
    </row>
    <row r="89" spans="1:9">
      <c r="A89" s="379"/>
      <c r="B89" s="140" t="s">
        <v>612</v>
      </c>
      <c r="C89" s="140" t="s">
        <v>602</v>
      </c>
      <c r="D89" s="141">
        <v>0.71597222222222223</v>
      </c>
      <c r="E89" s="141">
        <v>0.73263888888888884</v>
      </c>
      <c r="F89" s="141">
        <f t="shared" si="22"/>
        <v>1.6666666666666607E-2</v>
      </c>
    </row>
    <row r="90" spans="1:9">
      <c r="A90" s="379"/>
      <c r="B90" s="140" t="s">
        <v>730</v>
      </c>
      <c r="C90" s="140" t="s">
        <v>597</v>
      </c>
      <c r="D90" s="141">
        <v>0.73333333333333339</v>
      </c>
      <c r="E90" s="141">
        <v>0.75</v>
      </c>
      <c r="F90" s="141">
        <f t="shared" si="22"/>
        <v>1.6666666666666607E-2</v>
      </c>
    </row>
    <row r="91" spans="1:9">
      <c r="A91" s="379"/>
      <c r="B91" s="140" t="s">
        <v>731</v>
      </c>
      <c r="C91" s="140" t="s">
        <v>594</v>
      </c>
      <c r="D91" s="141">
        <v>0.86597222222222225</v>
      </c>
      <c r="E91" s="141">
        <v>0.99930555555555556</v>
      </c>
      <c r="F91" s="141">
        <f t="shared" si="22"/>
        <v>0.1333333333333333</v>
      </c>
    </row>
    <row r="92" spans="1:9">
      <c r="A92" s="379"/>
      <c r="B92" s="140"/>
      <c r="C92" s="140"/>
      <c r="D92" s="141"/>
      <c r="E92" s="141"/>
      <c r="F92" s="141">
        <f t="shared" si="22"/>
        <v>0</v>
      </c>
    </row>
    <row r="93" spans="1:9">
      <c r="A93" s="379" t="s">
        <v>661</v>
      </c>
      <c r="B93" s="140" t="s">
        <v>732</v>
      </c>
      <c r="C93" s="140" t="s">
        <v>594</v>
      </c>
      <c r="D93" s="141">
        <v>0.35416666666666669</v>
      </c>
      <c r="E93" s="141">
        <v>0.39583333333333331</v>
      </c>
      <c r="F93" s="141">
        <f t="shared" si="22"/>
        <v>4.166666666666663E-2</v>
      </c>
      <c r="H93" s="139" t="s">
        <v>595</v>
      </c>
      <c r="I93" s="139" t="s">
        <v>596</v>
      </c>
    </row>
    <row r="94" spans="1:9">
      <c r="A94" s="379"/>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379"/>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379"/>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379"/>
      <c r="B97" s="140" t="s">
        <v>735</v>
      </c>
      <c r="C97" s="140" t="s">
        <v>594</v>
      </c>
      <c r="D97" s="141">
        <v>0.5</v>
      </c>
      <c r="E97" s="141">
        <v>0.54166666666666663</v>
      </c>
      <c r="F97" s="141">
        <f t="shared" si="22"/>
        <v>4.166666666666663E-2</v>
      </c>
      <c r="H97" s="142" t="s">
        <v>597</v>
      </c>
      <c r="I97" s="141">
        <f t="shared" ref="I97" si="34">SUMIFS(F93:F107, C93:C107,H97)</f>
        <v>0</v>
      </c>
    </row>
    <row r="98" spans="1:9">
      <c r="A98" s="379"/>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379"/>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379"/>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379"/>
      <c r="B101" s="140" t="s">
        <v>736</v>
      </c>
      <c r="C101" s="140" t="s">
        <v>594</v>
      </c>
      <c r="D101" s="141">
        <v>0.60763888888888895</v>
      </c>
      <c r="E101" s="141">
        <v>0.64930555555555558</v>
      </c>
      <c r="F101" s="141">
        <f t="shared" si="22"/>
        <v>4.166666666666663E-2</v>
      </c>
      <c r="I101" s="143"/>
    </row>
    <row r="102" spans="1:9">
      <c r="A102" s="379"/>
      <c r="B102" s="140" t="s">
        <v>737</v>
      </c>
      <c r="C102" s="140" t="s">
        <v>598</v>
      </c>
      <c r="D102" s="141">
        <v>0.64930555555555558</v>
      </c>
      <c r="E102" s="141">
        <v>0.67013888888888884</v>
      </c>
      <c r="F102" s="141">
        <f t="shared" si="22"/>
        <v>2.0833333333333259E-2</v>
      </c>
      <c r="I102" s="143"/>
    </row>
    <row r="103" spans="1:9">
      <c r="A103" s="379"/>
      <c r="B103" s="140" t="s">
        <v>354</v>
      </c>
      <c r="C103" s="140" t="s">
        <v>604</v>
      </c>
      <c r="D103" s="141">
        <v>0.67013888888888884</v>
      </c>
      <c r="E103" s="141">
        <v>0.70486111111111116</v>
      </c>
      <c r="F103" s="141">
        <f t="shared" si="22"/>
        <v>3.4722222222222321E-2</v>
      </c>
    </row>
    <row r="104" spans="1:9">
      <c r="A104" s="379"/>
      <c r="B104" s="140" t="s">
        <v>738</v>
      </c>
      <c r="C104" s="140" t="s">
        <v>600</v>
      </c>
      <c r="D104" s="141">
        <v>0.70486111111111116</v>
      </c>
      <c r="E104" s="141">
        <v>0.71180555555555547</v>
      </c>
      <c r="F104" s="141">
        <f t="shared" si="22"/>
        <v>6.9444444444443088E-3</v>
      </c>
    </row>
    <row r="105" spans="1:9">
      <c r="A105" s="379"/>
      <c r="B105" s="140" t="s">
        <v>739</v>
      </c>
      <c r="C105" s="140" t="s">
        <v>602</v>
      </c>
      <c r="D105" s="141">
        <v>0.71180555555555547</v>
      </c>
      <c r="E105" s="141">
        <v>0.72916666666666663</v>
      </c>
      <c r="F105" s="141">
        <f t="shared" si="22"/>
        <v>1.736111111111116E-2</v>
      </c>
    </row>
    <row r="106" spans="1:9">
      <c r="A106" s="379"/>
      <c r="B106" s="140" t="s">
        <v>615</v>
      </c>
      <c r="C106" s="140" t="s">
        <v>594</v>
      </c>
      <c r="D106" s="141">
        <v>0.72916666666666663</v>
      </c>
      <c r="E106" s="141">
        <v>0.75</v>
      </c>
      <c r="F106" s="141">
        <f t="shared" si="22"/>
        <v>2.083333333333337E-2</v>
      </c>
    </row>
    <row r="107" spans="1:9">
      <c r="A107" s="379"/>
      <c r="B107" s="161"/>
      <c r="C107" s="140"/>
      <c r="D107" s="141"/>
      <c r="E107" s="141"/>
      <c r="F107" s="141">
        <f t="shared" si="22"/>
        <v>0</v>
      </c>
    </row>
    <row r="108" spans="1:9">
      <c r="A108" s="379" t="s">
        <v>671</v>
      </c>
      <c r="B108" s="140" t="s">
        <v>740</v>
      </c>
      <c r="C108" s="140" t="s">
        <v>594</v>
      </c>
      <c r="D108" s="141">
        <v>0.35416666666666669</v>
      </c>
      <c r="E108" s="141">
        <v>0.39930555555555558</v>
      </c>
      <c r="F108" s="141">
        <v>4.5138888888888888E-2</v>
      </c>
      <c r="H108" s="139" t="s">
        <v>595</v>
      </c>
      <c r="I108" s="139" t="s">
        <v>596</v>
      </c>
    </row>
    <row r="109" spans="1:9">
      <c r="A109" s="379"/>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379"/>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379"/>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379"/>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379"/>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379"/>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379"/>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379"/>
      <c r="B116" s="140" t="s">
        <v>737</v>
      </c>
      <c r="C116" s="140" t="s">
        <v>598</v>
      </c>
      <c r="D116" s="141">
        <v>0.64930555555555558</v>
      </c>
      <c r="E116" s="141">
        <v>0.67013888888888884</v>
      </c>
      <c r="F116" s="141">
        <f t="shared" si="22"/>
        <v>2.0833333333333259E-2</v>
      </c>
      <c r="I116" s="143"/>
    </row>
    <row r="117" spans="1:9">
      <c r="A117" s="379"/>
      <c r="B117" s="140" t="s">
        <v>354</v>
      </c>
      <c r="C117" s="140" t="s">
        <v>604</v>
      </c>
      <c r="D117" s="141">
        <v>0.67013888888888884</v>
      </c>
      <c r="E117" s="141">
        <v>0.70347222222222217</v>
      </c>
      <c r="F117" s="141">
        <f t="shared" si="22"/>
        <v>3.3333333333333326E-2</v>
      </c>
      <c r="I117" s="143"/>
    </row>
    <row r="118" spans="1:9">
      <c r="A118" s="379"/>
      <c r="B118" s="140" t="s">
        <v>743</v>
      </c>
      <c r="C118" s="140" t="s">
        <v>598</v>
      </c>
      <c r="D118" s="141">
        <v>0.70486111111111116</v>
      </c>
      <c r="E118" s="141">
        <v>0.71180555555555547</v>
      </c>
      <c r="F118" s="141">
        <f t="shared" si="22"/>
        <v>6.9444444444443088E-3</v>
      </c>
    </row>
    <row r="119" spans="1:9">
      <c r="A119" s="379"/>
      <c r="B119" s="140" t="s">
        <v>612</v>
      </c>
      <c r="C119" s="140" t="s">
        <v>602</v>
      </c>
      <c r="D119" s="141">
        <v>0.71180555555555547</v>
      </c>
      <c r="E119" s="141">
        <v>0.72569444444444453</v>
      </c>
      <c r="F119" s="141">
        <f t="shared" si="22"/>
        <v>1.3888888888889062E-2</v>
      </c>
    </row>
    <row r="120" spans="1:9">
      <c r="A120" s="379"/>
      <c r="B120" s="140" t="s">
        <v>615</v>
      </c>
      <c r="C120" s="140" t="s">
        <v>597</v>
      </c>
      <c r="D120" s="141">
        <v>0.72916666666666663</v>
      </c>
      <c r="E120" s="141">
        <v>0.75</v>
      </c>
      <c r="F120" s="141">
        <f t="shared" si="22"/>
        <v>2.083333333333337E-2</v>
      </c>
    </row>
    <row r="121" spans="1:9">
      <c r="A121" s="379"/>
      <c r="B121" s="140" t="s">
        <v>744</v>
      </c>
      <c r="C121" s="140" t="s">
        <v>600</v>
      </c>
      <c r="D121" s="141">
        <v>0.875</v>
      </c>
      <c r="E121" s="141">
        <v>0.91666666666666663</v>
      </c>
      <c r="F121" s="141">
        <f t="shared" si="22"/>
        <v>4.166666666666663E-2</v>
      </c>
    </row>
    <row r="122" spans="1:9">
      <c r="A122" s="380"/>
      <c r="B122" s="144" t="s">
        <v>745</v>
      </c>
      <c r="C122" s="144" t="s">
        <v>594</v>
      </c>
      <c r="D122" s="145">
        <v>0.91666666666666663</v>
      </c>
      <c r="E122" s="145">
        <v>0.95833333333333337</v>
      </c>
      <c r="F122" s="145">
        <f t="shared" si="22"/>
        <v>4.1666666666666741E-2</v>
      </c>
    </row>
    <row r="123" spans="1:9">
      <c r="A123" s="381" t="s">
        <v>16</v>
      </c>
      <c r="B123" s="152" t="s">
        <v>713</v>
      </c>
      <c r="C123" s="152" t="s">
        <v>594</v>
      </c>
      <c r="D123" s="153">
        <v>0.35416666666666669</v>
      </c>
      <c r="E123" s="153">
        <v>0.39583333333333331</v>
      </c>
      <c r="F123" s="158">
        <f t="shared" si="22"/>
        <v>4.166666666666663E-2</v>
      </c>
      <c r="H123" s="149" t="s">
        <v>595</v>
      </c>
      <c r="I123" s="149" t="s">
        <v>596</v>
      </c>
    </row>
    <row r="124" spans="1:9">
      <c r="A124" s="382"/>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382"/>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382"/>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382"/>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382"/>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382"/>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382"/>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382"/>
      <c r="B131" s="154" t="s">
        <v>747</v>
      </c>
      <c r="C131" s="154" t="s">
        <v>598</v>
      </c>
      <c r="D131" s="155">
        <v>0.70486111111111116</v>
      </c>
      <c r="E131" s="155">
        <v>0.71180555555555547</v>
      </c>
      <c r="F131" s="159">
        <f t="shared" si="22"/>
        <v>6.9444444444443088E-3</v>
      </c>
      <c r="I131" s="143"/>
    </row>
    <row r="132" spans="1:9">
      <c r="A132" s="382"/>
      <c r="B132" s="154" t="s">
        <v>683</v>
      </c>
      <c r="C132" s="154" t="s">
        <v>597</v>
      </c>
      <c r="D132" s="155">
        <v>0.72916666666666663</v>
      </c>
      <c r="E132" s="155">
        <v>0.75</v>
      </c>
      <c r="F132" s="159">
        <f t="shared" ref="F132:F152" si="52">E132-D132</f>
        <v>2.083333333333337E-2</v>
      </c>
      <c r="I132" s="143"/>
    </row>
    <row r="133" spans="1:9">
      <c r="A133" s="382"/>
      <c r="B133" s="154" t="s">
        <v>748</v>
      </c>
      <c r="C133" s="154" t="s">
        <v>594</v>
      </c>
      <c r="D133" s="155">
        <v>0.625</v>
      </c>
      <c r="E133" s="155">
        <v>0.66666666666666663</v>
      </c>
      <c r="F133" s="159">
        <f t="shared" si="52"/>
        <v>4.166666666666663E-2</v>
      </c>
    </row>
    <row r="134" spans="1:9">
      <c r="A134" s="382"/>
      <c r="B134" s="154" t="s">
        <v>749</v>
      </c>
      <c r="C134" s="154" t="s">
        <v>594</v>
      </c>
      <c r="D134" s="155">
        <v>0.91666666666666663</v>
      </c>
      <c r="E134" s="155">
        <v>0.97916666666666663</v>
      </c>
      <c r="F134" s="159">
        <f>E134-D134</f>
        <v>6.25E-2</v>
      </c>
    </row>
    <row r="135" spans="1:9">
      <c r="A135" s="382"/>
      <c r="B135" s="154"/>
      <c r="C135" s="154"/>
      <c r="D135" s="155"/>
      <c r="E135" s="155"/>
      <c r="F135" s="159">
        <f>E135-D135</f>
        <v>0</v>
      </c>
    </row>
    <row r="136" spans="1:9">
      <c r="A136" s="382"/>
      <c r="B136" s="154"/>
      <c r="C136" s="154"/>
      <c r="D136" s="155"/>
      <c r="E136" s="155"/>
      <c r="F136" s="159">
        <f t="shared" si="52"/>
        <v>0</v>
      </c>
    </row>
    <row r="137" spans="1:9">
      <c r="A137" s="383"/>
      <c r="B137" s="156"/>
      <c r="C137" s="156"/>
      <c r="D137" s="157"/>
      <c r="E137" s="157"/>
      <c r="F137" s="160">
        <f t="shared" si="52"/>
        <v>0</v>
      </c>
    </row>
    <row r="138" spans="1:9">
      <c r="A138" s="384" t="s">
        <v>686</v>
      </c>
      <c r="B138" s="146" t="s">
        <v>750</v>
      </c>
      <c r="C138" s="146" t="s">
        <v>594</v>
      </c>
      <c r="D138" s="147">
        <v>0.35416666666666669</v>
      </c>
      <c r="E138" s="147">
        <v>0.39583333333333331</v>
      </c>
      <c r="F138" s="147">
        <f t="shared" si="52"/>
        <v>4.166666666666663E-2</v>
      </c>
      <c r="H138" s="148" t="s">
        <v>595</v>
      </c>
      <c r="I138" s="148" t="s">
        <v>596</v>
      </c>
    </row>
    <row r="139" spans="1:9">
      <c r="A139" s="379"/>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379"/>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379"/>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379"/>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379"/>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379"/>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379"/>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379"/>
      <c r="B146" s="140" t="s">
        <v>756</v>
      </c>
      <c r="C146" s="140" t="s">
        <v>598</v>
      </c>
      <c r="D146" s="141">
        <v>0.64930555555555558</v>
      </c>
      <c r="E146" s="141">
        <v>0.67013888888888884</v>
      </c>
      <c r="F146" s="147">
        <f>E146-D146</f>
        <v>2.0833333333333259E-2</v>
      </c>
      <c r="I146" s="143"/>
    </row>
    <row r="147" spans="1:9">
      <c r="A147" s="379"/>
      <c r="B147" s="140" t="s">
        <v>354</v>
      </c>
      <c r="C147" s="140" t="s">
        <v>604</v>
      </c>
      <c r="D147" s="141">
        <v>0.67013888888888884</v>
      </c>
      <c r="E147" s="141">
        <v>0.70486111111111116</v>
      </c>
      <c r="F147" s="147">
        <f>E147-D147</f>
        <v>3.4722222222222321E-2</v>
      </c>
      <c r="I147" s="143"/>
    </row>
    <row r="148" spans="1:9">
      <c r="A148" s="379"/>
      <c r="B148" s="140" t="s">
        <v>757</v>
      </c>
      <c r="C148" s="140" t="s">
        <v>597</v>
      </c>
      <c r="D148" s="141">
        <v>0.70486111111111116</v>
      </c>
      <c r="E148" s="141">
        <v>0.71180555555555547</v>
      </c>
      <c r="F148" s="147">
        <f>E148-D148</f>
        <v>6.9444444444443088E-3</v>
      </c>
    </row>
    <row r="149" spans="1:9">
      <c r="A149" s="379"/>
      <c r="B149" s="140" t="s">
        <v>638</v>
      </c>
      <c r="C149" s="140" t="s">
        <v>602</v>
      </c>
      <c r="D149" s="141">
        <v>0.71527777777777779</v>
      </c>
      <c r="E149" s="141">
        <v>0.72916666666666663</v>
      </c>
      <c r="F149" s="147">
        <f>E149-D149</f>
        <v>1.388888888888884E-2</v>
      </c>
    </row>
    <row r="150" spans="1:9">
      <c r="A150" s="379"/>
      <c r="B150" s="140" t="s">
        <v>615</v>
      </c>
      <c r="C150" s="140" t="s">
        <v>597</v>
      </c>
      <c r="D150" s="141">
        <v>0.72916666666666663</v>
      </c>
      <c r="E150" s="141">
        <v>0.75</v>
      </c>
      <c r="F150" s="147">
        <f>E150-D150</f>
        <v>2.083333333333337E-2</v>
      </c>
    </row>
    <row r="151" spans="1:9">
      <c r="A151" s="379"/>
      <c r="B151" s="140" t="s">
        <v>758</v>
      </c>
      <c r="C151" s="140" t="s">
        <v>594</v>
      </c>
      <c r="D151" s="141">
        <v>0.77083333333333337</v>
      </c>
      <c r="E151" s="141">
        <v>0.83333333333333337</v>
      </c>
      <c r="F151" s="147">
        <f>E151-D151</f>
        <v>6.25E-2</v>
      </c>
    </row>
    <row r="152" spans="1:9">
      <c r="A152" s="379"/>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910" priority="12" operator="greaterThan">
      <formula>0.25</formula>
    </cfRule>
    <cfRule type="cellIs" dxfId="1909" priority="13" operator="lessThan">
      <formula>0.25</formula>
    </cfRule>
  </conditionalFormatting>
  <conditionalFormatting sqref="I4 I19 I34 I50 I65 I80 I95 I110 I125 I140">
    <cfRule type="cellIs" dxfId="1908" priority="9" operator="lessThan">
      <formula>0.0416666666666667</formula>
    </cfRule>
    <cfRule type="cellIs" dxfId="1907" priority="10" operator="greaterThan">
      <formula>0.0416666666666667</formula>
    </cfRule>
    <cfRule type="cellIs" dxfId="1906" priority="11" operator="greaterThan">
      <formula>0.0416666666666667</formula>
    </cfRule>
  </conditionalFormatting>
  <conditionalFormatting sqref="I5 I20 I35 I51 I66 I81 I96 I111 I126 I141">
    <cfRule type="cellIs" dxfId="1905" priority="7" operator="lessThan">
      <formula>0.0833333333333333</formula>
    </cfRule>
    <cfRule type="cellIs" dxfId="1904" priority="8" operator="greaterThan">
      <formula>0.0833333333333333</formula>
    </cfRule>
  </conditionalFormatting>
  <conditionalFormatting sqref="I6 I21 I36 I52 I67 I82 I97 I112 I127 I142">
    <cfRule type="cellIs" dxfId="1903" priority="5" operator="lessThan">
      <formula>0.0416666666666667</formula>
    </cfRule>
    <cfRule type="cellIs" dxfId="1902" priority="6" operator="greaterThan">
      <formula>0.0416666666666667</formula>
    </cfRule>
  </conditionalFormatting>
  <conditionalFormatting sqref="I7 I22 I37 I53 I68 I83 I98 I113 I128 I143">
    <cfRule type="cellIs" dxfId="1901" priority="3" operator="lessThan">
      <formula>0.0416666666666667</formula>
    </cfRule>
    <cfRule type="cellIs" dxfId="1900" priority="4" operator="greaterThan">
      <formula>0.0416666666666667</formula>
    </cfRule>
  </conditionalFormatting>
  <conditionalFormatting sqref="I8 I23 I38 I54 I69 I84 I99 I114 I129 I144">
    <cfRule type="cellIs" dxfId="1899" priority="1" operator="lessThan">
      <formula>0.0625</formula>
    </cfRule>
    <cfRule type="cellIs" dxfId="1898"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379" t="s">
        <v>592</v>
      </c>
      <c r="B2" s="140" t="s">
        <v>760</v>
      </c>
      <c r="C2" s="140" t="s">
        <v>594</v>
      </c>
      <c r="D2" s="141">
        <v>0.35416666666666669</v>
      </c>
      <c r="E2" s="141">
        <v>0.3611111111111111</v>
      </c>
      <c r="F2" s="141">
        <f>E2-D2</f>
        <v>6.9444444444444198E-3</v>
      </c>
      <c r="H2" s="139" t="s">
        <v>595</v>
      </c>
      <c r="I2" s="139" t="s">
        <v>596</v>
      </c>
      <c r="Q2" t="s">
        <v>594</v>
      </c>
    </row>
    <row r="3" spans="1:17">
      <c r="A3" s="379"/>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379"/>
      <c r="B4" s="140" t="s">
        <v>761</v>
      </c>
      <c r="C4" s="140" t="s">
        <v>594</v>
      </c>
      <c r="D4" s="141">
        <v>0.375</v>
      </c>
      <c r="E4" s="141">
        <v>0.4236111111111111</v>
      </c>
      <c r="F4" s="141">
        <f t="shared" si="0"/>
        <v>4.8611111111111105E-2</v>
      </c>
      <c r="H4" s="142" t="s">
        <v>598</v>
      </c>
      <c r="I4" s="141">
        <f>SUMIFS(F2:F16, C2:C16,H4)</f>
        <v>6.597222222222221E-2</v>
      </c>
      <c r="Q4" t="s">
        <v>600</v>
      </c>
    </row>
    <row r="5" spans="1:17">
      <c r="A5" s="379"/>
      <c r="B5" s="140" t="s">
        <v>697</v>
      </c>
      <c r="C5" s="140" t="s">
        <v>598</v>
      </c>
      <c r="D5" s="141">
        <v>0.4236111111111111</v>
      </c>
      <c r="E5" s="141">
        <v>0.45833333333333331</v>
      </c>
      <c r="F5" s="141">
        <f t="shared" si="0"/>
        <v>3.472222222222221E-2</v>
      </c>
      <c r="H5" s="142" t="s">
        <v>600</v>
      </c>
      <c r="I5" s="141">
        <f>SUMIFS(F2:F16, C2:C16,H5)</f>
        <v>0</v>
      </c>
      <c r="Q5" t="s">
        <v>597</v>
      </c>
    </row>
    <row r="6" spans="1:17">
      <c r="A6" s="379"/>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379"/>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379"/>
      <c r="B8" s="140" t="s">
        <v>605</v>
      </c>
      <c r="C8" s="140" t="s">
        <v>594</v>
      </c>
      <c r="D8" s="141">
        <v>0.5</v>
      </c>
      <c r="E8" s="141">
        <v>0.52083333333333337</v>
      </c>
      <c r="F8" s="141">
        <f t="shared" si="0"/>
        <v>2.083333333333337E-2</v>
      </c>
      <c r="H8" s="142" t="s">
        <v>602</v>
      </c>
      <c r="I8" s="141">
        <f>SUMIFS(F2:F16, C2:C16,H8)</f>
        <v>3.472222222222221E-2</v>
      </c>
    </row>
    <row r="9" spans="1:17">
      <c r="A9" s="379"/>
      <c r="B9" s="140" t="s">
        <v>763</v>
      </c>
      <c r="C9" s="140" t="s">
        <v>594</v>
      </c>
      <c r="D9" s="141">
        <v>0.52083333333333337</v>
      </c>
      <c r="E9" s="141">
        <v>0.55208333333333337</v>
      </c>
      <c r="F9" s="141">
        <f t="shared" si="0"/>
        <v>3.125E-2</v>
      </c>
      <c r="H9" s="138" t="s">
        <v>608</v>
      </c>
      <c r="I9" s="139">
        <f>SUM(I3:I8)</f>
        <v>0.43402777777777785</v>
      </c>
    </row>
    <row r="10" spans="1:17">
      <c r="A10" s="379"/>
      <c r="B10" s="140" t="s">
        <v>619</v>
      </c>
      <c r="C10" s="140" t="s">
        <v>602</v>
      </c>
      <c r="D10" s="141">
        <v>0.55208333333333337</v>
      </c>
      <c r="E10" s="141">
        <v>0.57291666666666663</v>
      </c>
      <c r="F10" s="141">
        <f t="shared" si="0"/>
        <v>2.0833333333333259E-2</v>
      </c>
      <c r="I10" s="143"/>
    </row>
    <row r="11" spans="1:17">
      <c r="A11" s="379"/>
      <c r="B11" s="140" t="s">
        <v>703</v>
      </c>
      <c r="C11" s="140" t="s">
        <v>594</v>
      </c>
      <c r="D11" s="141">
        <v>0.57291666666666663</v>
      </c>
      <c r="E11" s="141">
        <v>0.67361111111111116</v>
      </c>
      <c r="F11" s="141">
        <f t="shared" si="0"/>
        <v>0.10069444444444453</v>
      </c>
      <c r="I11" s="143"/>
    </row>
    <row r="12" spans="1:17">
      <c r="A12" s="379"/>
      <c r="B12" s="140" t="s">
        <v>764</v>
      </c>
      <c r="C12" s="140" t="s">
        <v>594</v>
      </c>
      <c r="D12" s="141">
        <v>0.67361111111111116</v>
      </c>
      <c r="E12" s="141">
        <v>0.6875</v>
      </c>
      <c r="F12" s="141">
        <f t="shared" si="0"/>
        <v>1.388888888888884E-2</v>
      </c>
    </row>
    <row r="13" spans="1:17">
      <c r="A13" s="379"/>
      <c r="B13" s="140" t="s">
        <v>765</v>
      </c>
      <c r="C13" s="140" t="s">
        <v>598</v>
      </c>
      <c r="D13" s="141">
        <v>0.6875</v>
      </c>
      <c r="E13" s="141">
        <v>0.69791666666666663</v>
      </c>
      <c r="F13" s="141">
        <f t="shared" si="0"/>
        <v>1.041666666666663E-2</v>
      </c>
    </row>
    <row r="14" spans="1:17">
      <c r="A14" s="379"/>
      <c r="B14" s="140" t="s">
        <v>682</v>
      </c>
      <c r="C14" s="140" t="s">
        <v>604</v>
      </c>
      <c r="D14" s="141">
        <v>0.69791666666666663</v>
      </c>
      <c r="E14" s="141">
        <v>0.72569444444444453</v>
      </c>
      <c r="F14" s="141">
        <f t="shared" si="0"/>
        <v>2.7777777777777901E-2</v>
      </c>
    </row>
    <row r="15" spans="1:17">
      <c r="A15" s="379"/>
      <c r="B15" s="140" t="s">
        <v>766</v>
      </c>
      <c r="C15" s="140" t="s">
        <v>598</v>
      </c>
      <c r="D15" s="141">
        <v>0.72916666666666663</v>
      </c>
      <c r="E15" s="141">
        <v>0.75</v>
      </c>
      <c r="F15" s="141">
        <f t="shared" si="0"/>
        <v>2.083333333333337E-2</v>
      </c>
    </row>
    <row r="16" spans="1:17">
      <c r="A16" s="379"/>
      <c r="B16" s="140" t="s">
        <v>703</v>
      </c>
      <c r="C16" s="140" t="s">
        <v>594</v>
      </c>
      <c r="D16" s="141">
        <v>0.875</v>
      </c>
      <c r="E16" s="141">
        <v>0.91666666666666663</v>
      </c>
      <c r="F16" s="141">
        <f t="shared" si="0"/>
        <v>4.166666666666663E-2</v>
      </c>
    </row>
    <row r="17" spans="1:9">
      <c r="A17" s="379" t="s">
        <v>704</v>
      </c>
      <c r="B17" s="140" t="s">
        <v>386</v>
      </c>
      <c r="C17" s="140" t="s">
        <v>597</v>
      </c>
      <c r="D17" s="141">
        <v>0.3611111111111111</v>
      </c>
      <c r="E17" s="141">
        <v>0.375</v>
      </c>
      <c r="F17" s="141">
        <f t="shared" si="0"/>
        <v>1.3888888888888895E-2</v>
      </c>
      <c r="H17" s="139" t="s">
        <v>595</v>
      </c>
      <c r="I17" s="139" t="s">
        <v>596</v>
      </c>
    </row>
    <row r="18" spans="1:9">
      <c r="A18" s="379"/>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379"/>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379"/>
      <c r="B20" s="140" t="s">
        <v>769</v>
      </c>
      <c r="C20" s="140" t="s">
        <v>598</v>
      </c>
      <c r="D20" s="141">
        <v>0.4236111111111111</v>
      </c>
      <c r="E20" s="141">
        <v>0.45833333333333331</v>
      </c>
      <c r="F20" s="141">
        <f t="shared" si="0"/>
        <v>3.472222222222221E-2</v>
      </c>
      <c r="H20" s="142" t="s">
        <v>600</v>
      </c>
      <c r="I20" s="141">
        <f t="shared" ref="I20" si="3">SUMIFS(F17:F31, C17:C31,H20)</f>
        <v>0</v>
      </c>
    </row>
    <row r="21" spans="1:9">
      <c r="A21" s="379"/>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379"/>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379"/>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379"/>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379"/>
      <c r="B25" s="140" t="s">
        <v>772</v>
      </c>
      <c r="C25" s="140" t="s">
        <v>594</v>
      </c>
      <c r="D25" s="141">
        <v>0.67708333333333337</v>
      </c>
      <c r="E25" s="141">
        <v>0.6875</v>
      </c>
      <c r="F25" s="141">
        <f t="shared" si="0"/>
        <v>1.041666666666663E-2</v>
      </c>
      <c r="I25" s="143"/>
    </row>
    <row r="26" spans="1:9">
      <c r="A26" s="379"/>
      <c r="B26" s="140" t="s">
        <v>773</v>
      </c>
      <c r="C26" s="140" t="s">
        <v>598</v>
      </c>
      <c r="D26" s="141">
        <v>0.68819444444444444</v>
      </c>
      <c r="E26" s="141">
        <v>0.69791666666666663</v>
      </c>
      <c r="F26" s="141">
        <f t="shared" si="0"/>
        <v>9.7222222222221877E-3</v>
      </c>
      <c r="I26" s="143"/>
    </row>
    <row r="27" spans="1:9">
      <c r="A27" s="379"/>
      <c r="B27" s="140" t="s">
        <v>682</v>
      </c>
      <c r="C27" s="140" t="s">
        <v>604</v>
      </c>
      <c r="D27" s="141">
        <v>0.69861111111111107</v>
      </c>
      <c r="E27" s="141">
        <v>0.72569444444444453</v>
      </c>
      <c r="F27" s="141">
        <f t="shared" si="0"/>
        <v>2.7083333333333459E-2</v>
      </c>
    </row>
    <row r="28" spans="1:9">
      <c r="A28" s="379"/>
      <c r="B28" s="140" t="s">
        <v>774</v>
      </c>
      <c r="C28" s="140" t="s">
        <v>598</v>
      </c>
      <c r="D28" s="141">
        <v>0.72916666666666663</v>
      </c>
      <c r="E28" s="141">
        <v>0.75</v>
      </c>
      <c r="F28" s="141">
        <f t="shared" si="0"/>
        <v>2.083333333333337E-2</v>
      </c>
    </row>
    <row r="29" spans="1:9">
      <c r="A29" s="379"/>
      <c r="B29" s="140"/>
      <c r="C29" s="140"/>
      <c r="D29" s="141"/>
      <c r="E29" s="141"/>
      <c r="F29" s="141">
        <f t="shared" si="0"/>
        <v>0</v>
      </c>
    </row>
    <row r="30" spans="1:9">
      <c r="A30" s="379"/>
      <c r="B30" s="140"/>
      <c r="C30" s="140"/>
      <c r="D30" s="141"/>
      <c r="E30" s="141"/>
      <c r="F30" s="141">
        <f t="shared" si="0"/>
        <v>0</v>
      </c>
    </row>
    <row r="31" spans="1:9">
      <c r="A31" s="379"/>
      <c r="B31" s="140"/>
      <c r="C31" s="140"/>
      <c r="D31" s="141"/>
      <c r="E31" s="141"/>
      <c r="F31" s="141">
        <f t="shared" si="0"/>
        <v>0</v>
      </c>
    </row>
    <row r="32" spans="1:9">
      <c r="A32" s="379" t="s">
        <v>622</v>
      </c>
      <c r="B32" s="140" t="s">
        <v>775</v>
      </c>
      <c r="C32" s="140"/>
      <c r="D32" s="153"/>
      <c r="E32" s="153"/>
      <c r="F32" s="141"/>
      <c r="H32" s="139" t="s">
        <v>595</v>
      </c>
      <c r="I32" s="139" t="s">
        <v>596</v>
      </c>
    </row>
    <row r="33" spans="1:9">
      <c r="A33" s="379"/>
      <c r="B33" s="140"/>
      <c r="C33" s="140"/>
      <c r="D33" s="141"/>
      <c r="E33" s="141"/>
      <c r="F33" s="141"/>
      <c r="H33" s="142" t="s">
        <v>594</v>
      </c>
      <c r="I33" s="141">
        <f t="shared" ref="I33" si="8">SUMIFS(F32:F47, C32:C47,H33)</f>
        <v>0</v>
      </c>
    </row>
    <row r="34" spans="1:9">
      <c r="A34" s="379"/>
      <c r="B34" s="140"/>
      <c r="C34" s="140"/>
      <c r="D34" s="141"/>
      <c r="E34" s="141"/>
      <c r="F34" s="141"/>
      <c r="H34" s="142" t="s">
        <v>598</v>
      </c>
      <c r="I34" s="141">
        <f t="shared" ref="I34" si="9">SUMIFS(F32:F47, C32:C47,H34)</f>
        <v>0</v>
      </c>
    </row>
    <row r="35" spans="1:9">
      <c r="A35" s="379"/>
      <c r="B35" s="140"/>
      <c r="C35" s="140"/>
      <c r="D35" s="141"/>
      <c r="E35" s="141"/>
      <c r="F35" s="141"/>
      <c r="H35" s="142" t="s">
        <v>600</v>
      </c>
      <c r="I35" s="141">
        <f t="shared" ref="I35" si="10">SUMIFS(F32:F47, C32:C47,H35)</f>
        <v>0</v>
      </c>
    </row>
    <row r="36" spans="1:9">
      <c r="A36" s="379"/>
      <c r="B36" s="140"/>
      <c r="C36" s="140"/>
      <c r="D36" s="141"/>
      <c r="E36" s="141"/>
      <c r="F36" s="141"/>
      <c r="H36" s="142" t="s">
        <v>597</v>
      </c>
      <c r="I36" s="141">
        <f t="shared" ref="I36" si="11">SUMIFS(F32:F47, C32:C47,H36)</f>
        <v>0</v>
      </c>
    </row>
    <row r="37" spans="1:9">
      <c r="A37" s="379"/>
      <c r="B37" s="140"/>
      <c r="C37" s="140"/>
      <c r="D37" s="141"/>
      <c r="E37" s="141"/>
      <c r="F37" s="141"/>
      <c r="H37" s="142" t="s">
        <v>604</v>
      </c>
      <c r="I37" s="141">
        <f t="shared" ref="I37" si="12">SUMIFS(F32:F47, C32:C47,H37)</f>
        <v>0</v>
      </c>
    </row>
    <row r="38" spans="1:9">
      <c r="A38" s="379"/>
      <c r="B38" s="140"/>
      <c r="C38" s="140"/>
      <c r="D38" s="141"/>
      <c r="E38" s="141"/>
      <c r="F38" s="141"/>
      <c r="H38" s="142" t="s">
        <v>602</v>
      </c>
      <c r="I38" s="141">
        <f t="shared" ref="I38" si="13">SUMIFS(F32:F47, C32:C47,H38)</f>
        <v>0</v>
      </c>
    </row>
    <row r="39" spans="1:9">
      <c r="A39" s="379"/>
      <c r="B39" s="140"/>
      <c r="C39" s="140"/>
      <c r="D39" s="141"/>
      <c r="E39" s="141"/>
      <c r="F39" s="141"/>
      <c r="H39" s="138" t="s">
        <v>608</v>
      </c>
      <c r="I39" s="139">
        <f t="shared" ref="I39" si="14">SUM(I33:I38)</f>
        <v>0</v>
      </c>
    </row>
    <row r="40" spans="1:9">
      <c r="A40" s="379"/>
      <c r="B40" s="140"/>
      <c r="C40" s="140"/>
      <c r="D40" s="141"/>
      <c r="E40" s="141"/>
      <c r="F40" s="141"/>
      <c r="I40" s="143"/>
    </row>
    <row r="41" spans="1:9">
      <c r="A41" s="379"/>
      <c r="B41" s="140"/>
      <c r="C41" s="140"/>
      <c r="D41" s="141"/>
      <c r="E41" s="141"/>
      <c r="F41" s="141"/>
      <c r="I41" s="143"/>
    </row>
    <row r="42" spans="1:9">
      <c r="A42" s="379"/>
      <c r="B42" s="140"/>
      <c r="C42" s="140"/>
      <c r="D42" s="141"/>
      <c r="E42" s="141"/>
      <c r="F42" s="141"/>
    </row>
    <row r="43" spans="1:9">
      <c r="A43" s="379"/>
      <c r="B43" s="140"/>
      <c r="C43" s="140"/>
      <c r="D43" s="141"/>
      <c r="E43" s="141"/>
      <c r="F43" s="141"/>
    </row>
    <row r="44" spans="1:9">
      <c r="A44" s="379"/>
      <c r="B44" s="140"/>
      <c r="C44" s="140"/>
      <c r="D44" s="141"/>
      <c r="E44" s="141"/>
      <c r="F44" s="141"/>
    </row>
    <row r="45" spans="1:9">
      <c r="A45" s="379"/>
      <c r="B45" s="140"/>
      <c r="C45" s="140"/>
      <c r="D45" s="141"/>
      <c r="E45" s="141"/>
      <c r="F45" s="141"/>
    </row>
    <row r="46" spans="1:9">
      <c r="A46" s="379"/>
      <c r="B46" s="140"/>
      <c r="C46" s="140"/>
      <c r="D46" s="141"/>
      <c r="E46" s="141"/>
      <c r="F46" s="141"/>
    </row>
    <row r="47" spans="1:9">
      <c r="A47" s="379"/>
      <c r="B47" s="140"/>
      <c r="C47" s="140"/>
      <c r="D47" s="141"/>
      <c r="E47" s="141"/>
      <c r="F47" s="141"/>
    </row>
    <row r="48" spans="1:9">
      <c r="A48" s="379" t="s">
        <v>636</v>
      </c>
      <c r="B48" s="140"/>
      <c r="C48" s="140" t="s">
        <v>597</v>
      </c>
      <c r="D48" s="141"/>
      <c r="E48" s="141"/>
      <c r="F48" s="141">
        <f t="shared" si="0"/>
        <v>0</v>
      </c>
      <c r="H48" s="139" t="s">
        <v>595</v>
      </c>
      <c r="I48" s="139" t="s">
        <v>596</v>
      </c>
    </row>
    <row r="49" spans="1:9">
      <c r="A49" s="379"/>
      <c r="B49" s="140"/>
      <c r="C49" s="140" t="s">
        <v>594</v>
      </c>
      <c r="D49" s="141"/>
      <c r="E49" s="141"/>
      <c r="F49" s="141">
        <f t="shared" si="0"/>
        <v>0</v>
      </c>
      <c r="H49" s="142" t="s">
        <v>594</v>
      </c>
      <c r="I49" s="141">
        <f t="shared" ref="I49" si="15">SUMIFS(F48:F62, C48:C62,H49)</f>
        <v>0</v>
      </c>
    </row>
    <row r="50" spans="1:9">
      <c r="A50" s="379"/>
      <c r="B50" s="140"/>
      <c r="C50" s="140" t="s">
        <v>602</v>
      </c>
      <c r="D50" s="141"/>
      <c r="E50" s="141"/>
      <c r="F50" s="141">
        <f t="shared" si="0"/>
        <v>0</v>
      </c>
      <c r="H50" s="142" t="s">
        <v>598</v>
      </c>
      <c r="I50" s="141">
        <f t="shared" ref="I50" si="16">SUMIFS(F48:F62, C48:C62,H50)</f>
        <v>0</v>
      </c>
    </row>
    <row r="51" spans="1:9">
      <c r="A51" s="379"/>
      <c r="B51" s="140"/>
      <c r="C51" s="140" t="s">
        <v>594</v>
      </c>
      <c r="D51" s="141"/>
      <c r="E51" s="141"/>
      <c r="F51" s="141">
        <f t="shared" si="0"/>
        <v>0</v>
      </c>
      <c r="H51" s="142" t="s">
        <v>600</v>
      </c>
      <c r="I51" s="141">
        <f t="shared" ref="I51" si="17">SUMIFS(F48:F62, C48:C62,H51)</f>
        <v>0</v>
      </c>
    </row>
    <row r="52" spans="1:9">
      <c r="A52" s="379"/>
      <c r="B52" s="140" t="s">
        <v>776</v>
      </c>
      <c r="C52" s="140" t="s">
        <v>594</v>
      </c>
      <c r="D52" s="141"/>
      <c r="E52" s="141"/>
      <c r="F52" s="141">
        <f t="shared" si="0"/>
        <v>0</v>
      </c>
      <c r="H52" s="142" t="s">
        <v>597</v>
      </c>
      <c r="I52" s="141">
        <f t="shared" ref="I52" si="18">SUMIFS(F48:F62, C48:C62,H52)</f>
        <v>0</v>
      </c>
    </row>
    <row r="53" spans="1:9">
      <c r="A53" s="379"/>
      <c r="B53" s="140"/>
      <c r="C53" s="140" t="s">
        <v>602</v>
      </c>
      <c r="D53" s="141"/>
      <c r="E53" s="141"/>
      <c r="F53" s="141">
        <f t="shared" si="0"/>
        <v>0</v>
      </c>
      <c r="H53" s="142" t="s">
        <v>604</v>
      </c>
      <c r="I53" s="141">
        <f t="shared" ref="I53" si="19">SUMIFS(F48:F62, C48:C62,H53)</f>
        <v>0</v>
      </c>
    </row>
    <row r="54" spans="1:9">
      <c r="A54" s="379"/>
      <c r="B54" s="140"/>
      <c r="C54" s="140" t="s">
        <v>594</v>
      </c>
      <c r="D54" s="141"/>
      <c r="E54" s="141"/>
      <c r="F54" s="141">
        <f t="shared" si="0"/>
        <v>0</v>
      </c>
      <c r="H54" s="142" t="s">
        <v>602</v>
      </c>
      <c r="I54" s="141">
        <f t="shared" ref="I54" si="20">SUMIFS(F48:F62, C48:C62,H54)</f>
        <v>0</v>
      </c>
    </row>
    <row r="55" spans="1:9">
      <c r="A55" s="379"/>
      <c r="B55" s="140"/>
      <c r="C55" s="140" t="s">
        <v>604</v>
      </c>
      <c r="D55" s="141"/>
      <c r="E55" s="141"/>
      <c r="F55" s="141">
        <f t="shared" si="0"/>
        <v>0</v>
      </c>
      <c r="H55" s="138" t="s">
        <v>608</v>
      </c>
      <c r="I55" s="139">
        <f t="shared" ref="I55" si="21">SUM(I49:I54)</f>
        <v>0</v>
      </c>
    </row>
    <row r="56" spans="1:9">
      <c r="A56" s="379"/>
      <c r="B56" s="140"/>
      <c r="C56" s="140" t="s">
        <v>594</v>
      </c>
      <c r="D56" s="141"/>
      <c r="E56" s="141"/>
      <c r="F56" s="141">
        <f t="shared" si="0"/>
        <v>0</v>
      </c>
      <c r="I56" s="143"/>
    </row>
    <row r="57" spans="1:9">
      <c r="A57" s="379"/>
      <c r="B57" s="140"/>
      <c r="C57" s="140" t="s">
        <v>597</v>
      </c>
      <c r="D57" s="141"/>
      <c r="E57" s="141"/>
      <c r="F57" s="141">
        <f t="shared" si="0"/>
        <v>0</v>
      </c>
      <c r="I57" s="143"/>
    </row>
    <row r="58" spans="1:9">
      <c r="A58" s="379"/>
      <c r="B58" s="45"/>
      <c r="C58" s="140"/>
      <c r="D58" s="141"/>
      <c r="E58" s="141"/>
      <c r="F58" s="141">
        <f t="shared" si="0"/>
        <v>0</v>
      </c>
    </row>
    <row r="59" spans="1:9">
      <c r="A59" s="379"/>
      <c r="B59" s="140"/>
      <c r="C59" s="140"/>
      <c r="D59" s="141"/>
      <c r="E59" s="141"/>
      <c r="F59" s="141">
        <f t="shared" si="0"/>
        <v>0</v>
      </c>
    </row>
    <row r="60" spans="1:9">
      <c r="A60" s="379"/>
      <c r="B60" s="140"/>
      <c r="C60" s="140"/>
      <c r="D60" s="141"/>
      <c r="E60" s="141"/>
      <c r="F60" s="141">
        <f t="shared" si="0"/>
        <v>0</v>
      </c>
    </row>
    <row r="61" spans="1:9">
      <c r="A61" s="379"/>
      <c r="B61" s="140"/>
      <c r="C61" s="140"/>
      <c r="D61" s="141"/>
      <c r="E61" s="141"/>
      <c r="F61" s="141">
        <f t="shared" si="0"/>
        <v>0</v>
      </c>
    </row>
    <row r="62" spans="1:9">
      <c r="A62" s="379"/>
      <c r="B62" s="140"/>
      <c r="C62" s="140"/>
      <c r="D62" s="141"/>
      <c r="E62" s="141"/>
      <c r="F62" s="141">
        <f t="shared" si="0"/>
        <v>0</v>
      </c>
    </row>
    <row r="63" spans="1:9">
      <c r="A63" s="379" t="s">
        <v>645</v>
      </c>
      <c r="B63" s="140" t="s">
        <v>386</v>
      </c>
      <c r="C63" s="140" t="s">
        <v>594</v>
      </c>
      <c r="D63" s="141">
        <v>0.3611111111111111</v>
      </c>
      <c r="E63" s="141">
        <v>0.375</v>
      </c>
      <c r="F63" s="141">
        <f t="shared" si="0"/>
        <v>1.3888888888888895E-2</v>
      </c>
      <c r="H63" s="139" t="s">
        <v>595</v>
      </c>
      <c r="I63" s="139" t="s">
        <v>596</v>
      </c>
    </row>
    <row r="64" spans="1:9">
      <c r="A64" s="379"/>
      <c r="B64" s="140" t="s">
        <v>777</v>
      </c>
      <c r="C64" s="140" t="s">
        <v>594</v>
      </c>
      <c r="D64" s="141">
        <v>0.375</v>
      </c>
      <c r="E64" s="141">
        <v>0.42083333333333334</v>
      </c>
      <c r="F64" s="141">
        <f t="shared" si="0"/>
        <v>4.5833333333333337E-2</v>
      </c>
      <c r="H64" s="142" t="s">
        <v>594</v>
      </c>
      <c r="I64" s="141">
        <f>SUMIFS(F63:F77, C63:C77,H64)</f>
        <v>0.28055555555555556</v>
      </c>
    </row>
    <row r="65" spans="1:9">
      <c r="A65" s="379"/>
      <c r="B65" s="140" t="s">
        <v>778</v>
      </c>
      <c r="C65" s="140" t="s">
        <v>598</v>
      </c>
      <c r="D65" s="141">
        <v>0.42291666666666666</v>
      </c>
      <c r="E65" s="141">
        <v>0.45763888888888887</v>
      </c>
      <c r="F65" s="141">
        <f t="shared" si="0"/>
        <v>3.472222222222221E-2</v>
      </c>
      <c r="H65" s="142" t="s">
        <v>598</v>
      </c>
      <c r="I65" s="141">
        <f>SUMIFS(F63:F77, C63:C77,H65)</f>
        <v>4.5138888888888895E-2</v>
      </c>
    </row>
    <row r="66" spans="1:9">
      <c r="A66" s="379"/>
      <c r="B66" s="140" t="s">
        <v>601</v>
      </c>
      <c r="C66" s="140" t="s">
        <v>602</v>
      </c>
      <c r="D66" s="141">
        <v>0.45763888888888887</v>
      </c>
      <c r="E66" s="141">
        <v>0.46875</v>
      </c>
      <c r="F66" s="141">
        <f t="shared" si="0"/>
        <v>1.1111111111111127E-2</v>
      </c>
      <c r="H66" s="142" t="s">
        <v>600</v>
      </c>
      <c r="I66" s="141">
        <f>SUMIFS(F63:F77, C63:C77,H66)</f>
        <v>0</v>
      </c>
    </row>
    <row r="67" spans="1:9">
      <c r="A67" s="379"/>
      <c r="B67" s="140" t="s">
        <v>779</v>
      </c>
      <c r="C67" s="140" t="s">
        <v>594</v>
      </c>
      <c r="D67" s="141">
        <v>0.46875</v>
      </c>
      <c r="E67" s="141">
        <v>0.53125</v>
      </c>
      <c r="F67" s="141">
        <f t="shared" ref="F67:F130" si="22">E67-D67</f>
        <v>6.25E-2</v>
      </c>
      <c r="H67" s="142" t="s">
        <v>597</v>
      </c>
      <c r="I67" s="141">
        <f>SUMIFS(F63:F77, C63:C77,H67)</f>
        <v>0</v>
      </c>
    </row>
    <row r="68" spans="1:9">
      <c r="A68" s="379"/>
      <c r="B68" s="140" t="s">
        <v>655</v>
      </c>
      <c r="C68" s="140" t="s">
        <v>602</v>
      </c>
      <c r="D68" s="141">
        <v>0.53125</v>
      </c>
      <c r="E68" s="141">
        <v>0.55208333333333337</v>
      </c>
      <c r="F68" s="141">
        <f t="shared" si="22"/>
        <v>2.083333333333337E-2</v>
      </c>
      <c r="H68" s="142" t="s">
        <v>604</v>
      </c>
      <c r="I68" s="141">
        <f>SUMIFS(F63:F77, C63:C77,H68)</f>
        <v>2.9861111111111227E-2</v>
      </c>
    </row>
    <row r="69" spans="1:9">
      <c r="A69" s="379"/>
      <c r="B69" s="140" t="s">
        <v>626</v>
      </c>
      <c r="C69" s="140" t="s">
        <v>594</v>
      </c>
      <c r="D69" s="141">
        <v>0.55208333333333337</v>
      </c>
      <c r="E69" s="141">
        <v>0.5625</v>
      </c>
      <c r="F69" s="141">
        <f t="shared" si="22"/>
        <v>1.041666666666663E-2</v>
      </c>
      <c r="H69" s="142" t="s">
        <v>602</v>
      </c>
      <c r="I69" s="141">
        <f>SUMIFS(F63:F77, C63:C77,H69)</f>
        <v>3.8888888888888806E-2</v>
      </c>
    </row>
    <row r="70" spans="1:9">
      <c r="A70" s="379"/>
      <c r="B70" s="140" t="s">
        <v>780</v>
      </c>
      <c r="C70" s="140" t="s">
        <v>594</v>
      </c>
      <c r="D70" s="141">
        <v>0.5625</v>
      </c>
      <c r="E70" s="141">
        <v>0.60763888888888895</v>
      </c>
      <c r="F70" s="141">
        <f t="shared" si="22"/>
        <v>4.5138888888888951E-2</v>
      </c>
      <c r="H70" s="138" t="s">
        <v>608</v>
      </c>
      <c r="I70" s="139">
        <f t="shared" ref="I70" si="23">SUM(I64:I69)</f>
        <v>0.39444444444444449</v>
      </c>
    </row>
    <row r="71" spans="1:9">
      <c r="A71" s="379"/>
      <c r="B71" s="45" t="s">
        <v>781</v>
      </c>
      <c r="C71" s="140" t="s">
        <v>594</v>
      </c>
      <c r="D71" s="141">
        <v>0.60763888888888895</v>
      </c>
      <c r="E71" s="141">
        <v>0.64930555555555558</v>
      </c>
      <c r="F71" s="141">
        <f t="shared" si="22"/>
        <v>4.166666666666663E-2</v>
      </c>
      <c r="I71" s="143"/>
    </row>
    <row r="72" spans="1:9">
      <c r="A72" s="379"/>
      <c r="B72" s="144" t="s">
        <v>782</v>
      </c>
      <c r="C72" s="140" t="s">
        <v>594</v>
      </c>
      <c r="D72" s="141">
        <v>0.64930555555555558</v>
      </c>
      <c r="E72" s="141">
        <v>0.68055555555555547</v>
      </c>
      <c r="F72" s="141">
        <f t="shared" si="22"/>
        <v>3.1249999999999889E-2</v>
      </c>
      <c r="I72" s="143"/>
    </row>
    <row r="73" spans="1:9">
      <c r="A73" s="385"/>
      <c r="B73" s="162" t="s">
        <v>682</v>
      </c>
      <c r="C73" s="163" t="s">
        <v>604</v>
      </c>
      <c r="D73" s="141">
        <v>0.6958333333333333</v>
      </c>
      <c r="E73" s="141">
        <v>0.72569444444444453</v>
      </c>
      <c r="F73" s="141">
        <f t="shared" si="22"/>
        <v>2.9861111111111227E-2</v>
      </c>
    </row>
    <row r="74" spans="1:9">
      <c r="A74" s="379"/>
      <c r="B74" s="45" t="s">
        <v>783</v>
      </c>
      <c r="C74" s="140" t="s">
        <v>594</v>
      </c>
      <c r="D74" s="141">
        <v>0.7270833333333333</v>
      </c>
      <c r="E74" s="141">
        <v>0.73611111111111116</v>
      </c>
      <c r="F74" s="141">
        <f t="shared" si="22"/>
        <v>9.0277777777778567E-3</v>
      </c>
    </row>
    <row r="75" spans="1:9">
      <c r="A75" s="379"/>
      <c r="B75" s="140" t="s">
        <v>612</v>
      </c>
      <c r="C75" s="140" t="s">
        <v>602</v>
      </c>
      <c r="D75" s="141">
        <v>0.73611111111111116</v>
      </c>
      <c r="E75" s="141">
        <v>0.74305555555555547</v>
      </c>
      <c r="F75" s="141">
        <f t="shared" si="22"/>
        <v>6.9444444444443088E-3</v>
      </c>
    </row>
    <row r="76" spans="1:9">
      <c r="A76" s="379"/>
      <c r="B76" s="45" t="s">
        <v>615</v>
      </c>
      <c r="C76" s="140" t="s">
        <v>594</v>
      </c>
      <c r="D76" s="141">
        <v>0.74305555555555547</v>
      </c>
      <c r="E76" s="141">
        <v>0.76388888888888884</v>
      </c>
      <c r="F76" s="141">
        <f t="shared" si="22"/>
        <v>2.083333333333337E-2</v>
      </c>
    </row>
    <row r="77" spans="1:9">
      <c r="A77" s="379"/>
      <c r="B77" s="140"/>
      <c r="C77" s="140" t="s">
        <v>598</v>
      </c>
      <c r="D77" s="141">
        <v>0.45833333333333331</v>
      </c>
      <c r="E77" s="141">
        <v>0.46875</v>
      </c>
      <c r="F77" s="141">
        <f t="shared" si="22"/>
        <v>1.0416666666666685E-2</v>
      </c>
    </row>
    <row r="78" spans="1:9">
      <c r="A78" s="379" t="s">
        <v>28</v>
      </c>
      <c r="B78" s="140" t="s">
        <v>784</v>
      </c>
      <c r="C78" s="140" t="s">
        <v>597</v>
      </c>
      <c r="D78" s="141">
        <v>0.3611111111111111</v>
      </c>
      <c r="E78" s="141">
        <v>0.375</v>
      </c>
      <c r="F78" s="141">
        <f t="shared" si="22"/>
        <v>1.3888888888888895E-2</v>
      </c>
      <c r="H78" s="139" t="s">
        <v>595</v>
      </c>
      <c r="I78" s="139" t="s">
        <v>596</v>
      </c>
    </row>
    <row r="79" spans="1:9">
      <c r="A79" s="379"/>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379"/>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379"/>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379"/>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379"/>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379"/>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379"/>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379"/>
      <c r="B86" s="140" t="s">
        <v>682</v>
      </c>
      <c r="C86" s="140" t="s">
        <v>604</v>
      </c>
      <c r="D86" s="141">
        <v>0.69861111111111107</v>
      </c>
      <c r="E86" s="141">
        <v>0.72569444444444453</v>
      </c>
      <c r="F86" s="141">
        <f t="shared" si="22"/>
        <v>2.7083333333333459E-2</v>
      </c>
      <c r="I86" s="143"/>
    </row>
    <row r="87" spans="1:9">
      <c r="A87" s="379"/>
      <c r="B87" s="140" t="s">
        <v>789</v>
      </c>
      <c r="C87" s="140" t="s">
        <v>598</v>
      </c>
      <c r="D87" s="141">
        <v>0.72638888888888886</v>
      </c>
      <c r="E87" s="141">
        <v>0.73958333333333337</v>
      </c>
      <c r="F87" s="141">
        <f t="shared" si="22"/>
        <v>1.3194444444444509E-2</v>
      </c>
      <c r="I87" s="143"/>
    </row>
    <row r="88" spans="1:9">
      <c r="A88" s="379"/>
      <c r="B88" s="140" t="s">
        <v>790</v>
      </c>
      <c r="C88" s="140" t="s">
        <v>600</v>
      </c>
      <c r="D88" s="141">
        <v>0.7402777777777777</v>
      </c>
      <c r="E88" s="141">
        <v>0.77083333333333337</v>
      </c>
      <c r="F88" s="141">
        <f>E88-D88</f>
        <v>3.0555555555555669E-2</v>
      </c>
    </row>
    <row r="89" spans="1:9">
      <c r="A89" s="379"/>
      <c r="B89" s="140"/>
      <c r="C89" s="140"/>
      <c r="D89" s="141"/>
      <c r="E89" s="141"/>
      <c r="F89" s="141">
        <f>E89-D89</f>
        <v>0</v>
      </c>
    </row>
    <row r="90" spans="1:9">
      <c r="A90" s="379"/>
      <c r="B90" s="140"/>
      <c r="C90" s="140"/>
      <c r="D90" s="141"/>
      <c r="E90" s="141"/>
      <c r="F90" s="141">
        <f t="shared" si="22"/>
        <v>0</v>
      </c>
    </row>
    <row r="91" spans="1:9">
      <c r="A91" s="379"/>
      <c r="B91" s="140"/>
      <c r="C91" s="140"/>
      <c r="D91" s="141"/>
      <c r="E91" s="141"/>
      <c r="F91" s="141">
        <f t="shared" si="22"/>
        <v>0</v>
      </c>
    </row>
    <row r="92" spans="1:9">
      <c r="A92" s="379"/>
      <c r="B92" s="140"/>
      <c r="C92" s="140"/>
      <c r="D92" s="141"/>
      <c r="E92" s="141"/>
      <c r="F92" s="141">
        <f t="shared" si="22"/>
        <v>0</v>
      </c>
    </row>
    <row r="93" spans="1:9">
      <c r="A93" s="379" t="s">
        <v>661</v>
      </c>
      <c r="B93" s="140"/>
      <c r="C93" s="140" t="s">
        <v>598</v>
      </c>
      <c r="D93" s="141"/>
      <c r="E93" s="141"/>
      <c r="F93" s="141">
        <f t="shared" si="22"/>
        <v>0</v>
      </c>
      <c r="H93" s="139" t="s">
        <v>595</v>
      </c>
      <c r="I93" s="139" t="s">
        <v>596</v>
      </c>
    </row>
    <row r="94" spans="1:9">
      <c r="A94" s="379"/>
      <c r="B94" s="140"/>
      <c r="C94" s="140" t="s">
        <v>598</v>
      </c>
      <c r="D94" s="141"/>
      <c r="E94" s="141"/>
      <c r="F94" s="141">
        <f t="shared" si="22"/>
        <v>0</v>
      </c>
      <c r="H94" s="142" t="s">
        <v>594</v>
      </c>
      <c r="I94" s="141">
        <f t="shared" ref="I94" si="31">SUMIFS(F93:F107, C93:C107,H94)</f>
        <v>0</v>
      </c>
    </row>
    <row r="95" spans="1:9">
      <c r="A95" s="379"/>
      <c r="B95" s="140"/>
      <c r="C95" s="140" t="s">
        <v>598</v>
      </c>
      <c r="D95" s="141"/>
      <c r="E95" s="141"/>
      <c r="F95" s="141">
        <f t="shared" si="22"/>
        <v>0</v>
      </c>
      <c r="H95" s="142" t="s">
        <v>598</v>
      </c>
      <c r="I95" s="141">
        <f t="shared" ref="I95" si="32">SUMIFS(F93:F107, C93:C107,H95)</f>
        <v>0</v>
      </c>
    </row>
    <row r="96" spans="1:9">
      <c r="A96" s="379"/>
      <c r="B96" s="140"/>
      <c r="C96" s="140" t="s">
        <v>598</v>
      </c>
      <c r="D96" s="141"/>
      <c r="E96" s="141"/>
      <c r="F96" s="141">
        <f t="shared" si="22"/>
        <v>0</v>
      </c>
      <c r="H96" s="142" t="s">
        <v>600</v>
      </c>
      <c r="I96" s="141">
        <f t="shared" ref="I96" si="33">SUMIFS(F93:F107, C93:C107,H96)</f>
        <v>0</v>
      </c>
    </row>
    <row r="97" spans="1:9">
      <c r="A97" s="379"/>
      <c r="B97" s="140"/>
      <c r="C97" s="140" t="s">
        <v>598</v>
      </c>
      <c r="D97" s="141"/>
      <c r="E97" s="141"/>
      <c r="F97" s="141">
        <f t="shared" si="22"/>
        <v>0</v>
      </c>
      <c r="H97" s="142" t="s">
        <v>597</v>
      </c>
      <c r="I97" s="141">
        <f t="shared" ref="I97" si="34">SUMIFS(F93:F107, C93:C107,H97)</f>
        <v>0</v>
      </c>
    </row>
    <row r="98" spans="1:9">
      <c r="A98" s="379"/>
      <c r="B98" s="140"/>
      <c r="C98" s="140" t="s">
        <v>598</v>
      </c>
      <c r="D98" s="141"/>
      <c r="E98" s="141"/>
      <c r="F98" s="141">
        <f t="shared" si="22"/>
        <v>0</v>
      </c>
      <c r="H98" s="142" t="s">
        <v>604</v>
      </c>
      <c r="I98" s="141">
        <f t="shared" ref="I98" si="35">SUMIFS(F93:F107, C93:C107,H98)</f>
        <v>0</v>
      </c>
    </row>
    <row r="99" spans="1:9">
      <c r="A99" s="379"/>
      <c r="B99" s="140" t="s">
        <v>791</v>
      </c>
      <c r="C99" s="140" t="s">
        <v>598</v>
      </c>
      <c r="D99" s="141"/>
      <c r="E99" s="141"/>
      <c r="F99" s="141">
        <f t="shared" si="22"/>
        <v>0</v>
      </c>
      <c r="H99" s="142" t="s">
        <v>602</v>
      </c>
      <c r="I99" s="141">
        <f t="shared" ref="I99" si="36">SUMIFS(F93:F107, C93:C107,H99)</f>
        <v>0</v>
      </c>
    </row>
    <row r="100" spans="1:9">
      <c r="A100" s="379"/>
      <c r="B100" s="140" t="s">
        <v>792</v>
      </c>
      <c r="C100" s="140" t="s">
        <v>598</v>
      </c>
      <c r="D100" s="141"/>
      <c r="E100" s="141"/>
      <c r="F100" s="141">
        <f t="shared" si="22"/>
        <v>0</v>
      </c>
      <c r="H100" s="138" t="s">
        <v>608</v>
      </c>
      <c r="I100" s="139">
        <f t="shared" ref="I100" si="37">SUM(I94:I99)</f>
        <v>0</v>
      </c>
    </row>
    <row r="101" spans="1:9">
      <c r="A101" s="379"/>
      <c r="B101" s="140"/>
      <c r="C101" s="140" t="s">
        <v>598</v>
      </c>
      <c r="D101" s="141"/>
      <c r="E101" s="141"/>
      <c r="F101" s="141">
        <f t="shared" si="22"/>
        <v>0</v>
      </c>
      <c r="I101" s="143"/>
    </row>
    <row r="102" spans="1:9">
      <c r="A102" s="379"/>
      <c r="B102" s="140"/>
      <c r="C102" s="140" t="s">
        <v>598</v>
      </c>
      <c r="D102" s="141"/>
      <c r="E102" s="141"/>
      <c r="F102" s="141">
        <f t="shared" si="22"/>
        <v>0</v>
      </c>
      <c r="I102" s="143"/>
    </row>
    <row r="103" spans="1:9">
      <c r="A103" s="379"/>
      <c r="B103" s="140"/>
      <c r="C103" s="140" t="s">
        <v>598</v>
      </c>
      <c r="D103" s="141"/>
      <c r="E103" s="141"/>
      <c r="F103" s="141">
        <f t="shared" si="22"/>
        <v>0</v>
      </c>
    </row>
    <row r="104" spans="1:9">
      <c r="A104" s="379"/>
      <c r="B104" s="140"/>
      <c r="C104" s="140" t="s">
        <v>598</v>
      </c>
      <c r="D104" s="141"/>
      <c r="E104" s="141"/>
      <c r="F104" s="141">
        <f t="shared" si="22"/>
        <v>0</v>
      </c>
    </row>
    <row r="105" spans="1:9">
      <c r="A105" s="379"/>
      <c r="B105" s="140"/>
      <c r="C105" s="140" t="s">
        <v>598</v>
      </c>
      <c r="D105" s="141"/>
      <c r="E105" s="141"/>
      <c r="F105" s="141">
        <f t="shared" si="22"/>
        <v>0</v>
      </c>
    </row>
    <row r="106" spans="1:9">
      <c r="A106" s="379"/>
      <c r="B106" s="140"/>
      <c r="C106" s="140" t="s">
        <v>598</v>
      </c>
      <c r="D106" s="141"/>
      <c r="E106" s="141"/>
      <c r="F106" s="141">
        <f t="shared" si="22"/>
        <v>0</v>
      </c>
    </row>
    <row r="107" spans="1:9">
      <c r="A107" s="379"/>
      <c r="B107" s="161"/>
      <c r="C107" s="140"/>
      <c r="D107" s="141"/>
      <c r="E107" s="141"/>
      <c r="F107" s="141">
        <f t="shared" si="22"/>
        <v>0</v>
      </c>
    </row>
    <row r="108" spans="1:9">
      <c r="A108" s="379" t="s">
        <v>671</v>
      </c>
      <c r="B108" s="140" t="s">
        <v>386</v>
      </c>
      <c r="C108" s="140" t="s">
        <v>594</v>
      </c>
      <c r="D108" s="141">
        <v>0.3611111111111111</v>
      </c>
      <c r="E108" s="141">
        <v>0.375</v>
      </c>
      <c r="F108" s="141">
        <f t="shared" si="22"/>
        <v>1.3888888888888895E-2</v>
      </c>
      <c r="H108" s="139" t="s">
        <v>595</v>
      </c>
      <c r="I108" s="139" t="s">
        <v>596</v>
      </c>
    </row>
    <row r="109" spans="1:9">
      <c r="A109" s="379"/>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379"/>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379"/>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379"/>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379"/>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379"/>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379"/>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379"/>
      <c r="B116" s="140" t="s">
        <v>641</v>
      </c>
      <c r="C116" s="140" t="s">
        <v>594</v>
      </c>
      <c r="D116" s="141">
        <v>0.625</v>
      </c>
      <c r="E116" s="141">
        <v>0.64583333333333337</v>
      </c>
      <c r="F116" s="141">
        <f t="shared" si="22"/>
        <v>2.083333333333337E-2</v>
      </c>
      <c r="I116" s="143"/>
    </row>
    <row r="117" spans="1:9">
      <c r="A117" s="379"/>
      <c r="B117" s="140" t="s">
        <v>793</v>
      </c>
      <c r="C117" s="140" t="s">
        <v>594</v>
      </c>
      <c r="D117" s="141">
        <v>0.64583333333333337</v>
      </c>
      <c r="E117" s="141">
        <v>0.6875</v>
      </c>
      <c r="F117" s="141">
        <f t="shared" si="22"/>
        <v>4.166666666666663E-2</v>
      </c>
      <c r="I117" s="143"/>
    </row>
    <row r="118" spans="1:9">
      <c r="A118" s="379"/>
      <c r="B118" s="140" t="s">
        <v>797</v>
      </c>
      <c r="C118" s="140" t="s">
        <v>598</v>
      </c>
      <c r="D118" s="141">
        <v>0.6875</v>
      </c>
      <c r="E118" s="141">
        <v>0.69791666666666663</v>
      </c>
      <c r="F118" s="141">
        <f t="shared" si="22"/>
        <v>1.041666666666663E-2</v>
      </c>
    </row>
    <row r="119" spans="1:9">
      <c r="A119" s="379"/>
      <c r="B119" s="140" t="s">
        <v>798</v>
      </c>
      <c r="C119" s="140" t="s">
        <v>604</v>
      </c>
      <c r="D119" s="141">
        <v>0.69791666666666663</v>
      </c>
      <c r="E119" s="141">
        <v>0.72569444444444453</v>
      </c>
      <c r="F119" s="141">
        <f t="shared" si="22"/>
        <v>2.7777777777777901E-2</v>
      </c>
    </row>
    <row r="120" spans="1:9">
      <c r="A120" s="379"/>
      <c r="B120" s="140" t="s">
        <v>747</v>
      </c>
      <c r="C120" s="140" t="s">
        <v>598</v>
      </c>
      <c r="D120" s="141">
        <v>0.72569444444444453</v>
      </c>
      <c r="E120" s="141">
        <v>0.73611111111111116</v>
      </c>
      <c r="F120" s="141">
        <f t="shared" si="22"/>
        <v>1.041666666666663E-2</v>
      </c>
    </row>
    <row r="121" spans="1:9">
      <c r="A121" s="379"/>
      <c r="B121" s="140" t="s">
        <v>612</v>
      </c>
      <c r="C121" s="140" t="s">
        <v>602</v>
      </c>
      <c r="D121" s="141">
        <v>0.73611111111111116</v>
      </c>
      <c r="E121" s="141">
        <v>0.74652777777777779</v>
      </c>
      <c r="F121" s="141">
        <f t="shared" si="22"/>
        <v>1.041666666666663E-2</v>
      </c>
    </row>
    <row r="122" spans="1:9">
      <c r="A122" s="380"/>
      <c r="B122" s="144" t="s">
        <v>799</v>
      </c>
      <c r="C122" s="144" t="s">
        <v>594</v>
      </c>
      <c r="D122" s="145">
        <v>0.95833333333333337</v>
      </c>
      <c r="E122" s="145">
        <v>1</v>
      </c>
      <c r="F122" s="141">
        <f t="shared" si="22"/>
        <v>4.166666666666663E-2</v>
      </c>
    </row>
    <row r="123" spans="1:9">
      <c r="A123" s="381" t="s">
        <v>16</v>
      </c>
      <c r="B123" s="152" t="s">
        <v>386</v>
      </c>
      <c r="C123" s="152" t="s">
        <v>594</v>
      </c>
      <c r="D123" s="153">
        <v>0.3611111111111111</v>
      </c>
      <c r="E123" s="153">
        <v>0.375</v>
      </c>
      <c r="F123" s="141">
        <f t="shared" si="22"/>
        <v>1.3888888888888895E-2</v>
      </c>
      <c r="H123" s="149" t="s">
        <v>595</v>
      </c>
      <c r="I123" s="149" t="s">
        <v>596</v>
      </c>
    </row>
    <row r="124" spans="1:9">
      <c r="A124" s="382"/>
      <c r="B124" s="154" t="s">
        <v>800</v>
      </c>
      <c r="C124" s="154" t="s">
        <v>594</v>
      </c>
      <c r="D124" s="155">
        <v>0.39930555555555558</v>
      </c>
      <c r="E124" s="155">
        <v>0.4375</v>
      </c>
      <c r="F124" s="141">
        <f t="shared" si="22"/>
        <v>3.819444444444442E-2</v>
      </c>
      <c r="H124" s="114" t="s">
        <v>594</v>
      </c>
      <c r="I124" s="143">
        <f>SUMIFS(F123:F137, C123:C137,H124)</f>
        <v>0.30486111111111092</v>
      </c>
    </row>
    <row r="125" spans="1:9">
      <c r="A125" s="382"/>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382"/>
      <c r="B126" s="154" t="s">
        <v>746</v>
      </c>
      <c r="C126" s="154" t="s">
        <v>594</v>
      </c>
      <c r="D126" s="155">
        <v>0.44791666666666669</v>
      </c>
      <c r="E126" s="155">
        <v>0.54097222222222219</v>
      </c>
      <c r="F126" s="141">
        <f t="shared" si="22"/>
        <v>9.3055555555555503E-2</v>
      </c>
      <c r="H126" s="114" t="s">
        <v>600</v>
      </c>
      <c r="I126" s="143">
        <f>SUMIFS(F123:F137, C123:C137,H126)</f>
        <v>0</v>
      </c>
    </row>
    <row r="127" spans="1:9">
      <c r="A127" s="382"/>
      <c r="B127" s="154" t="s">
        <v>609</v>
      </c>
      <c r="C127" s="154" t="s">
        <v>602</v>
      </c>
      <c r="D127" s="155">
        <v>0.54166666666666663</v>
      </c>
      <c r="E127" s="155">
        <v>0.5625</v>
      </c>
      <c r="F127" s="141">
        <f t="shared" si="22"/>
        <v>2.083333333333337E-2</v>
      </c>
      <c r="H127" s="114" t="s">
        <v>597</v>
      </c>
      <c r="I127" s="143">
        <f>SUMIFS(F123:F137, C123:C137,H127)</f>
        <v>2.083333333333337E-2</v>
      </c>
    </row>
    <row r="128" spans="1:9">
      <c r="A128" s="382"/>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382"/>
      <c r="B129" s="154" t="s">
        <v>802</v>
      </c>
      <c r="C129" s="154" t="s">
        <v>594</v>
      </c>
      <c r="D129" s="155">
        <v>0.58333333333333337</v>
      </c>
      <c r="E129" s="155">
        <v>0.6875</v>
      </c>
      <c r="F129" s="141">
        <f t="shared" si="22"/>
        <v>0.10416666666666663</v>
      </c>
      <c r="H129" s="114" t="s">
        <v>602</v>
      </c>
      <c r="I129" s="143">
        <f>SUMIFS(F123:F137, C123:C137,H129)</f>
        <v>2.083333333333337E-2</v>
      </c>
    </row>
    <row r="130" spans="1:9">
      <c r="A130" s="382"/>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382"/>
      <c r="B131" s="154" t="s">
        <v>747</v>
      </c>
      <c r="C131" s="154" t="s">
        <v>598</v>
      </c>
      <c r="D131" s="155">
        <v>0.72916666666666663</v>
      </c>
      <c r="E131" s="155">
        <v>0.74652777777777779</v>
      </c>
      <c r="F131" s="141">
        <f t="shared" ref="F131:F152" si="46">E131-D131</f>
        <v>1.736111111111116E-2</v>
      </c>
      <c r="I131" s="143"/>
    </row>
    <row r="132" spans="1:9">
      <c r="A132" s="382"/>
      <c r="B132" s="154" t="s">
        <v>683</v>
      </c>
      <c r="C132" s="154" t="s">
        <v>597</v>
      </c>
      <c r="D132" s="155">
        <v>0.72916666666666663</v>
      </c>
      <c r="E132" s="155">
        <v>0.75</v>
      </c>
      <c r="F132" s="141">
        <f t="shared" si="46"/>
        <v>2.083333333333337E-2</v>
      </c>
      <c r="I132" s="143"/>
    </row>
    <row r="133" spans="1:9">
      <c r="A133" s="382"/>
      <c r="B133" s="154" t="s">
        <v>803</v>
      </c>
      <c r="C133" s="154" t="s">
        <v>594</v>
      </c>
      <c r="D133" s="155">
        <v>0.625</v>
      </c>
      <c r="E133" s="155">
        <v>0.66666666666666663</v>
      </c>
      <c r="F133" s="141">
        <f t="shared" si="46"/>
        <v>4.166666666666663E-2</v>
      </c>
    </row>
    <row r="134" spans="1:9">
      <c r="A134" s="382"/>
      <c r="B134" s="154"/>
      <c r="C134" s="154"/>
      <c r="D134" s="155"/>
      <c r="E134" s="155"/>
      <c r="F134" s="141">
        <v>0</v>
      </c>
    </row>
    <row r="135" spans="1:9">
      <c r="A135" s="382"/>
      <c r="B135" s="154"/>
      <c r="C135" s="154"/>
      <c r="D135" s="155"/>
      <c r="E135" s="155"/>
      <c r="F135" s="141">
        <f t="shared" si="46"/>
        <v>0</v>
      </c>
    </row>
    <row r="136" spans="1:9">
      <c r="A136" s="382"/>
      <c r="B136" s="154"/>
      <c r="C136" s="154"/>
      <c r="D136" s="155"/>
      <c r="E136" s="155"/>
      <c r="F136" s="141">
        <f t="shared" si="46"/>
        <v>0</v>
      </c>
    </row>
    <row r="137" spans="1:9">
      <c r="A137" s="383"/>
      <c r="B137" s="156"/>
      <c r="C137" s="156"/>
      <c r="D137" s="157"/>
      <c r="E137" s="157"/>
      <c r="F137" s="141">
        <f t="shared" si="46"/>
        <v>0</v>
      </c>
    </row>
    <row r="138" spans="1:9">
      <c r="A138" s="384" t="s">
        <v>686</v>
      </c>
      <c r="B138" s="146" t="s">
        <v>386</v>
      </c>
      <c r="C138" s="146" t="s">
        <v>594</v>
      </c>
      <c r="D138" s="147">
        <v>0.3611111111111111</v>
      </c>
      <c r="E138" s="147">
        <v>0.375</v>
      </c>
      <c r="F138" s="141">
        <f t="shared" si="46"/>
        <v>1.3888888888888895E-2</v>
      </c>
      <c r="H138" s="148" t="s">
        <v>595</v>
      </c>
      <c r="I138" s="148" t="s">
        <v>596</v>
      </c>
    </row>
    <row r="139" spans="1:9">
      <c r="A139" s="379"/>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379"/>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379"/>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379"/>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379"/>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379"/>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379"/>
      <c r="B145" t="s">
        <v>808</v>
      </c>
      <c r="C145" s="140" t="s">
        <v>594</v>
      </c>
      <c r="D145" s="141">
        <v>0.5625</v>
      </c>
      <c r="E145" s="141">
        <v>0.60416666666666663</v>
      </c>
      <c r="F145" s="141">
        <f t="shared" si="46"/>
        <v>4.166666666666663E-2</v>
      </c>
      <c r="H145" s="138" t="s">
        <v>608</v>
      </c>
      <c r="I145" s="139">
        <f t="shared" ref="I145" si="53">SUM(I139:I144)</f>
        <v>0.39791666666666664</v>
      </c>
    </row>
    <row r="146" spans="1:9">
      <c r="A146" s="379"/>
      <c r="B146" s="140" t="s">
        <v>742</v>
      </c>
      <c r="C146" s="140" t="s">
        <v>594</v>
      </c>
      <c r="D146" s="141">
        <v>0.60763888888888895</v>
      </c>
      <c r="E146" s="141">
        <v>0.64930555555555558</v>
      </c>
      <c r="F146" s="141">
        <f t="shared" si="46"/>
        <v>4.166666666666663E-2</v>
      </c>
      <c r="I146" s="143"/>
    </row>
    <row r="147" spans="1:9">
      <c r="A147" s="379"/>
      <c r="B147" t="s">
        <v>689</v>
      </c>
      <c r="C147" s="140" t="s">
        <v>598</v>
      </c>
      <c r="D147" s="141">
        <v>0.64930555555555558</v>
      </c>
      <c r="E147" s="141">
        <v>0.68055555555555547</v>
      </c>
      <c r="F147" s="141">
        <f t="shared" si="46"/>
        <v>3.1249999999999889E-2</v>
      </c>
      <c r="I147" s="143"/>
    </row>
    <row r="148" spans="1:9">
      <c r="A148" s="379"/>
      <c r="B148" s="140" t="s">
        <v>737</v>
      </c>
      <c r="C148" s="140" t="s">
        <v>598</v>
      </c>
      <c r="D148" s="141">
        <v>0.68055555555555547</v>
      </c>
      <c r="E148" s="141">
        <v>0.6958333333333333</v>
      </c>
      <c r="F148" s="141">
        <f t="shared" si="46"/>
        <v>1.5277777777777835E-2</v>
      </c>
    </row>
    <row r="149" spans="1:9">
      <c r="A149" s="379"/>
      <c r="B149" s="140" t="s">
        <v>682</v>
      </c>
      <c r="C149" s="140" t="s">
        <v>604</v>
      </c>
      <c r="D149" s="141">
        <v>0.6958333333333333</v>
      </c>
      <c r="E149" s="141">
        <v>0.72569444444444453</v>
      </c>
      <c r="F149" s="141">
        <f t="shared" si="46"/>
        <v>2.9861111111111227E-2</v>
      </c>
    </row>
    <row r="150" spans="1:9">
      <c r="A150" s="379"/>
      <c r="B150" s="140" t="s">
        <v>803</v>
      </c>
      <c r="C150" s="140" t="s">
        <v>598</v>
      </c>
      <c r="D150" s="141">
        <v>0.7270833333333333</v>
      </c>
      <c r="E150" s="141">
        <v>0.73611111111111116</v>
      </c>
      <c r="F150" s="141">
        <f t="shared" si="46"/>
        <v>9.0277777777778567E-3</v>
      </c>
    </row>
    <row r="151" spans="1:9">
      <c r="A151" s="379"/>
      <c r="B151" s="140" t="s">
        <v>638</v>
      </c>
      <c r="C151" s="140" t="s">
        <v>602</v>
      </c>
      <c r="D151" s="141">
        <v>0.73611111111111116</v>
      </c>
      <c r="E151" s="141">
        <v>0.74652777777777779</v>
      </c>
      <c r="F151" s="141">
        <f t="shared" si="46"/>
        <v>1.041666666666663E-2</v>
      </c>
    </row>
    <row r="152" spans="1:9">
      <c r="A152" s="379"/>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97" priority="12" operator="greaterThan">
      <formula>0.25</formula>
    </cfRule>
    <cfRule type="cellIs" dxfId="1896" priority="13" operator="lessThan">
      <formula>0.25</formula>
    </cfRule>
  </conditionalFormatting>
  <conditionalFormatting sqref="I4 I19 I34 I50 I65 I80 I95 I110 I125 I140">
    <cfRule type="cellIs" dxfId="1895" priority="9" operator="lessThan">
      <formula>0.0416666666666667</formula>
    </cfRule>
    <cfRule type="cellIs" dxfId="1894" priority="10" operator="greaterThan">
      <formula>0.0416666666666667</formula>
    </cfRule>
    <cfRule type="cellIs" dxfId="1893" priority="11" operator="greaterThan">
      <formula>0.0416666666666667</formula>
    </cfRule>
  </conditionalFormatting>
  <conditionalFormatting sqref="I5 I20 I35 I51 I66 I81 I96 I111 I126 I141">
    <cfRule type="cellIs" dxfId="1892" priority="7" operator="lessThan">
      <formula>0.0833333333333333</formula>
    </cfRule>
    <cfRule type="cellIs" dxfId="1891" priority="8" operator="greaterThan">
      <formula>0.0833333333333333</formula>
    </cfRule>
  </conditionalFormatting>
  <conditionalFormatting sqref="I6 I21 I36 I52 I67 I82 I97 I112 I127 I142">
    <cfRule type="cellIs" dxfId="1890" priority="5" operator="lessThan">
      <formula>0.0416666666666667</formula>
    </cfRule>
    <cfRule type="cellIs" dxfId="1889" priority="6" operator="greaterThan">
      <formula>0.0416666666666667</formula>
    </cfRule>
  </conditionalFormatting>
  <conditionalFormatting sqref="I7 I22 I37 I53 I68 I83 I98 I113 I128 I143">
    <cfRule type="cellIs" dxfId="1888" priority="3" operator="lessThan">
      <formula>0.0416666666666667</formula>
    </cfRule>
    <cfRule type="cellIs" dxfId="1887" priority="4" operator="greaterThan">
      <formula>0.0416666666666667</formula>
    </cfRule>
  </conditionalFormatting>
  <conditionalFormatting sqref="I8 I23 I38 I54 I69 I84 I99 I114 I129 I144">
    <cfRule type="cellIs" dxfId="1886" priority="1" operator="lessThan">
      <formula>0.0625</formula>
    </cfRule>
    <cfRule type="cellIs" dxfId="1885"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379" t="s">
        <v>592</v>
      </c>
      <c r="B2" s="140" t="s">
        <v>809</v>
      </c>
      <c r="C2" s="140" t="s">
        <v>594</v>
      </c>
      <c r="D2" s="141">
        <v>0.38194444444444442</v>
      </c>
      <c r="E2" s="141">
        <v>0.47916666666666669</v>
      </c>
      <c r="F2" s="141">
        <f>E2-D2</f>
        <v>9.7222222222222265E-2</v>
      </c>
      <c r="H2" s="139" t="s">
        <v>595</v>
      </c>
      <c r="I2" s="139" t="s">
        <v>596</v>
      </c>
    </row>
    <row r="3" spans="1:9">
      <c r="A3" s="379"/>
      <c r="B3" s="140" t="s">
        <v>638</v>
      </c>
      <c r="C3" s="140" t="s">
        <v>602</v>
      </c>
      <c r="D3" s="141">
        <v>0.47916666666666669</v>
      </c>
      <c r="E3" s="141">
        <v>0.5</v>
      </c>
      <c r="F3" s="141">
        <f t="shared" ref="F3:F66" si="0">E3-D3</f>
        <v>2.0833333333333315E-2</v>
      </c>
      <c r="H3" s="142" t="s">
        <v>594</v>
      </c>
      <c r="I3" s="141">
        <f>SUMIFS(F2:F16, C2:C16,H3)</f>
        <v>0.24305555555555564</v>
      </c>
    </row>
    <row r="4" spans="1:9">
      <c r="A4" s="379"/>
      <c r="B4" s="140" t="s">
        <v>809</v>
      </c>
      <c r="C4" s="140" t="s">
        <v>594</v>
      </c>
      <c r="D4" s="141">
        <v>0.5</v>
      </c>
      <c r="E4" s="141">
        <v>0.58333333333333337</v>
      </c>
      <c r="F4" s="141">
        <f t="shared" si="0"/>
        <v>8.333333333333337E-2</v>
      </c>
      <c r="H4" s="142" t="s">
        <v>598</v>
      </c>
      <c r="I4" s="141">
        <f>SUMIFS(F2:F16, C2:C16,H4)</f>
        <v>0</v>
      </c>
    </row>
    <row r="5" spans="1:9">
      <c r="A5" s="379"/>
      <c r="B5" s="140" t="s">
        <v>619</v>
      </c>
      <c r="C5" s="140" t="s">
        <v>602</v>
      </c>
      <c r="D5" s="141">
        <v>0.58333333333333337</v>
      </c>
      <c r="E5" s="141">
        <v>0.61805555555555558</v>
      </c>
      <c r="F5" s="141">
        <f t="shared" si="0"/>
        <v>3.472222222222221E-2</v>
      </c>
      <c r="H5" s="142" t="s">
        <v>600</v>
      </c>
      <c r="I5" s="141">
        <f>SUMIFS(F2:F16, C2:C16,H5)</f>
        <v>0</v>
      </c>
    </row>
    <row r="6" spans="1:9">
      <c r="A6" s="379"/>
      <c r="B6" s="140" t="s">
        <v>810</v>
      </c>
      <c r="C6" s="140" t="s">
        <v>594</v>
      </c>
      <c r="D6" s="141">
        <v>0.64583333333333337</v>
      </c>
      <c r="E6" s="141">
        <v>0.70833333333333337</v>
      </c>
      <c r="F6" s="141">
        <f t="shared" si="0"/>
        <v>6.25E-2</v>
      </c>
      <c r="H6" s="142" t="s">
        <v>597</v>
      </c>
      <c r="I6" s="141">
        <f>SUMIFS(F2:F16, C2:C16,H6)</f>
        <v>0</v>
      </c>
    </row>
    <row r="7" spans="1:9">
      <c r="A7" s="379"/>
      <c r="B7" s="140"/>
      <c r="C7" s="140"/>
      <c r="D7" s="141"/>
      <c r="E7" s="141"/>
      <c r="F7" s="141"/>
      <c r="H7" s="142" t="s">
        <v>604</v>
      </c>
      <c r="I7" s="141">
        <f>SUMIFS(F2:F16, C2:C16,H7)</f>
        <v>0</v>
      </c>
    </row>
    <row r="8" spans="1:9">
      <c r="A8" s="379"/>
      <c r="B8" s="140"/>
      <c r="C8" s="140"/>
      <c r="D8" s="141"/>
      <c r="E8" s="141"/>
      <c r="F8" s="141"/>
      <c r="H8" s="142" t="s">
        <v>602</v>
      </c>
      <c r="I8" s="141">
        <f>SUMIFS(F2:F16, C2:C16,H8)</f>
        <v>5.5555555555555525E-2</v>
      </c>
    </row>
    <row r="9" spans="1:9">
      <c r="A9" s="379"/>
      <c r="B9" s="140"/>
      <c r="C9" s="140"/>
      <c r="D9" s="141"/>
      <c r="E9" s="141"/>
      <c r="F9" s="141"/>
      <c r="H9" s="138" t="s">
        <v>608</v>
      </c>
      <c r="I9" s="139">
        <f>SUM(I3:I8)</f>
        <v>0.29861111111111116</v>
      </c>
    </row>
    <row r="10" spans="1:9">
      <c r="A10" s="379"/>
      <c r="B10" s="140"/>
      <c r="C10" s="140"/>
      <c r="D10" s="141"/>
      <c r="E10" s="141"/>
      <c r="F10" s="141"/>
      <c r="I10" s="143"/>
    </row>
    <row r="11" spans="1:9">
      <c r="A11" s="379"/>
      <c r="B11" s="140"/>
      <c r="C11" s="140"/>
      <c r="D11" s="141"/>
      <c r="E11" s="141"/>
      <c r="F11" s="141"/>
      <c r="I11" s="143"/>
    </row>
    <row r="12" spans="1:9">
      <c r="A12" s="379"/>
      <c r="B12" s="140"/>
      <c r="C12" s="140"/>
      <c r="D12" s="141"/>
      <c r="E12" s="141"/>
      <c r="F12" s="141"/>
    </row>
    <row r="13" spans="1:9">
      <c r="A13" s="379"/>
      <c r="B13" s="140"/>
      <c r="C13" s="140"/>
      <c r="D13" s="141"/>
      <c r="E13" s="141"/>
      <c r="F13" s="141"/>
    </row>
    <row r="14" spans="1:9">
      <c r="A14" s="379"/>
      <c r="B14" s="140"/>
      <c r="C14" s="140"/>
      <c r="D14" s="141"/>
      <c r="E14" s="141"/>
      <c r="F14" s="141"/>
    </row>
    <row r="15" spans="1:9">
      <c r="A15" s="379"/>
      <c r="B15" s="140"/>
      <c r="C15" s="140"/>
      <c r="D15" s="141"/>
      <c r="E15" s="141"/>
      <c r="F15" s="141"/>
    </row>
    <row r="16" spans="1:9">
      <c r="A16" s="379"/>
      <c r="B16" s="140"/>
      <c r="C16" s="140"/>
      <c r="D16" s="141"/>
      <c r="E16" s="141"/>
      <c r="F16" s="141"/>
    </row>
    <row r="17" spans="1:9">
      <c r="A17" s="379" t="s">
        <v>704</v>
      </c>
      <c r="B17" s="140" t="s">
        <v>811</v>
      </c>
      <c r="C17" s="140" t="s">
        <v>594</v>
      </c>
      <c r="D17" s="141">
        <v>0.375</v>
      </c>
      <c r="E17" s="141">
        <v>0.41666666666666669</v>
      </c>
      <c r="F17" s="141">
        <f t="shared" si="0"/>
        <v>4.1666666666666685E-2</v>
      </c>
      <c r="H17" s="139" t="s">
        <v>595</v>
      </c>
      <c r="I17" s="139" t="s">
        <v>596</v>
      </c>
    </row>
    <row r="18" spans="1:9">
      <c r="A18" s="379"/>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379"/>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379"/>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379"/>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379"/>
      <c r="B22" s="140"/>
      <c r="C22" s="140"/>
      <c r="D22" s="141"/>
      <c r="E22" s="141"/>
      <c r="F22" s="141">
        <f t="shared" si="0"/>
        <v>0</v>
      </c>
      <c r="H22" s="142" t="s">
        <v>604</v>
      </c>
      <c r="I22" s="141">
        <f t="shared" ref="I22" si="5">SUMIFS(F17:F31, C17:C31,H22)</f>
        <v>0</v>
      </c>
    </row>
    <row r="23" spans="1:9">
      <c r="A23" s="379"/>
      <c r="B23" s="140"/>
      <c r="C23" s="140"/>
      <c r="D23" s="141"/>
      <c r="E23" s="141"/>
      <c r="F23" s="141">
        <f t="shared" si="0"/>
        <v>0</v>
      </c>
      <c r="H23" s="142" t="s">
        <v>602</v>
      </c>
      <c r="I23" s="141">
        <f t="shared" ref="I23" si="6">SUMIFS(F17:F31, C17:C31,H23)</f>
        <v>7.2916666666666741E-2</v>
      </c>
    </row>
    <row r="24" spans="1:9">
      <c r="A24" s="379"/>
      <c r="B24" s="140"/>
      <c r="C24" s="140"/>
      <c r="D24" s="141"/>
      <c r="E24" s="141"/>
      <c r="F24" s="141">
        <f t="shared" si="0"/>
        <v>0</v>
      </c>
      <c r="H24" s="138" t="s">
        <v>608</v>
      </c>
      <c r="I24" s="139">
        <f t="shared" ref="I24" si="7">SUM(I18:I23)</f>
        <v>0.28472222222222221</v>
      </c>
    </row>
    <row r="25" spans="1:9">
      <c r="A25" s="379"/>
      <c r="B25" s="140"/>
      <c r="C25" s="140"/>
      <c r="D25" s="141"/>
      <c r="E25" s="141"/>
      <c r="F25" s="141">
        <f t="shared" si="0"/>
        <v>0</v>
      </c>
      <c r="I25" s="143"/>
    </row>
    <row r="26" spans="1:9">
      <c r="A26" s="379"/>
      <c r="B26" s="140"/>
      <c r="C26" s="140"/>
      <c r="D26" s="141"/>
      <c r="E26" s="141"/>
      <c r="F26" s="141">
        <f t="shared" si="0"/>
        <v>0</v>
      </c>
      <c r="I26" s="143"/>
    </row>
    <row r="27" spans="1:9">
      <c r="A27" s="379"/>
      <c r="B27" s="140"/>
      <c r="C27" s="140"/>
      <c r="D27" s="141"/>
      <c r="E27" s="141"/>
      <c r="F27" s="141">
        <f t="shared" si="0"/>
        <v>0</v>
      </c>
    </row>
    <row r="28" spans="1:9">
      <c r="A28" s="379"/>
      <c r="B28" s="140"/>
      <c r="C28" s="140"/>
      <c r="D28" s="141"/>
      <c r="E28" s="141"/>
      <c r="F28" s="141">
        <f t="shared" si="0"/>
        <v>0</v>
      </c>
    </row>
    <row r="29" spans="1:9">
      <c r="A29" s="379"/>
      <c r="B29" s="140"/>
      <c r="C29" s="140"/>
      <c r="D29" s="141"/>
      <c r="E29" s="141"/>
      <c r="F29" s="141">
        <f t="shared" si="0"/>
        <v>0</v>
      </c>
    </row>
    <row r="30" spans="1:9">
      <c r="A30" s="379"/>
      <c r="B30" s="140"/>
      <c r="C30" s="140"/>
      <c r="D30" s="141"/>
      <c r="E30" s="141"/>
      <c r="F30" s="141">
        <f t="shared" si="0"/>
        <v>0</v>
      </c>
    </row>
    <row r="31" spans="1:9">
      <c r="A31" s="379"/>
      <c r="B31" s="140"/>
      <c r="C31" s="140"/>
      <c r="D31" s="141"/>
      <c r="E31" s="141"/>
      <c r="F31" s="141">
        <f t="shared" si="0"/>
        <v>0</v>
      </c>
    </row>
    <row r="32" spans="1:9">
      <c r="A32" s="379" t="s">
        <v>622</v>
      </c>
      <c r="B32" s="140" t="s">
        <v>814</v>
      </c>
      <c r="C32" s="140"/>
      <c r="D32" s="153"/>
      <c r="E32" s="153"/>
      <c r="F32" s="141">
        <f>E32-D32</f>
        <v>0</v>
      </c>
      <c r="H32" s="139" t="s">
        <v>595</v>
      </c>
      <c r="I32" s="139" t="s">
        <v>596</v>
      </c>
    </row>
    <row r="33" spans="1:9">
      <c r="A33" s="379"/>
      <c r="B33" s="140"/>
      <c r="C33" s="140"/>
      <c r="D33" s="141"/>
      <c r="E33" s="141"/>
      <c r="F33" s="141">
        <f>E33-D33</f>
        <v>0</v>
      </c>
      <c r="H33" s="142" t="s">
        <v>594</v>
      </c>
      <c r="I33" s="141">
        <f t="shared" ref="I33" si="8">SUMIFS(F32:F47, C32:C47,H33)</f>
        <v>0</v>
      </c>
    </row>
    <row r="34" spans="1:9">
      <c r="A34" s="379"/>
      <c r="B34" s="140"/>
      <c r="C34" s="140"/>
      <c r="D34" s="141"/>
      <c r="E34" s="141"/>
      <c r="F34" s="141">
        <f>E34-D34</f>
        <v>0</v>
      </c>
      <c r="H34" s="142" t="s">
        <v>598</v>
      </c>
      <c r="I34" s="141">
        <f t="shared" ref="I34" si="9">SUMIFS(F32:F47, C32:C47,H34)</f>
        <v>0</v>
      </c>
    </row>
    <row r="35" spans="1:9">
      <c r="A35" s="379"/>
      <c r="B35" s="140"/>
      <c r="C35" s="140"/>
      <c r="D35" s="141"/>
      <c r="E35" s="141"/>
      <c r="F35" s="141">
        <f>E35-D35</f>
        <v>0</v>
      </c>
      <c r="H35" s="142" t="s">
        <v>600</v>
      </c>
      <c r="I35" s="141">
        <f t="shared" ref="I35" si="10">SUMIFS(F32:F47, C32:C47,H35)</f>
        <v>0</v>
      </c>
    </row>
    <row r="36" spans="1:9">
      <c r="A36" s="379"/>
      <c r="B36" s="140"/>
      <c r="C36" s="140"/>
      <c r="D36" s="141"/>
      <c r="E36" s="141"/>
      <c r="F36" s="141">
        <f>E36-D36</f>
        <v>0</v>
      </c>
      <c r="H36" s="142" t="s">
        <v>597</v>
      </c>
      <c r="I36" s="141">
        <f t="shared" ref="I36" si="11">SUMIFS(F32:F47, C32:C47,H36)</f>
        <v>0</v>
      </c>
    </row>
    <row r="37" spans="1:9">
      <c r="A37" s="379"/>
      <c r="B37" s="140"/>
      <c r="C37" s="140"/>
      <c r="D37" s="141"/>
      <c r="E37" s="141"/>
      <c r="F37" s="141">
        <f>E37-D37</f>
        <v>0</v>
      </c>
      <c r="H37" s="142" t="s">
        <v>604</v>
      </c>
      <c r="I37" s="141">
        <f t="shared" ref="I37" si="12">SUMIFS(F32:F47, C32:C47,H37)</f>
        <v>0</v>
      </c>
    </row>
    <row r="38" spans="1:9">
      <c r="A38" s="379"/>
      <c r="B38" s="140"/>
      <c r="C38" s="140"/>
      <c r="D38" s="141"/>
      <c r="E38" s="141"/>
      <c r="F38" s="141">
        <f>E38-D38</f>
        <v>0</v>
      </c>
      <c r="H38" s="142" t="s">
        <v>602</v>
      </c>
      <c r="I38" s="141">
        <f t="shared" ref="I38" si="13">SUMIFS(F32:F47, C32:C47,H38)</f>
        <v>0</v>
      </c>
    </row>
    <row r="39" spans="1:9">
      <c r="A39" s="379"/>
      <c r="B39" s="140"/>
      <c r="C39" s="140"/>
      <c r="D39" s="141"/>
      <c r="E39" s="141"/>
      <c r="F39" s="141">
        <f>E39-D39</f>
        <v>0</v>
      </c>
      <c r="H39" s="138" t="s">
        <v>608</v>
      </c>
      <c r="I39" s="139">
        <f t="shared" ref="I39" si="14">SUM(I33:I38)</f>
        <v>0</v>
      </c>
    </row>
    <row r="40" spans="1:9">
      <c r="A40" s="379"/>
      <c r="B40" s="140"/>
      <c r="C40" s="140"/>
      <c r="D40" s="141"/>
      <c r="E40" s="141"/>
      <c r="F40" s="141">
        <f>E40-D40</f>
        <v>0</v>
      </c>
      <c r="I40" s="143"/>
    </row>
    <row r="41" spans="1:9">
      <c r="A41" s="379"/>
      <c r="B41" s="140"/>
      <c r="C41" s="140"/>
      <c r="D41" s="141"/>
      <c r="E41" s="141"/>
      <c r="F41" s="141">
        <f>E41-D41</f>
        <v>0</v>
      </c>
      <c r="I41" s="143"/>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f>E47-D47</f>
        <v>0</v>
      </c>
    </row>
    <row r="48" spans="1:9">
      <c r="A48" s="379" t="s">
        <v>636</v>
      </c>
      <c r="B48" s="140"/>
      <c r="C48" s="140" t="s">
        <v>597</v>
      </c>
      <c r="D48" s="141"/>
      <c r="E48" s="141"/>
      <c r="F48" s="141">
        <f t="shared" si="0"/>
        <v>0</v>
      </c>
      <c r="H48" s="139" t="s">
        <v>595</v>
      </c>
      <c r="I48" s="139" t="s">
        <v>596</v>
      </c>
    </row>
    <row r="49" spans="1:9">
      <c r="A49" s="379"/>
      <c r="B49" s="140"/>
      <c r="C49" s="140" t="s">
        <v>594</v>
      </c>
      <c r="D49" s="141"/>
      <c r="E49" s="141"/>
      <c r="F49" s="141">
        <f t="shared" si="0"/>
        <v>0</v>
      </c>
      <c r="H49" s="142" t="s">
        <v>594</v>
      </c>
      <c r="I49" s="141">
        <f t="shared" ref="I49" si="15">SUMIFS(F48:F62, C48:C62,H49)</f>
        <v>0</v>
      </c>
    </row>
    <row r="50" spans="1:9">
      <c r="A50" s="379"/>
      <c r="B50" s="140"/>
      <c r="C50" s="140" t="s">
        <v>602</v>
      </c>
      <c r="D50" s="141"/>
      <c r="E50" s="141"/>
      <c r="F50" s="141">
        <f t="shared" si="0"/>
        <v>0</v>
      </c>
      <c r="H50" s="142" t="s">
        <v>598</v>
      </c>
      <c r="I50" s="141">
        <f t="shared" ref="I50" si="16">SUMIFS(F48:F62, C48:C62,H50)</f>
        <v>0</v>
      </c>
    </row>
    <row r="51" spans="1:9">
      <c r="A51" s="379"/>
      <c r="B51" s="140"/>
      <c r="C51" s="140" t="s">
        <v>594</v>
      </c>
      <c r="D51" s="141"/>
      <c r="E51" s="141"/>
      <c r="F51" s="141">
        <f t="shared" si="0"/>
        <v>0</v>
      </c>
      <c r="H51" s="142" t="s">
        <v>600</v>
      </c>
      <c r="I51" s="141">
        <f t="shared" ref="I51" si="17">SUMIFS(F48:F62, C48:C62,H51)</f>
        <v>0</v>
      </c>
    </row>
    <row r="52" spans="1:9">
      <c r="A52" s="379"/>
      <c r="B52" s="140"/>
      <c r="C52" s="140" t="s">
        <v>594</v>
      </c>
      <c r="D52" s="141"/>
      <c r="E52" s="141"/>
      <c r="F52" s="141">
        <f t="shared" si="0"/>
        <v>0</v>
      </c>
      <c r="H52" s="142" t="s">
        <v>597</v>
      </c>
      <c r="I52" s="141">
        <f t="shared" ref="I52" si="18">SUMIFS(F48:F62, C48:C62,H52)</f>
        <v>0</v>
      </c>
    </row>
    <row r="53" spans="1:9">
      <c r="A53" s="379"/>
      <c r="B53" s="140" t="s">
        <v>815</v>
      </c>
      <c r="C53" s="140" t="s">
        <v>602</v>
      </c>
      <c r="D53" s="141"/>
      <c r="E53" s="141"/>
      <c r="F53" s="141">
        <f t="shared" si="0"/>
        <v>0</v>
      </c>
      <c r="H53" s="142" t="s">
        <v>604</v>
      </c>
      <c r="I53" s="141">
        <f t="shared" ref="I53" si="19">SUMIFS(F48:F62, C48:C62,H53)</f>
        <v>0</v>
      </c>
    </row>
    <row r="54" spans="1:9">
      <c r="A54" s="379"/>
      <c r="B54" s="140"/>
      <c r="C54" s="140" t="s">
        <v>594</v>
      </c>
      <c r="D54" s="141"/>
      <c r="E54" s="141"/>
      <c r="F54" s="141">
        <f t="shared" si="0"/>
        <v>0</v>
      </c>
      <c r="H54" s="142" t="s">
        <v>602</v>
      </c>
      <c r="I54" s="141">
        <f t="shared" ref="I54" si="20">SUMIFS(F48:F62, C48:C62,H54)</f>
        <v>0</v>
      </c>
    </row>
    <row r="55" spans="1:9">
      <c r="A55" s="379"/>
      <c r="B55" s="140"/>
      <c r="C55" s="140" t="s">
        <v>604</v>
      </c>
      <c r="D55" s="141"/>
      <c r="E55" s="141"/>
      <c r="F55" s="141">
        <f t="shared" si="0"/>
        <v>0</v>
      </c>
      <c r="H55" s="138" t="s">
        <v>608</v>
      </c>
      <c r="I55" s="139">
        <f t="shared" ref="I55" si="21">SUM(I49:I54)</f>
        <v>0</v>
      </c>
    </row>
    <row r="56" spans="1:9">
      <c r="A56" s="379"/>
      <c r="B56" s="140"/>
      <c r="C56" s="140" t="s">
        <v>594</v>
      </c>
      <c r="D56" s="141"/>
      <c r="E56" s="141"/>
      <c r="F56" s="141">
        <f t="shared" si="0"/>
        <v>0</v>
      </c>
      <c r="I56" s="143"/>
    </row>
    <row r="57" spans="1:9">
      <c r="A57" s="379"/>
      <c r="B57" s="140"/>
      <c r="C57" s="140" t="s">
        <v>597</v>
      </c>
      <c r="D57" s="141"/>
      <c r="E57" s="141"/>
      <c r="F57" s="141">
        <f t="shared" si="0"/>
        <v>0</v>
      </c>
      <c r="I57" s="143"/>
    </row>
    <row r="58" spans="1:9">
      <c r="A58" s="379"/>
      <c r="B58" s="45"/>
      <c r="C58" s="140" t="s">
        <v>600</v>
      </c>
      <c r="D58" s="141"/>
      <c r="E58" s="141"/>
      <c r="F58" s="141">
        <f t="shared" si="0"/>
        <v>0</v>
      </c>
    </row>
    <row r="59" spans="1:9">
      <c r="A59" s="379"/>
      <c r="B59" s="140"/>
      <c r="C59" s="140"/>
      <c r="D59" s="141"/>
      <c r="E59" s="141"/>
      <c r="F59" s="141">
        <f t="shared" si="0"/>
        <v>0</v>
      </c>
    </row>
    <row r="60" spans="1:9">
      <c r="A60" s="379"/>
      <c r="B60" s="140"/>
      <c r="C60" s="140"/>
      <c r="D60" s="141"/>
      <c r="E60" s="141"/>
      <c r="F60" s="141">
        <f t="shared" si="0"/>
        <v>0</v>
      </c>
    </row>
    <row r="61" spans="1:9">
      <c r="A61" s="379"/>
      <c r="B61" s="140"/>
      <c r="C61" s="140"/>
      <c r="D61" s="141"/>
      <c r="E61" s="141"/>
      <c r="F61" s="141">
        <f t="shared" si="0"/>
        <v>0</v>
      </c>
    </row>
    <row r="62" spans="1:9">
      <c r="A62" s="379"/>
      <c r="B62" s="140"/>
      <c r="C62" s="140"/>
      <c r="D62" s="141"/>
      <c r="E62" s="141"/>
      <c r="F62" s="141">
        <f t="shared" si="0"/>
        <v>0</v>
      </c>
    </row>
    <row r="63" spans="1:9">
      <c r="A63" s="379" t="s">
        <v>645</v>
      </c>
      <c r="B63" s="140"/>
      <c r="C63" s="140"/>
      <c r="D63" s="141"/>
      <c r="E63" s="141"/>
      <c r="F63" s="141">
        <f t="shared" si="0"/>
        <v>0</v>
      </c>
      <c r="H63" s="139" t="s">
        <v>595</v>
      </c>
      <c r="I63" s="139" t="s">
        <v>596</v>
      </c>
    </row>
    <row r="64" spans="1:9">
      <c r="A64" s="379"/>
      <c r="B64" s="140"/>
      <c r="C64" s="140"/>
      <c r="D64" s="141"/>
      <c r="E64" s="141"/>
      <c r="F64" s="141">
        <f t="shared" si="0"/>
        <v>0</v>
      </c>
      <c r="H64" s="142" t="s">
        <v>594</v>
      </c>
      <c r="I64" s="141">
        <f>SUMIFS(F63:F77, C63:C77,H64)</f>
        <v>0</v>
      </c>
    </row>
    <row r="65" spans="1:9">
      <c r="A65" s="379"/>
      <c r="B65" s="140"/>
      <c r="C65" s="140"/>
      <c r="D65" s="141"/>
      <c r="E65" s="141"/>
      <c r="F65" s="141">
        <f t="shared" si="0"/>
        <v>0</v>
      </c>
      <c r="H65" s="142" t="s">
        <v>598</v>
      </c>
      <c r="I65" s="141">
        <f>SUMIFS(F63:F77, C63:C77,H65)</f>
        <v>0</v>
      </c>
    </row>
    <row r="66" spans="1:9">
      <c r="A66" s="379"/>
      <c r="B66" s="140"/>
      <c r="C66" s="140"/>
      <c r="D66" s="141"/>
      <c r="E66" s="141"/>
      <c r="F66" s="141">
        <f t="shared" si="0"/>
        <v>0</v>
      </c>
      <c r="H66" s="142" t="s">
        <v>600</v>
      </c>
      <c r="I66" s="141">
        <f>SUMIFS(F63:F77, C63:C77,H66)</f>
        <v>0</v>
      </c>
    </row>
    <row r="67" spans="1:9">
      <c r="A67" s="379"/>
      <c r="B67" s="140"/>
      <c r="C67" s="140"/>
      <c r="D67" s="141"/>
      <c r="E67" s="141"/>
      <c r="F67" s="141">
        <f t="shared" ref="F67:F130" si="22">E67-D67</f>
        <v>0</v>
      </c>
      <c r="H67" s="142" t="s">
        <v>597</v>
      </c>
      <c r="I67" s="141">
        <f>SUMIFS(F63:F77, C63:C77,H67)</f>
        <v>0</v>
      </c>
    </row>
    <row r="68" spans="1:9">
      <c r="A68" s="379"/>
      <c r="B68" s="140" t="s">
        <v>815</v>
      </c>
      <c r="C68" s="140"/>
      <c r="D68" s="141"/>
      <c r="E68" s="141"/>
      <c r="F68" s="141">
        <f t="shared" si="22"/>
        <v>0</v>
      </c>
      <c r="H68" s="142" t="s">
        <v>604</v>
      </c>
      <c r="I68" s="141">
        <f>SUMIFS(F63:F77, C63:C77,H68)</f>
        <v>0</v>
      </c>
    </row>
    <row r="69" spans="1:9">
      <c r="A69" s="379"/>
      <c r="B69" s="140"/>
      <c r="C69" s="140"/>
      <c r="D69" s="141"/>
      <c r="E69" s="141"/>
      <c r="F69" s="141">
        <f t="shared" si="22"/>
        <v>0</v>
      </c>
      <c r="H69" s="142" t="s">
        <v>602</v>
      </c>
      <c r="I69" s="141">
        <f>SUMIFS(F63:F77, C63:C77,H69)</f>
        <v>0</v>
      </c>
    </row>
    <row r="70" spans="1:9">
      <c r="A70" s="379"/>
      <c r="B70" s="140"/>
      <c r="C70" s="140"/>
      <c r="D70" s="141"/>
      <c r="E70" s="141"/>
      <c r="F70" s="141">
        <f t="shared" si="22"/>
        <v>0</v>
      </c>
      <c r="H70" s="138" t="s">
        <v>608</v>
      </c>
      <c r="I70" s="139">
        <f t="shared" ref="I70" si="23">SUM(I64:I69)</f>
        <v>0</v>
      </c>
    </row>
    <row r="71" spans="1:9">
      <c r="A71" s="379"/>
      <c r="B71" s="140"/>
      <c r="C71" s="140"/>
      <c r="D71" s="141"/>
      <c r="E71" s="141"/>
      <c r="F71" s="141">
        <f t="shared" si="22"/>
        <v>0</v>
      </c>
      <c r="I71" s="143"/>
    </row>
    <row r="72" spans="1:9">
      <c r="A72" s="379"/>
      <c r="B72" s="140"/>
      <c r="C72" s="140"/>
      <c r="D72" s="141"/>
      <c r="E72" s="141"/>
      <c r="F72" s="141">
        <f t="shared" si="22"/>
        <v>0</v>
      </c>
      <c r="I72" s="143"/>
    </row>
    <row r="73" spans="1:9">
      <c r="A73" s="379"/>
      <c r="B73" s="140"/>
      <c r="C73" s="140"/>
      <c r="D73" s="141"/>
      <c r="E73" s="141"/>
      <c r="F73" s="141">
        <f t="shared" si="22"/>
        <v>0</v>
      </c>
    </row>
    <row r="74" spans="1:9">
      <c r="A74" s="379"/>
      <c r="B74" s="140"/>
      <c r="C74" s="140"/>
      <c r="D74" s="141"/>
      <c r="E74" s="141"/>
      <c r="F74" s="141">
        <f t="shared" si="22"/>
        <v>0</v>
      </c>
    </row>
    <row r="75" spans="1:9">
      <c r="A75" s="379"/>
      <c r="B75" s="140"/>
      <c r="C75" s="140"/>
      <c r="D75" s="141"/>
      <c r="E75" s="141"/>
      <c r="F75" s="141">
        <f t="shared" si="22"/>
        <v>0</v>
      </c>
    </row>
    <row r="76" spans="1:9">
      <c r="A76" s="379"/>
      <c r="B76" s="140"/>
      <c r="C76" s="140"/>
      <c r="D76" s="141"/>
      <c r="E76" s="141"/>
      <c r="F76" s="141">
        <f t="shared" si="22"/>
        <v>0</v>
      </c>
    </row>
    <row r="77" spans="1:9">
      <c r="A77" s="379"/>
      <c r="B77" s="140"/>
      <c r="C77" s="140"/>
      <c r="D77" s="141"/>
      <c r="E77" s="141"/>
      <c r="F77" s="141">
        <f t="shared" si="22"/>
        <v>0</v>
      </c>
    </row>
    <row r="78" spans="1:9">
      <c r="A78" s="379" t="s">
        <v>28</v>
      </c>
      <c r="B78" s="140" t="s">
        <v>816</v>
      </c>
      <c r="C78" s="140" t="s">
        <v>594</v>
      </c>
      <c r="D78" s="141">
        <v>0.375</v>
      </c>
      <c r="E78" s="141">
        <v>0.41666666666666669</v>
      </c>
      <c r="F78" s="141">
        <f t="shared" si="22"/>
        <v>4.1666666666666685E-2</v>
      </c>
      <c r="H78" s="139" t="s">
        <v>595</v>
      </c>
      <c r="I78" s="139" t="s">
        <v>596</v>
      </c>
    </row>
    <row r="79" spans="1:9">
      <c r="A79" s="379"/>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379"/>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379"/>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379"/>
      <c r="B82" s="140"/>
      <c r="D82" s="141"/>
      <c r="E82" s="141"/>
      <c r="F82" s="141">
        <f t="shared" si="22"/>
        <v>0</v>
      </c>
      <c r="H82" s="142" t="s">
        <v>597</v>
      </c>
      <c r="I82" s="141">
        <f t="shared" ref="I82" si="27">SUMIFS(F78:F92, C78:C92,H82)</f>
        <v>0</v>
      </c>
    </row>
    <row r="83" spans="1:9">
      <c r="A83" s="379"/>
      <c r="B83" s="140"/>
      <c r="C83" s="140"/>
      <c r="D83" s="141"/>
      <c r="E83" s="141"/>
      <c r="F83" s="141">
        <f t="shared" si="22"/>
        <v>0</v>
      </c>
      <c r="H83" s="142" t="s">
        <v>604</v>
      </c>
      <c r="I83" s="141">
        <f t="shared" ref="I83" si="28">SUMIFS(F78:F92, C78:C92,H83)</f>
        <v>0</v>
      </c>
    </row>
    <row r="84" spans="1:9">
      <c r="A84" s="379"/>
      <c r="B84" s="140"/>
      <c r="C84" s="140"/>
      <c r="D84" s="141"/>
      <c r="E84" s="141"/>
      <c r="F84" s="141">
        <f t="shared" si="22"/>
        <v>0</v>
      </c>
      <c r="H84" s="142" t="s">
        <v>602</v>
      </c>
      <c r="I84" s="141">
        <f t="shared" ref="I84" si="29">SUMIFS(F78:F92, C78:C92,H84)</f>
        <v>4.1666666666666741E-2</v>
      </c>
    </row>
    <row r="85" spans="1:9">
      <c r="A85" s="379"/>
      <c r="B85" s="140"/>
      <c r="C85" s="140"/>
      <c r="D85" s="141"/>
      <c r="E85" s="141"/>
      <c r="F85" s="141">
        <f t="shared" si="22"/>
        <v>0</v>
      </c>
      <c r="H85" s="138" t="s">
        <v>608</v>
      </c>
      <c r="I85" s="139">
        <f t="shared" ref="I85" si="30">SUM(I79:I84)</f>
        <v>0.29652777777777783</v>
      </c>
    </row>
    <row r="86" spans="1:9">
      <c r="A86" s="379"/>
      <c r="B86" s="140"/>
      <c r="C86" s="140"/>
      <c r="D86" s="141"/>
      <c r="E86" s="141"/>
      <c r="F86" s="141">
        <f t="shared" si="22"/>
        <v>0</v>
      </c>
      <c r="I86" s="143"/>
    </row>
    <row r="87" spans="1:9">
      <c r="A87" s="379"/>
      <c r="B87" s="140"/>
      <c r="C87" s="140"/>
      <c r="D87" s="141"/>
      <c r="E87" s="141"/>
      <c r="F87" s="141">
        <f t="shared" si="22"/>
        <v>0</v>
      </c>
      <c r="I87" s="143"/>
    </row>
    <row r="88" spans="1:9">
      <c r="A88" s="379"/>
      <c r="B88" s="140"/>
      <c r="C88" s="140"/>
      <c r="D88" s="141"/>
      <c r="E88" s="141"/>
      <c r="F88" s="141">
        <f t="shared" si="22"/>
        <v>0</v>
      </c>
    </row>
    <row r="89" spans="1:9">
      <c r="A89" s="379"/>
      <c r="B89" s="140"/>
      <c r="C89" s="140"/>
      <c r="D89" s="141"/>
      <c r="E89" s="141"/>
      <c r="F89" s="141">
        <f t="shared" si="22"/>
        <v>0</v>
      </c>
    </row>
    <row r="90" spans="1:9">
      <c r="A90" s="379"/>
      <c r="B90" s="140"/>
      <c r="C90" s="140"/>
      <c r="D90" s="141"/>
      <c r="E90" s="141"/>
      <c r="F90" s="141">
        <f t="shared" si="22"/>
        <v>0</v>
      </c>
    </row>
    <row r="91" spans="1:9">
      <c r="A91" s="379"/>
      <c r="B91" s="140"/>
      <c r="C91" s="140"/>
      <c r="D91" s="141"/>
      <c r="E91" s="141"/>
      <c r="F91" s="141">
        <f t="shared" si="22"/>
        <v>0</v>
      </c>
    </row>
    <row r="92" spans="1:9">
      <c r="A92" s="379"/>
      <c r="B92" s="140"/>
      <c r="C92" s="140"/>
      <c r="D92" s="141"/>
      <c r="E92" s="141"/>
      <c r="F92" s="141">
        <f t="shared" si="22"/>
        <v>0</v>
      </c>
    </row>
    <row r="93" spans="1:9">
      <c r="A93" s="379" t="s">
        <v>661</v>
      </c>
      <c r="B93" s="140"/>
      <c r="C93" s="140"/>
      <c r="D93" s="141"/>
      <c r="E93" s="141"/>
      <c r="F93" s="141">
        <f t="shared" si="22"/>
        <v>0</v>
      </c>
      <c r="H93" s="139" t="s">
        <v>595</v>
      </c>
      <c r="I93" s="139" t="s">
        <v>596</v>
      </c>
    </row>
    <row r="94" spans="1:9">
      <c r="A94" s="379"/>
      <c r="B94" s="140"/>
      <c r="C94" s="140"/>
      <c r="D94" s="141"/>
      <c r="E94" s="141"/>
      <c r="F94" s="141">
        <f t="shared" si="22"/>
        <v>0</v>
      </c>
      <c r="H94" s="142" t="s">
        <v>594</v>
      </c>
      <c r="I94" s="141">
        <f t="shared" ref="I94" si="31">SUMIFS(F93:F107, C93:C107,H94)</f>
        <v>0</v>
      </c>
    </row>
    <row r="95" spans="1:9">
      <c r="A95" s="379"/>
      <c r="B95" s="140"/>
      <c r="C95" s="140"/>
      <c r="D95" s="141"/>
      <c r="E95" s="141"/>
      <c r="F95" s="141">
        <f t="shared" si="22"/>
        <v>0</v>
      </c>
      <c r="H95" s="142" t="s">
        <v>598</v>
      </c>
      <c r="I95" s="141">
        <f t="shared" ref="I95" si="32">SUMIFS(F93:F107, C93:C107,H95)</f>
        <v>0</v>
      </c>
    </row>
    <row r="96" spans="1:9">
      <c r="A96" s="379"/>
      <c r="B96" s="140"/>
      <c r="C96" s="140"/>
      <c r="D96" s="141"/>
      <c r="E96" s="141"/>
      <c r="F96" s="141">
        <f t="shared" si="22"/>
        <v>0</v>
      </c>
      <c r="H96" s="142" t="s">
        <v>600</v>
      </c>
      <c r="I96" s="141">
        <f t="shared" ref="I96" si="33">SUMIFS(F93:F107, C93:C107,H96)</f>
        <v>0</v>
      </c>
    </row>
    <row r="97" spans="1:9">
      <c r="A97" s="379"/>
      <c r="B97" s="140"/>
      <c r="C97" s="140"/>
      <c r="D97" s="141"/>
      <c r="E97" s="141"/>
      <c r="F97" s="141">
        <f t="shared" si="22"/>
        <v>0</v>
      </c>
      <c r="H97" s="142" t="s">
        <v>597</v>
      </c>
      <c r="I97" s="141">
        <f t="shared" ref="I97" si="34">SUMIFS(F93:F107, C93:C107,H97)</f>
        <v>0</v>
      </c>
    </row>
    <row r="98" spans="1:9">
      <c r="A98" s="379"/>
      <c r="B98" s="140" t="s">
        <v>815</v>
      </c>
      <c r="C98" s="140"/>
      <c r="D98" s="141"/>
      <c r="E98" s="141"/>
      <c r="F98" s="141">
        <f t="shared" si="22"/>
        <v>0</v>
      </c>
      <c r="H98" s="142" t="s">
        <v>604</v>
      </c>
      <c r="I98" s="141">
        <f t="shared" ref="I98" si="35">SUMIFS(F93:F107, C93:C107,H98)</f>
        <v>0</v>
      </c>
    </row>
    <row r="99" spans="1:9">
      <c r="A99" s="379"/>
      <c r="B99" s="140"/>
      <c r="C99" s="140"/>
      <c r="D99" s="141"/>
      <c r="E99" s="141"/>
      <c r="F99" s="141">
        <f t="shared" si="22"/>
        <v>0</v>
      </c>
      <c r="H99" s="142" t="s">
        <v>602</v>
      </c>
      <c r="I99" s="141">
        <f t="shared" ref="I99" si="36">SUMIFS(F93:F107, C93:C107,H99)</f>
        <v>0</v>
      </c>
    </row>
    <row r="100" spans="1:9">
      <c r="A100" s="379"/>
      <c r="B100" s="140"/>
      <c r="C100" s="140"/>
      <c r="D100" s="141"/>
      <c r="E100" s="141"/>
      <c r="F100" s="141">
        <f t="shared" si="22"/>
        <v>0</v>
      </c>
      <c r="H100" s="138" t="s">
        <v>608</v>
      </c>
      <c r="I100" s="139">
        <f t="shared" ref="I100" si="37">SUM(I94:I99)</f>
        <v>0</v>
      </c>
    </row>
    <row r="101" spans="1:9">
      <c r="A101" s="379"/>
      <c r="B101" s="140"/>
      <c r="C101" s="140"/>
      <c r="D101" s="141"/>
      <c r="E101" s="141"/>
      <c r="F101" s="141">
        <f t="shared" si="22"/>
        <v>0</v>
      </c>
      <c r="I101" s="143"/>
    </row>
    <row r="102" spans="1:9">
      <c r="A102" s="379"/>
      <c r="B102" s="140"/>
      <c r="C102" s="140"/>
      <c r="D102" s="141"/>
      <c r="E102" s="141"/>
      <c r="F102" s="141">
        <f t="shared" si="22"/>
        <v>0</v>
      </c>
      <c r="I102" s="143"/>
    </row>
    <row r="103" spans="1:9">
      <c r="A103" s="379"/>
      <c r="B103" s="140"/>
      <c r="C103" s="140"/>
      <c r="D103" s="141"/>
      <c r="E103" s="141"/>
      <c r="F103" s="141">
        <f t="shared" si="22"/>
        <v>0</v>
      </c>
    </row>
    <row r="104" spans="1:9">
      <c r="A104" s="379"/>
      <c r="B104" s="140"/>
      <c r="C104" s="140"/>
      <c r="D104" s="141"/>
      <c r="E104" s="141"/>
      <c r="F104" s="141">
        <f t="shared" si="22"/>
        <v>0</v>
      </c>
    </row>
    <row r="105" spans="1:9">
      <c r="A105" s="379"/>
      <c r="B105" s="140"/>
      <c r="C105" s="140"/>
      <c r="D105" s="141"/>
      <c r="E105" s="141"/>
      <c r="F105" s="141">
        <f t="shared" si="22"/>
        <v>0</v>
      </c>
    </row>
    <row r="106" spans="1:9">
      <c r="A106" s="379"/>
      <c r="B106" s="140"/>
      <c r="C106" s="140"/>
      <c r="D106" s="141"/>
      <c r="E106" s="141"/>
      <c r="F106" s="141">
        <f t="shared" si="22"/>
        <v>0</v>
      </c>
    </row>
    <row r="107" spans="1:9">
      <c r="A107" s="379"/>
      <c r="B107" s="161"/>
      <c r="C107" s="140"/>
      <c r="D107" s="141"/>
      <c r="E107" s="141"/>
      <c r="F107" s="141">
        <f t="shared" si="22"/>
        <v>0</v>
      </c>
    </row>
    <row r="108" spans="1:9">
      <c r="A108" s="379" t="s">
        <v>671</v>
      </c>
      <c r="B108" s="140" t="s">
        <v>819</v>
      </c>
      <c r="C108" s="140" t="s">
        <v>594</v>
      </c>
      <c r="D108" s="141">
        <v>0.39583333333333331</v>
      </c>
      <c r="E108" s="141">
        <v>0.45833333333333331</v>
      </c>
      <c r="F108" s="141">
        <f t="shared" si="22"/>
        <v>6.25E-2</v>
      </c>
      <c r="H108" s="139" t="s">
        <v>595</v>
      </c>
      <c r="I108" s="139" t="s">
        <v>596</v>
      </c>
    </row>
    <row r="109" spans="1:9">
      <c r="A109" s="379"/>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379"/>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379"/>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379"/>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379"/>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379"/>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379"/>
      <c r="B115" s="140"/>
      <c r="C115" s="140"/>
      <c r="D115" s="141"/>
      <c r="E115" s="141"/>
      <c r="F115" s="141"/>
      <c r="H115" s="138" t="s">
        <v>608</v>
      </c>
      <c r="I115" s="139">
        <f t="shared" ref="I115" si="44">SUM(I109:I114)</f>
        <v>0.35416666666666669</v>
      </c>
    </row>
    <row r="116" spans="1:9">
      <c r="A116" s="379"/>
      <c r="B116" s="140"/>
      <c r="C116" s="140"/>
      <c r="D116" s="141"/>
      <c r="E116" s="141"/>
      <c r="F116" s="141"/>
      <c r="I116" s="143"/>
    </row>
    <row r="117" spans="1:9">
      <c r="A117" s="379"/>
      <c r="B117" s="140"/>
      <c r="C117" s="140"/>
      <c r="D117" s="141"/>
      <c r="E117" s="141"/>
      <c r="F117" s="141"/>
      <c r="I117" s="143"/>
    </row>
    <row r="118" spans="1:9">
      <c r="A118" s="379"/>
      <c r="B118" s="140"/>
      <c r="C118" s="140"/>
      <c r="D118" s="141"/>
      <c r="E118" s="141"/>
      <c r="F118" s="141"/>
    </row>
    <row r="119" spans="1:9">
      <c r="A119" s="379"/>
      <c r="B119" s="140"/>
      <c r="C119" s="140"/>
      <c r="D119" s="141"/>
      <c r="E119" s="141"/>
      <c r="F119" s="141"/>
    </row>
    <row r="120" spans="1:9">
      <c r="A120" s="379"/>
      <c r="B120" s="140"/>
      <c r="C120" s="140"/>
      <c r="D120" s="141"/>
      <c r="E120" s="141"/>
      <c r="F120" s="141"/>
    </row>
    <row r="121" spans="1:9">
      <c r="A121" s="379"/>
      <c r="B121" s="140"/>
      <c r="C121" s="140"/>
      <c r="D121" s="141"/>
      <c r="E121" s="141"/>
      <c r="F121" s="141"/>
    </row>
    <row r="122" spans="1:9">
      <c r="A122" s="380"/>
      <c r="B122" s="144"/>
      <c r="C122" s="144"/>
      <c r="D122" s="145"/>
      <c r="E122" s="145"/>
      <c r="F122" s="141"/>
    </row>
    <row r="123" spans="1:9">
      <c r="A123" s="381" t="s">
        <v>16</v>
      </c>
      <c r="B123" s="152" t="s">
        <v>823</v>
      </c>
      <c r="C123" s="152" t="s">
        <v>594</v>
      </c>
      <c r="D123" s="153">
        <v>0.375</v>
      </c>
      <c r="E123" s="153">
        <v>0.45833333333333331</v>
      </c>
      <c r="F123" s="141">
        <f t="shared" si="22"/>
        <v>8.3333333333333315E-2</v>
      </c>
      <c r="H123" s="149" t="s">
        <v>595</v>
      </c>
      <c r="I123" s="149" t="s">
        <v>596</v>
      </c>
    </row>
    <row r="124" spans="1:9">
      <c r="A124" s="382"/>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382"/>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382"/>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382"/>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382"/>
      <c r="B128" s="154" t="s">
        <v>827</v>
      </c>
      <c r="C128" s="154" t="s">
        <v>594</v>
      </c>
      <c r="D128" s="155">
        <v>0.66666666666666663</v>
      </c>
      <c r="E128" s="155">
        <v>0.75</v>
      </c>
      <c r="F128" s="141">
        <f>E128-D128</f>
        <v>8.333333333333337E-2</v>
      </c>
      <c r="H128" s="114" t="s">
        <v>604</v>
      </c>
      <c r="I128" s="143">
        <f t="shared" ref="I128" si="49">SUMIFS(F123:F137, C123:C137,H128)</f>
        <v>0</v>
      </c>
    </row>
    <row r="129" spans="1:9">
      <c r="A129" s="382"/>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382"/>
      <c r="B130" s="154"/>
      <c r="C130" s="154"/>
      <c r="D130" s="155"/>
      <c r="E130" s="155"/>
      <c r="F130" s="141">
        <f>E130-D130</f>
        <v>0</v>
      </c>
      <c r="H130" s="150" t="s">
        <v>608</v>
      </c>
      <c r="I130" s="149">
        <f t="shared" ref="I130" si="51">SUM(I124:I129)</f>
        <v>0.47569444444444442</v>
      </c>
    </row>
    <row r="131" spans="1:9">
      <c r="A131" s="382"/>
      <c r="B131" s="154"/>
      <c r="C131" s="154"/>
      <c r="D131" s="155"/>
      <c r="E131" s="155"/>
      <c r="F131" s="141">
        <f>E131-D131</f>
        <v>0</v>
      </c>
      <c r="I131" s="143"/>
    </row>
    <row r="132" spans="1:9">
      <c r="A132" s="382"/>
      <c r="B132" s="154"/>
      <c r="C132" s="154"/>
      <c r="D132" s="155"/>
      <c r="E132" s="155"/>
      <c r="F132" s="141">
        <f>E132-D132</f>
        <v>0</v>
      </c>
      <c r="I132" s="143"/>
    </row>
    <row r="133" spans="1:9">
      <c r="A133" s="382"/>
      <c r="B133" s="154"/>
      <c r="C133" s="154"/>
      <c r="D133" s="155"/>
      <c r="E133" s="155"/>
      <c r="F133" s="141">
        <f>E133-D133</f>
        <v>0</v>
      </c>
    </row>
    <row r="134" spans="1:9">
      <c r="A134" s="382"/>
      <c r="B134" s="154"/>
      <c r="C134" s="154"/>
      <c r="D134" s="155"/>
      <c r="E134" s="155"/>
      <c r="F134" s="141">
        <f>E134-D134</f>
        <v>0</v>
      </c>
    </row>
    <row r="135" spans="1:9">
      <c r="A135" s="382"/>
      <c r="B135" s="154"/>
      <c r="C135" s="154"/>
      <c r="D135" s="155"/>
      <c r="E135" s="155"/>
      <c r="F135" s="141">
        <f t="shared" ref="F135:F152" si="52">E135-D135</f>
        <v>0</v>
      </c>
    </row>
    <row r="136" spans="1:9">
      <c r="A136" s="382"/>
      <c r="B136" s="154"/>
      <c r="C136" s="154"/>
      <c r="D136" s="155"/>
      <c r="E136" s="155"/>
      <c r="F136" s="141">
        <f t="shared" si="52"/>
        <v>0</v>
      </c>
    </row>
    <row r="137" spans="1:9">
      <c r="A137" s="383"/>
      <c r="B137" s="156"/>
      <c r="C137" s="156"/>
      <c r="D137" s="157"/>
      <c r="E137" s="157"/>
      <c r="F137" s="141">
        <f t="shared" si="52"/>
        <v>0</v>
      </c>
    </row>
    <row r="138" spans="1:9">
      <c r="A138" s="384" t="s">
        <v>686</v>
      </c>
      <c r="B138" s="146" t="s">
        <v>829</v>
      </c>
      <c r="C138" s="146" t="s">
        <v>598</v>
      </c>
      <c r="D138" s="147">
        <v>0.375</v>
      </c>
      <c r="E138" s="147">
        <v>0.45833333333333331</v>
      </c>
      <c r="F138" s="141">
        <f>E138-D138</f>
        <v>8.3333333333333315E-2</v>
      </c>
      <c r="H138" s="148" t="s">
        <v>595</v>
      </c>
      <c r="I138" s="148" t="s">
        <v>596</v>
      </c>
    </row>
    <row r="139" spans="1:9">
      <c r="A139" s="379"/>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379"/>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379"/>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379"/>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379"/>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379"/>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379"/>
      <c r="B145" s="140"/>
      <c r="C145" s="154"/>
      <c r="D145" s="141"/>
      <c r="E145" s="141"/>
      <c r="F145" s="141"/>
      <c r="H145" s="138" t="s">
        <v>608</v>
      </c>
      <c r="I145" s="139">
        <f t="shared" ref="I145" si="59">SUM(I139:I144)</f>
        <v>0.34375</v>
      </c>
    </row>
    <row r="146" spans="1:9">
      <c r="A146" s="379"/>
      <c r="B146" s="140"/>
      <c r="C146" s="154"/>
      <c r="D146" s="141"/>
      <c r="E146" s="141"/>
      <c r="F146" s="141"/>
      <c r="I146" s="143"/>
    </row>
    <row r="147" spans="1:9">
      <c r="A147" s="379"/>
      <c r="B147" s="140"/>
      <c r="C147" s="154"/>
      <c r="D147" s="141"/>
      <c r="E147" s="141"/>
      <c r="F147" s="141"/>
      <c r="I147" s="143"/>
    </row>
    <row r="148" spans="1:9">
      <c r="A148" s="379"/>
      <c r="B148" s="140"/>
      <c r="C148" s="140"/>
      <c r="D148" s="141"/>
      <c r="E148" s="141"/>
      <c r="F148" s="141"/>
    </row>
    <row r="149" spans="1:9">
      <c r="A149" s="379"/>
      <c r="B149" s="140"/>
      <c r="C149" s="154"/>
      <c r="D149" s="141"/>
      <c r="E149" s="141"/>
      <c r="F149" s="141"/>
    </row>
    <row r="150" spans="1:9">
      <c r="A150" s="379"/>
      <c r="B150" s="140"/>
      <c r="C150" s="140"/>
      <c r="D150" s="141"/>
      <c r="E150" s="141"/>
      <c r="F150" s="141"/>
    </row>
    <row r="151" spans="1:9">
      <c r="A151" s="379"/>
      <c r="B151" s="140"/>
      <c r="C151" s="140"/>
      <c r="D151" s="141"/>
      <c r="E151" s="141"/>
      <c r="F151" s="141"/>
    </row>
    <row r="152" spans="1:9">
      <c r="A152" s="379"/>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84" priority="12" operator="greaterThan">
      <formula>0.25</formula>
    </cfRule>
    <cfRule type="cellIs" dxfId="1883" priority="13" operator="lessThan">
      <formula>0.25</formula>
    </cfRule>
  </conditionalFormatting>
  <conditionalFormatting sqref="I4 I19 I34 I50 I65 I80 I95 I110 I125 I140">
    <cfRule type="cellIs" dxfId="1882" priority="9" operator="lessThan">
      <formula>0.0416666666666667</formula>
    </cfRule>
    <cfRule type="cellIs" dxfId="1881" priority="10" operator="greaterThan">
      <formula>0.0416666666666667</formula>
    </cfRule>
    <cfRule type="cellIs" dxfId="1880" priority="11" operator="greaterThan">
      <formula>0.0416666666666667</formula>
    </cfRule>
  </conditionalFormatting>
  <conditionalFormatting sqref="I5 I20 I35 I51 I66 I81 I96 I111 I126 I141">
    <cfRule type="cellIs" dxfId="1879" priority="7" operator="lessThan">
      <formula>0.0833333333333333</formula>
    </cfRule>
    <cfRule type="cellIs" dxfId="1878" priority="8" operator="greaterThan">
      <formula>0.0833333333333333</formula>
    </cfRule>
  </conditionalFormatting>
  <conditionalFormatting sqref="I6 I21 I36 I52 I67 I82 I97 I112 I127 I142">
    <cfRule type="cellIs" dxfId="1877" priority="5" operator="lessThan">
      <formula>0.0416666666666667</formula>
    </cfRule>
    <cfRule type="cellIs" dxfId="1876" priority="6" operator="greaterThan">
      <formula>0.0416666666666667</formula>
    </cfRule>
  </conditionalFormatting>
  <conditionalFormatting sqref="I7 I22 I37 I53 I68 I83 I98 I113 I128 I143">
    <cfRule type="cellIs" dxfId="1875" priority="3" operator="lessThan">
      <formula>0.0416666666666667</formula>
    </cfRule>
    <cfRule type="cellIs" dxfId="1874" priority="4" operator="greaterThan">
      <formula>0.0416666666666667</formula>
    </cfRule>
  </conditionalFormatting>
  <conditionalFormatting sqref="I8 I23 I38 I54 I69 I84 I99 I114 I129 I144">
    <cfRule type="cellIs" dxfId="1873" priority="1" operator="lessThan">
      <formula>0.0625</formula>
    </cfRule>
    <cfRule type="cellIs" dxfId="1872"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379" t="s">
        <v>592</v>
      </c>
      <c r="B2" s="140" t="s">
        <v>835</v>
      </c>
      <c r="C2" s="140" t="s">
        <v>594</v>
      </c>
      <c r="D2" s="141">
        <v>0.41666666666666669</v>
      </c>
      <c r="E2" s="141">
        <v>0.5</v>
      </c>
      <c r="F2" s="141">
        <f>E2-D2</f>
        <v>8.3333333333333315E-2</v>
      </c>
      <c r="H2" s="139" t="s">
        <v>595</v>
      </c>
      <c r="I2" s="139" t="s">
        <v>596</v>
      </c>
    </row>
    <row r="3" spans="1:9">
      <c r="A3" s="379"/>
      <c r="B3" s="140" t="s">
        <v>638</v>
      </c>
      <c r="C3" s="140" t="s">
        <v>602</v>
      </c>
      <c r="D3" s="141">
        <v>0.5</v>
      </c>
      <c r="E3" s="141">
        <v>0.52430555555555558</v>
      </c>
      <c r="F3" s="141">
        <f t="shared" ref="F3:F66" si="0">E3-D3</f>
        <v>2.430555555555558E-2</v>
      </c>
      <c r="H3" s="142" t="s">
        <v>594</v>
      </c>
      <c r="I3" s="141">
        <f>SUMIFS(F2:F16, C2:C16,H3)</f>
        <v>0.22569444444444448</v>
      </c>
    </row>
    <row r="4" spans="1:9">
      <c r="A4" s="379"/>
      <c r="B4" s="140" t="s">
        <v>836</v>
      </c>
      <c r="C4" s="140" t="s">
        <v>594</v>
      </c>
      <c r="D4" s="141">
        <v>0.52430555555555558</v>
      </c>
      <c r="E4" s="141">
        <v>0.58333333333333337</v>
      </c>
      <c r="F4" s="141">
        <f t="shared" si="0"/>
        <v>5.902777777777779E-2</v>
      </c>
      <c r="H4" s="142" t="s">
        <v>598</v>
      </c>
      <c r="I4" s="141">
        <f>SUMIFS(F2:F16, C2:C16,H4)</f>
        <v>0</v>
      </c>
    </row>
    <row r="5" spans="1:9">
      <c r="A5" s="379"/>
      <c r="B5" s="140" t="s">
        <v>619</v>
      </c>
      <c r="C5" s="140" t="s">
        <v>602</v>
      </c>
      <c r="D5" s="141">
        <v>0.58333333333333337</v>
      </c>
      <c r="E5" s="141">
        <v>0.625</v>
      </c>
      <c r="F5" s="141">
        <f t="shared" si="0"/>
        <v>4.166666666666663E-2</v>
      </c>
      <c r="H5" s="142" t="s">
        <v>600</v>
      </c>
      <c r="I5" s="141">
        <f>SUMIFS(F2:F16, C2:C16,H5)</f>
        <v>0</v>
      </c>
    </row>
    <row r="6" spans="1:9">
      <c r="A6" s="379"/>
      <c r="B6" s="140" t="s">
        <v>837</v>
      </c>
      <c r="C6" s="140" t="s">
        <v>594</v>
      </c>
      <c r="D6" s="141">
        <v>0.66666666666666663</v>
      </c>
      <c r="E6" s="141">
        <v>0.75</v>
      </c>
      <c r="F6" s="141">
        <f t="shared" si="0"/>
        <v>8.333333333333337E-2</v>
      </c>
      <c r="H6" s="142" t="s">
        <v>597</v>
      </c>
      <c r="I6" s="141">
        <f>SUMIFS(F2:F16, C2:C16,H6)</f>
        <v>0</v>
      </c>
    </row>
    <row r="7" spans="1:9">
      <c r="A7" s="379"/>
      <c r="B7" s="140"/>
      <c r="C7" s="140"/>
      <c r="D7" s="141"/>
      <c r="E7" s="141"/>
      <c r="F7" s="141"/>
      <c r="H7" s="142" t="s">
        <v>604</v>
      </c>
      <c r="I7" s="141">
        <f>SUMIFS(F2:F16, C2:C16,H7)</f>
        <v>0</v>
      </c>
    </row>
    <row r="8" spans="1:9">
      <c r="A8" s="379"/>
      <c r="B8" s="140"/>
      <c r="C8" s="140"/>
      <c r="D8" s="141"/>
      <c r="E8" s="141"/>
      <c r="F8" s="141"/>
      <c r="H8" s="142" t="s">
        <v>602</v>
      </c>
      <c r="I8" s="141">
        <f>SUMIFS(F2:F16, C2:C16,H8)</f>
        <v>6.597222222222221E-2</v>
      </c>
    </row>
    <row r="9" spans="1:9">
      <c r="A9" s="379"/>
      <c r="B9" s="140"/>
      <c r="C9" s="140"/>
      <c r="D9" s="141"/>
      <c r="E9" s="141"/>
      <c r="F9" s="141"/>
      <c r="H9" s="138" t="s">
        <v>608</v>
      </c>
      <c r="I9" s="139">
        <f>SUM(I3:I8)</f>
        <v>0.29166666666666669</v>
      </c>
    </row>
    <row r="10" spans="1:9">
      <c r="A10" s="379"/>
      <c r="B10" s="140"/>
      <c r="C10" s="140"/>
      <c r="D10" s="141"/>
      <c r="E10" s="141"/>
      <c r="F10" s="141"/>
      <c r="I10" s="143"/>
    </row>
    <row r="11" spans="1:9">
      <c r="A11" s="379"/>
      <c r="B11" s="140"/>
      <c r="C11" s="140"/>
      <c r="D11" s="141"/>
      <c r="E11" s="141"/>
      <c r="F11" s="141"/>
      <c r="I11" s="143"/>
    </row>
    <row r="12" spans="1:9">
      <c r="A12" s="379"/>
      <c r="B12" s="140"/>
      <c r="C12" s="140"/>
      <c r="D12" s="141"/>
      <c r="E12" s="141"/>
      <c r="F12" s="141"/>
    </row>
    <row r="13" spans="1:9">
      <c r="A13" s="379"/>
      <c r="B13" s="140"/>
      <c r="C13" s="140"/>
      <c r="D13" s="141"/>
      <c r="E13" s="141"/>
      <c r="F13" s="141"/>
    </row>
    <row r="14" spans="1:9">
      <c r="A14" s="379"/>
      <c r="B14" s="140"/>
      <c r="C14" s="140"/>
      <c r="D14" s="141"/>
      <c r="E14" s="141"/>
      <c r="F14" s="141"/>
    </row>
    <row r="15" spans="1:9">
      <c r="A15" s="379"/>
      <c r="B15" s="140"/>
      <c r="C15" s="140"/>
      <c r="D15" s="141"/>
      <c r="E15" s="141"/>
      <c r="F15" s="141"/>
    </row>
    <row r="16" spans="1:9">
      <c r="A16" s="379"/>
      <c r="B16" s="140"/>
      <c r="C16" s="140"/>
      <c r="D16" s="141"/>
      <c r="E16" s="141"/>
      <c r="F16" s="141"/>
    </row>
    <row r="17" spans="1:9">
      <c r="A17" s="379" t="s">
        <v>704</v>
      </c>
      <c r="B17" s="140" t="s">
        <v>838</v>
      </c>
      <c r="C17" s="140" t="s">
        <v>594</v>
      </c>
      <c r="D17" s="141">
        <v>0.40972222222222227</v>
      </c>
      <c r="E17" s="141">
        <v>0.45833333333333331</v>
      </c>
      <c r="F17" s="141">
        <f t="shared" si="0"/>
        <v>4.8611111111111049E-2</v>
      </c>
      <c r="H17" s="139" t="s">
        <v>595</v>
      </c>
      <c r="I17" s="139" t="s">
        <v>596</v>
      </c>
    </row>
    <row r="18" spans="1:9">
      <c r="A18" s="379"/>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379"/>
      <c r="B19" s="140" t="s">
        <v>839</v>
      </c>
      <c r="C19" s="140" t="s">
        <v>594</v>
      </c>
      <c r="D19" s="141">
        <v>0.46527777777777773</v>
      </c>
      <c r="E19" s="141">
        <v>0.58333333333333337</v>
      </c>
      <c r="F19" s="141">
        <f t="shared" si="0"/>
        <v>0.11805555555555564</v>
      </c>
      <c r="H19" s="142" t="s">
        <v>598</v>
      </c>
      <c r="I19" s="141">
        <f t="shared" ref="I19" si="2">SUMIFS(F17:F31, C17:C31,H19)</f>
        <v>0</v>
      </c>
    </row>
    <row r="20" spans="1:9">
      <c r="A20" s="379"/>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379"/>
      <c r="B21" s="140" t="s">
        <v>840</v>
      </c>
      <c r="C21" s="140" t="s">
        <v>594</v>
      </c>
      <c r="D21" s="141">
        <v>0.60416666666666663</v>
      </c>
      <c r="E21" s="141">
        <v>0.71875</v>
      </c>
      <c r="F21" s="141">
        <f t="shared" si="0"/>
        <v>0.11458333333333337</v>
      </c>
      <c r="H21" s="142" t="s">
        <v>597</v>
      </c>
      <c r="I21" s="141">
        <f t="shared" ref="I21" si="4">SUMIFS(F17:F31, C17:C31,H21)</f>
        <v>0</v>
      </c>
    </row>
    <row r="22" spans="1:9">
      <c r="A22" s="379"/>
      <c r="B22" s="140"/>
      <c r="C22" s="140"/>
      <c r="D22" s="141"/>
      <c r="E22" s="141"/>
      <c r="F22" s="141">
        <f t="shared" si="0"/>
        <v>0</v>
      </c>
      <c r="H22" s="142" t="s">
        <v>604</v>
      </c>
      <c r="I22" s="141">
        <f t="shared" ref="I22" si="5">SUMIFS(F17:F31, C17:C31,H22)</f>
        <v>0</v>
      </c>
    </row>
    <row r="23" spans="1:9">
      <c r="A23" s="379"/>
      <c r="B23" s="140"/>
      <c r="C23" s="140"/>
      <c r="D23" s="141"/>
      <c r="E23" s="141"/>
      <c r="F23" s="141">
        <f t="shared" si="0"/>
        <v>0</v>
      </c>
      <c r="H23" s="142" t="s">
        <v>602</v>
      </c>
      <c r="I23" s="141">
        <f t="shared" ref="I23" si="6">SUMIFS(F17:F31, C17:C31,H23)</f>
        <v>2.7777777777777679E-2</v>
      </c>
    </row>
    <row r="24" spans="1:9">
      <c r="A24" s="379"/>
      <c r="B24" s="140"/>
      <c r="C24" s="140"/>
      <c r="D24" s="141"/>
      <c r="E24" s="141"/>
      <c r="F24" s="141">
        <f t="shared" si="0"/>
        <v>0</v>
      </c>
      <c r="H24" s="138" t="s">
        <v>608</v>
      </c>
      <c r="I24" s="139">
        <f t="shared" ref="I24" si="7">SUM(I18:I23)</f>
        <v>0.30902777777777773</v>
      </c>
    </row>
    <row r="25" spans="1:9">
      <c r="A25" s="379"/>
      <c r="B25" s="140"/>
      <c r="C25" s="140"/>
      <c r="D25" s="141"/>
      <c r="E25" s="141"/>
      <c r="F25" s="141">
        <f t="shared" si="0"/>
        <v>0</v>
      </c>
      <c r="I25" s="143"/>
    </row>
    <row r="26" spans="1:9">
      <c r="A26" s="379"/>
      <c r="B26" s="140"/>
      <c r="C26" s="140"/>
      <c r="D26" s="141"/>
      <c r="E26" s="141"/>
      <c r="F26" s="141">
        <f t="shared" si="0"/>
        <v>0</v>
      </c>
      <c r="I26" s="143"/>
    </row>
    <row r="27" spans="1:9">
      <c r="A27" s="379"/>
      <c r="B27" s="140"/>
      <c r="C27" s="140"/>
      <c r="D27" s="141"/>
      <c r="E27" s="141"/>
      <c r="F27" s="141">
        <f t="shared" si="0"/>
        <v>0</v>
      </c>
    </row>
    <row r="28" spans="1:9">
      <c r="A28" s="379"/>
      <c r="B28" s="140"/>
      <c r="C28" s="140"/>
      <c r="D28" s="141"/>
      <c r="E28" s="141"/>
      <c r="F28" s="141">
        <f t="shared" si="0"/>
        <v>0</v>
      </c>
    </row>
    <row r="29" spans="1:9">
      <c r="A29" s="379"/>
      <c r="B29" s="140"/>
      <c r="C29" s="140"/>
      <c r="D29" s="141"/>
      <c r="E29" s="141"/>
      <c r="F29" s="141">
        <f t="shared" si="0"/>
        <v>0</v>
      </c>
    </row>
    <row r="30" spans="1:9">
      <c r="A30" s="379"/>
      <c r="B30" s="140"/>
      <c r="C30" s="140"/>
      <c r="D30" s="141"/>
      <c r="E30" s="141"/>
      <c r="F30" s="141">
        <f t="shared" si="0"/>
        <v>0</v>
      </c>
    </row>
    <row r="31" spans="1:9">
      <c r="A31" s="379"/>
      <c r="B31" s="140"/>
      <c r="C31" s="140"/>
      <c r="D31" s="141"/>
      <c r="E31" s="141"/>
      <c r="F31" s="141">
        <f t="shared" si="0"/>
        <v>0</v>
      </c>
    </row>
    <row r="32" spans="1:9">
      <c r="A32" s="379" t="s">
        <v>622</v>
      </c>
      <c r="B32" s="140" t="s">
        <v>841</v>
      </c>
      <c r="C32" s="140" t="s">
        <v>594</v>
      </c>
      <c r="D32" s="141">
        <v>0.42708333333333331</v>
      </c>
      <c r="E32" s="153">
        <v>0.5625</v>
      </c>
      <c r="F32" s="141">
        <f>E32-D32</f>
        <v>0.13541666666666669</v>
      </c>
      <c r="H32" s="139" t="s">
        <v>595</v>
      </c>
      <c r="I32" s="139" t="s">
        <v>596</v>
      </c>
    </row>
    <row r="33" spans="1:9">
      <c r="A33" s="379"/>
      <c r="B33" s="140" t="s">
        <v>812</v>
      </c>
      <c r="C33" s="140" t="s">
        <v>602</v>
      </c>
      <c r="D33" s="141">
        <v>0.5625</v>
      </c>
      <c r="E33" s="153">
        <v>0.60416666666666663</v>
      </c>
      <c r="F33" s="141">
        <f>E33-D33</f>
        <v>4.166666666666663E-2</v>
      </c>
      <c r="H33" s="142" t="s">
        <v>594</v>
      </c>
      <c r="I33" s="141">
        <f t="shared" ref="I33" si="8">SUMIFS(F32:F47, C32:C47,H33)</f>
        <v>0.13541666666666669</v>
      </c>
    </row>
    <row r="34" spans="1:9">
      <c r="A34" s="379"/>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379"/>
      <c r="B35" s="140"/>
      <c r="C35" s="140"/>
      <c r="D35" s="141"/>
      <c r="E35" s="141"/>
      <c r="F35" s="141"/>
      <c r="H35" s="142" t="s">
        <v>600</v>
      </c>
      <c r="I35" s="141">
        <f t="shared" ref="I35" si="10">SUMIFS(F32:F47, C32:C47,H35)</f>
        <v>0</v>
      </c>
    </row>
    <row r="36" spans="1:9">
      <c r="A36" s="379"/>
      <c r="B36" s="140"/>
      <c r="C36" s="140"/>
      <c r="D36" s="141"/>
      <c r="E36" s="141"/>
      <c r="F36" s="141"/>
      <c r="H36" s="142" t="s">
        <v>597</v>
      </c>
      <c r="I36" s="141">
        <f t="shared" ref="I36" si="11">SUMIFS(F32:F47, C32:C47,H36)</f>
        <v>0</v>
      </c>
    </row>
    <row r="37" spans="1:9">
      <c r="A37" s="379"/>
      <c r="B37" s="140"/>
      <c r="C37" s="140"/>
      <c r="D37" s="141"/>
      <c r="E37" s="141"/>
      <c r="F37" s="141"/>
      <c r="H37" s="142" t="s">
        <v>604</v>
      </c>
      <c r="I37" s="141">
        <f t="shared" ref="I37" si="12">SUMIFS(F32:F47, C32:C47,H37)</f>
        <v>0</v>
      </c>
    </row>
    <row r="38" spans="1:9">
      <c r="A38" s="379"/>
      <c r="B38" s="140"/>
      <c r="C38" s="140"/>
      <c r="D38" s="141"/>
      <c r="E38" s="141"/>
      <c r="F38" s="141"/>
      <c r="H38" s="142" t="s">
        <v>602</v>
      </c>
      <c r="I38" s="141">
        <f t="shared" ref="I38" si="13">SUMIFS(F32:F47, C32:C47,H38)</f>
        <v>4.166666666666663E-2</v>
      </c>
    </row>
    <row r="39" spans="1:9">
      <c r="A39" s="379"/>
      <c r="B39" s="140"/>
      <c r="C39" s="140"/>
      <c r="D39" s="141"/>
      <c r="E39" s="141"/>
      <c r="F39" s="141"/>
      <c r="H39" s="138" t="s">
        <v>608</v>
      </c>
      <c r="I39" s="139">
        <f t="shared" ref="I39" si="14">SUM(I33:I38)</f>
        <v>0.2013888888888889</v>
      </c>
    </row>
    <row r="40" spans="1:9">
      <c r="A40" s="379"/>
      <c r="B40" s="140"/>
      <c r="C40" s="140"/>
      <c r="D40" s="141"/>
      <c r="E40" s="141"/>
      <c r="F40" s="141"/>
      <c r="I40" s="143"/>
    </row>
    <row r="41" spans="1:9">
      <c r="A41" s="379"/>
      <c r="B41" s="140"/>
      <c r="C41" s="140"/>
      <c r="D41" s="141"/>
      <c r="E41" s="141"/>
      <c r="F41" s="141"/>
      <c r="I41" s="143"/>
    </row>
    <row r="42" spans="1:9">
      <c r="A42" s="379"/>
      <c r="B42" s="140"/>
      <c r="C42" s="140"/>
      <c r="D42" s="141"/>
      <c r="E42" s="141"/>
      <c r="F42" s="141"/>
    </row>
    <row r="43" spans="1:9">
      <c r="A43" s="379"/>
      <c r="B43" s="140"/>
      <c r="C43" s="140"/>
      <c r="D43" s="141"/>
      <c r="E43" s="141"/>
      <c r="F43" s="141"/>
    </row>
    <row r="44" spans="1:9">
      <c r="A44" s="379"/>
      <c r="B44" s="140"/>
      <c r="C44" s="140"/>
      <c r="D44" s="141"/>
      <c r="E44" s="141"/>
      <c r="F44" s="141"/>
    </row>
    <row r="45" spans="1:9">
      <c r="A45" s="379"/>
      <c r="B45" s="140"/>
      <c r="C45" s="140"/>
      <c r="D45" s="141"/>
      <c r="E45" s="141"/>
      <c r="F45" s="141"/>
    </row>
    <row r="46" spans="1:9">
      <c r="A46" s="379"/>
      <c r="B46" s="140"/>
      <c r="C46" s="140"/>
      <c r="D46" s="141"/>
      <c r="E46" s="141"/>
      <c r="F46" s="141"/>
    </row>
    <row r="47" spans="1:9">
      <c r="A47" s="379"/>
      <c r="B47" s="140"/>
      <c r="C47" s="140"/>
      <c r="D47" s="141"/>
      <c r="E47" s="141"/>
      <c r="F47" s="141"/>
    </row>
    <row r="48" spans="1:9">
      <c r="A48" s="379" t="s">
        <v>636</v>
      </c>
      <c r="B48" s="140"/>
      <c r="C48" s="140"/>
      <c r="D48" s="141"/>
      <c r="E48" s="141"/>
      <c r="F48" s="141">
        <f t="shared" si="0"/>
        <v>0</v>
      </c>
      <c r="H48" s="139" t="s">
        <v>595</v>
      </c>
      <c r="I48" s="139" t="s">
        <v>596</v>
      </c>
    </row>
    <row r="49" spans="1:9">
      <c r="A49" s="379"/>
      <c r="B49" s="140"/>
      <c r="C49" s="140"/>
      <c r="D49" s="141"/>
      <c r="E49" s="141"/>
      <c r="F49" s="141">
        <f t="shared" si="0"/>
        <v>0</v>
      </c>
      <c r="H49" s="142" t="s">
        <v>594</v>
      </c>
      <c r="I49" s="141">
        <f t="shared" ref="I49" si="15">SUMIFS(F48:F62, C48:C62,H49)</f>
        <v>0</v>
      </c>
    </row>
    <row r="50" spans="1:9">
      <c r="A50" s="379"/>
      <c r="B50" s="140"/>
      <c r="C50" s="140"/>
      <c r="D50" s="141"/>
      <c r="E50" s="141"/>
      <c r="F50" s="141">
        <f t="shared" si="0"/>
        <v>0</v>
      </c>
      <c r="H50" s="142" t="s">
        <v>598</v>
      </c>
      <c r="I50" s="141">
        <f t="shared" ref="I50" si="16">SUMIFS(F48:F62, C48:C62,H50)</f>
        <v>0</v>
      </c>
    </row>
    <row r="51" spans="1:9">
      <c r="A51" s="379"/>
      <c r="B51" s="140"/>
      <c r="C51" s="140"/>
      <c r="D51" s="141"/>
      <c r="E51" s="141"/>
      <c r="F51" s="141">
        <f t="shared" si="0"/>
        <v>0</v>
      </c>
      <c r="H51" s="142" t="s">
        <v>600</v>
      </c>
      <c r="I51" s="141">
        <f t="shared" ref="I51" si="17">SUMIFS(F48:F62, C48:C62,H51)</f>
        <v>0</v>
      </c>
    </row>
    <row r="52" spans="1:9">
      <c r="A52" s="379"/>
      <c r="B52" s="140" t="s">
        <v>843</v>
      </c>
      <c r="C52" s="140" t="s">
        <v>594</v>
      </c>
      <c r="D52" s="141"/>
      <c r="E52" s="141"/>
      <c r="F52" s="141">
        <f t="shared" si="0"/>
        <v>0</v>
      </c>
      <c r="H52" s="142" t="s">
        <v>597</v>
      </c>
      <c r="I52" s="141">
        <f t="shared" ref="I52" si="18">SUMIFS(F48:F62, C48:C62,H52)</f>
        <v>0</v>
      </c>
    </row>
    <row r="53" spans="1:9">
      <c r="A53" s="379"/>
      <c r="B53" s="140"/>
      <c r="C53" s="140"/>
      <c r="D53" s="141"/>
      <c r="E53" s="141"/>
      <c r="F53" s="141">
        <f t="shared" si="0"/>
        <v>0</v>
      </c>
      <c r="H53" s="142" t="s">
        <v>604</v>
      </c>
      <c r="I53" s="141">
        <f t="shared" ref="I53" si="19">SUMIFS(F48:F62, C48:C62,H53)</f>
        <v>0</v>
      </c>
    </row>
    <row r="54" spans="1:9">
      <c r="A54" s="379"/>
      <c r="B54" s="140"/>
      <c r="C54" s="140"/>
      <c r="D54" s="141"/>
      <c r="E54" s="141"/>
      <c r="F54" s="141">
        <f t="shared" si="0"/>
        <v>0</v>
      </c>
      <c r="H54" s="142" t="s">
        <v>602</v>
      </c>
      <c r="I54" s="141">
        <f t="shared" ref="I54" si="20">SUMIFS(F48:F62, C48:C62,H54)</f>
        <v>0</v>
      </c>
    </row>
    <row r="55" spans="1:9">
      <c r="A55" s="379"/>
      <c r="B55" s="140"/>
      <c r="C55" s="140"/>
      <c r="D55" s="141"/>
      <c r="E55" s="141"/>
      <c r="F55" s="141">
        <f t="shared" si="0"/>
        <v>0</v>
      </c>
      <c r="H55" s="138" t="s">
        <v>608</v>
      </c>
      <c r="I55" s="139">
        <f t="shared" ref="I55" si="21">SUM(I49:I54)</f>
        <v>0</v>
      </c>
    </row>
    <row r="56" spans="1:9">
      <c r="A56" s="379"/>
      <c r="B56" s="140"/>
      <c r="C56" s="140"/>
      <c r="D56" s="141"/>
      <c r="E56" s="141"/>
      <c r="F56" s="141">
        <f t="shared" si="0"/>
        <v>0</v>
      </c>
      <c r="I56" s="143"/>
    </row>
    <row r="57" spans="1:9">
      <c r="A57" s="379"/>
      <c r="B57" s="140"/>
      <c r="C57" s="140"/>
      <c r="D57" s="141"/>
      <c r="E57" s="141"/>
      <c r="F57" s="141">
        <f t="shared" si="0"/>
        <v>0</v>
      </c>
      <c r="I57" s="143"/>
    </row>
    <row r="58" spans="1:9">
      <c r="A58" s="379"/>
      <c r="B58" s="45"/>
      <c r="C58" s="140"/>
      <c r="D58" s="141"/>
      <c r="E58" s="141"/>
      <c r="F58" s="141">
        <f t="shared" si="0"/>
        <v>0</v>
      </c>
    </row>
    <row r="59" spans="1:9">
      <c r="A59" s="379"/>
      <c r="B59" s="140"/>
      <c r="C59" s="140"/>
      <c r="D59" s="141"/>
      <c r="E59" s="141"/>
      <c r="F59" s="141">
        <f t="shared" si="0"/>
        <v>0</v>
      </c>
    </row>
    <row r="60" spans="1:9">
      <c r="A60" s="379"/>
      <c r="B60" s="140"/>
      <c r="C60" s="140"/>
      <c r="D60" s="141"/>
      <c r="E60" s="141"/>
      <c r="F60" s="141">
        <f t="shared" si="0"/>
        <v>0</v>
      </c>
    </row>
    <row r="61" spans="1:9">
      <c r="A61" s="379"/>
      <c r="B61" s="140"/>
      <c r="C61" s="140"/>
      <c r="D61" s="141"/>
      <c r="E61" s="141"/>
      <c r="F61" s="141">
        <f t="shared" si="0"/>
        <v>0</v>
      </c>
    </row>
    <row r="62" spans="1:9">
      <c r="A62" s="379"/>
      <c r="B62" s="140"/>
      <c r="C62" s="140"/>
      <c r="D62" s="141"/>
      <c r="E62" s="141"/>
      <c r="F62" s="141">
        <f t="shared" si="0"/>
        <v>0</v>
      </c>
    </row>
    <row r="63" spans="1:9">
      <c r="A63" s="379" t="s">
        <v>645</v>
      </c>
      <c r="B63" s="152" t="s">
        <v>844</v>
      </c>
      <c r="C63" s="140" t="s">
        <v>594</v>
      </c>
      <c r="D63" s="141">
        <v>0.375</v>
      </c>
      <c r="E63" s="141">
        <v>0.47916666666666669</v>
      </c>
      <c r="F63" s="141">
        <f t="shared" si="0"/>
        <v>0.10416666666666669</v>
      </c>
      <c r="H63" s="139" t="s">
        <v>595</v>
      </c>
      <c r="I63" s="139" t="s">
        <v>596</v>
      </c>
    </row>
    <row r="64" spans="1:9">
      <c r="A64" s="379"/>
      <c r="B64" s="154" t="s">
        <v>845</v>
      </c>
      <c r="C64" s="140" t="s">
        <v>594</v>
      </c>
      <c r="D64" s="141">
        <v>0.47916666666666669</v>
      </c>
      <c r="E64" s="141">
        <v>0.5625</v>
      </c>
      <c r="F64" s="141">
        <f t="shared" si="0"/>
        <v>8.3333333333333315E-2</v>
      </c>
      <c r="H64" s="142" t="s">
        <v>594</v>
      </c>
      <c r="I64" s="141">
        <f>SUMIFS(F63:F77, C63:C77,H64)</f>
        <v>0.29166666666666663</v>
      </c>
    </row>
    <row r="65" spans="1:9">
      <c r="A65" s="379"/>
      <c r="B65" s="140" t="s">
        <v>846</v>
      </c>
      <c r="C65" s="140" t="s">
        <v>594</v>
      </c>
      <c r="D65" s="141">
        <v>0.58333333333333337</v>
      </c>
      <c r="E65" s="141">
        <v>0.6875</v>
      </c>
      <c r="F65" s="141">
        <f t="shared" si="0"/>
        <v>0.10416666666666663</v>
      </c>
      <c r="H65" s="142" t="s">
        <v>598</v>
      </c>
      <c r="I65" s="141">
        <f>SUMIFS(F63:F77, C63:C77,H65)</f>
        <v>0</v>
      </c>
    </row>
    <row r="66" spans="1:9">
      <c r="A66" s="379"/>
      <c r="B66" s="140"/>
      <c r="C66" s="140"/>
      <c r="D66" s="141"/>
      <c r="E66" s="141"/>
      <c r="F66" s="141">
        <f t="shared" si="0"/>
        <v>0</v>
      </c>
      <c r="H66" s="142" t="s">
        <v>600</v>
      </c>
      <c r="I66" s="141">
        <f>SUMIFS(F63:F77, C63:C77,H66)</f>
        <v>0</v>
      </c>
    </row>
    <row r="67" spans="1:9">
      <c r="A67" s="379"/>
      <c r="B67" s="140"/>
      <c r="C67" s="140"/>
      <c r="D67" s="141"/>
      <c r="E67" s="141"/>
      <c r="F67" s="141">
        <f t="shared" ref="F67:F130" si="22">E67-D67</f>
        <v>0</v>
      </c>
      <c r="H67" s="142" t="s">
        <v>597</v>
      </c>
      <c r="I67" s="141">
        <f>SUMIFS(F63:F77, C63:C77,H67)</f>
        <v>0</v>
      </c>
    </row>
    <row r="68" spans="1:9">
      <c r="A68" s="379"/>
      <c r="B68" s="140"/>
      <c r="C68" s="140"/>
      <c r="D68" s="141"/>
      <c r="E68" s="141"/>
      <c r="F68" s="141">
        <f t="shared" si="22"/>
        <v>0</v>
      </c>
      <c r="H68" s="142" t="s">
        <v>604</v>
      </c>
      <c r="I68" s="141">
        <f>SUMIFS(F63:F77, C63:C77,H68)</f>
        <v>0</v>
      </c>
    </row>
    <row r="69" spans="1:9">
      <c r="A69" s="379"/>
      <c r="B69" s="140"/>
      <c r="C69" s="140"/>
      <c r="D69" s="141"/>
      <c r="E69" s="141"/>
      <c r="F69" s="141">
        <f t="shared" si="22"/>
        <v>0</v>
      </c>
      <c r="H69" s="142" t="s">
        <v>602</v>
      </c>
      <c r="I69" s="141">
        <f>SUMIFS(F63:F77, C63:C77,H69)</f>
        <v>0</v>
      </c>
    </row>
    <row r="70" spans="1:9">
      <c r="A70" s="379"/>
      <c r="B70" s="140"/>
      <c r="C70" s="140"/>
      <c r="D70" s="141"/>
      <c r="E70" s="141"/>
      <c r="F70" s="141">
        <f t="shared" si="22"/>
        <v>0</v>
      </c>
      <c r="H70" s="138" t="s">
        <v>608</v>
      </c>
      <c r="I70" s="139">
        <f t="shared" ref="I70" si="23">SUM(I64:I69)</f>
        <v>0.29166666666666663</v>
      </c>
    </row>
    <row r="71" spans="1:9">
      <c r="A71" s="379"/>
      <c r="B71" s="140"/>
      <c r="C71" s="140"/>
      <c r="D71" s="141"/>
      <c r="E71" s="141"/>
      <c r="F71" s="141">
        <f t="shared" si="22"/>
        <v>0</v>
      </c>
      <c r="I71" s="143"/>
    </row>
    <row r="72" spans="1:9">
      <c r="A72" s="379"/>
      <c r="B72" s="140"/>
      <c r="C72" s="140"/>
      <c r="D72" s="141"/>
      <c r="E72" s="141"/>
      <c r="F72" s="141">
        <f t="shared" si="22"/>
        <v>0</v>
      </c>
      <c r="I72" s="143"/>
    </row>
    <row r="73" spans="1:9">
      <c r="A73" s="379"/>
      <c r="B73" s="140"/>
      <c r="C73" s="140"/>
      <c r="D73" s="141"/>
      <c r="E73" s="141"/>
      <c r="F73" s="141">
        <f t="shared" si="22"/>
        <v>0</v>
      </c>
    </row>
    <row r="74" spans="1:9">
      <c r="A74" s="379"/>
      <c r="B74" s="140"/>
      <c r="C74" s="140"/>
      <c r="D74" s="141"/>
      <c r="E74" s="141"/>
      <c r="F74" s="141">
        <f t="shared" si="22"/>
        <v>0</v>
      </c>
    </row>
    <row r="75" spans="1:9">
      <c r="A75" s="379"/>
      <c r="B75" s="140"/>
      <c r="C75" s="140"/>
      <c r="D75" s="141"/>
      <c r="E75" s="141"/>
      <c r="F75" s="141">
        <f t="shared" si="22"/>
        <v>0</v>
      </c>
    </row>
    <row r="76" spans="1:9">
      <c r="A76" s="379"/>
      <c r="B76" s="140"/>
      <c r="C76" s="140"/>
      <c r="D76" s="141"/>
      <c r="E76" s="141"/>
      <c r="F76" s="141">
        <f t="shared" si="22"/>
        <v>0</v>
      </c>
    </row>
    <row r="77" spans="1:9">
      <c r="A77" s="379"/>
      <c r="B77" s="140"/>
      <c r="C77" s="140"/>
      <c r="D77" s="141"/>
      <c r="E77" s="141"/>
      <c r="F77" s="141">
        <f t="shared" si="22"/>
        <v>0</v>
      </c>
    </row>
    <row r="78" spans="1:9">
      <c r="A78" s="379" t="s">
        <v>28</v>
      </c>
      <c r="B78" s="140" t="s">
        <v>847</v>
      </c>
      <c r="C78" s="140" t="s">
        <v>594</v>
      </c>
      <c r="D78" s="141">
        <v>0.40972222222222227</v>
      </c>
      <c r="E78" s="141">
        <v>0.45833333333333331</v>
      </c>
      <c r="F78" s="141">
        <f t="shared" si="22"/>
        <v>4.8611111111111049E-2</v>
      </c>
      <c r="H78" s="139" t="s">
        <v>595</v>
      </c>
      <c r="I78" s="139" t="s">
        <v>596</v>
      </c>
    </row>
    <row r="79" spans="1:9">
      <c r="A79" s="379"/>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379"/>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379"/>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379"/>
      <c r="B82" s="140" t="s">
        <v>849</v>
      </c>
      <c r="C82" s="140" t="s">
        <v>594</v>
      </c>
      <c r="D82" s="141">
        <v>0.60416666666666663</v>
      </c>
      <c r="E82" s="141">
        <v>0.71875</v>
      </c>
      <c r="F82" s="141">
        <f t="shared" si="22"/>
        <v>0.11458333333333337</v>
      </c>
      <c r="H82" s="142" t="s">
        <v>597</v>
      </c>
      <c r="I82" s="141">
        <f t="shared" ref="I82" si="27">SUMIFS(F78:F92, C78:C92,H82)</f>
        <v>0</v>
      </c>
    </row>
    <row r="83" spans="1:9">
      <c r="A83" s="379"/>
      <c r="B83" s="140"/>
      <c r="C83" s="140"/>
      <c r="D83" s="141"/>
      <c r="E83" s="141"/>
      <c r="F83" s="141">
        <f t="shared" si="22"/>
        <v>0</v>
      </c>
      <c r="H83" s="142" t="s">
        <v>604</v>
      </c>
      <c r="I83" s="141">
        <f t="shared" ref="I83" si="28">SUMIFS(F78:F92, C78:C92,H83)</f>
        <v>0</v>
      </c>
    </row>
    <row r="84" spans="1:9">
      <c r="A84" s="379"/>
      <c r="B84" s="140"/>
      <c r="C84" s="140"/>
      <c r="D84" s="141"/>
      <c r="E84" s="141"/>
      <c r="F84" s="141">
        <f t="shared" si="22"/>
        <v>0</v>
      </c>
      <c r="H84" s="142" t="s">
        <v>602</v>
      </c>
      <c r="I84" s="141">
        <f t="shared" ref="I84" si="29">SUMIFS(F78:F92, C78:C92,H84)</f>
        <v>2.7777777777777679E-2</v>
      </c>
    </row>
    <row r="85" spans="1:9">
      <c r="A85" s="379"/>
      <c r="B85" s="140"/>
      <c r="C85" s="140"/>
      <c r="D85" s="141"/>
      <c r="E85" s="141"/>
      <c r="F85" s="141">
        <f t="shared" si="22"/>
        <v>0</v>
      </c>
      <c r="H85" s="138" t="s">
        <v>608</v>
      </c>
      <c r="I85" s="139">
        <f t="shared" ref="I85" si="30">SUM(I79:I84)</f>
        <v>0.30902777777777773</v>
      </c>
    </row>
    <row r="86" spans="1:9">
      <c r="A86" s="379"/>
      <c r="B86" s="140"/>
      <c r="C86" s="140"/>
      <c r="D86" s="141"/>
      <c r="E86" s="141"/>
      <c r="F86" s="141">
        <f t="shared" si="22"/>
        <v>0</v>
      </c>
      <c r="I86" s="143"/>
    </row>
    <row r="87" spans="1:9">
      <c r="A87" s="379"/>
      <c r="B87" s="140"/>
      <c r="C87" s="140"/>
      <c r="D87" s="141"/>
      <c r="E87" s="141"/>
      <c r="F87" s="141">
        <f t="shared" si="22"/>
        <v>0</v>
      </c>
      <c r="I87" s="143"/>
    </row>
    <row r="88" spans="1:9">
      <c r="A88" s="379"/>
      <c r="B88" s="140"/>
      <c r="C88" s="140"/>
      <c r="D88" s="141"/>
      <c r="E88" s="141"/>
      <c r="F88" s="141">
        <f t="shared" si="22"/>
        <v>0</v>
      </c>
    </row>
    <row r="89" spans="1:9">
      <c r="A89" s="379"/>
      <c r="B89" s="140"/>
      <c r="C89" s="140"/>
      <c r="D89" s="141"/>
      <c r="E89" s="141"/>
      <c r="F89" s="141">
        <f t="shared" si="22"/>
        <v>0</v>
      </c>
    </row>
    <row r="90" spans="1:9">
      <c r="A90" s="379"/>
      <c r="B90" s="140"/>
      <c r="C90" s="140"/>
      <c r="D90" s="141"/>
      <c r="E90" s="141"/>
      <c r="F90" s="141">
        <f t="shared" si="22"/>
        <v>0</v>
      </c>
    </row>
    <row r="91" spans="1:9">
      <c r="A91" s="379"/>
      <c r="B91" s="140"/>
      <c r="C91" s="140"/>
      <c r="D91" s="141"/>
      <c r="E91" s="141"/>
      <c r="F91" s="141">
        <f t="shared" si="22"/>
        <v>0</v>
      </c>
    </row>
    <row r="92" spans="1:9">
      <c r="A92" s="379"/>
      <c r="B92" s="140"/>
      <c r="C92" s="140"/>
      <c r="D92" s="141"/>
      <c r="E92" s="141"/>
      <c r="F92" s="141">
        <f t="shared" si="22"/>
        <v>0</v>
      </c>
    </row>
    <row r="93" spans="1:9">
      <c r="A93" s="379" t="s">
        <v>661</v>
      </c>
      <c r="B93" s="140" t="s">
        <v>850</v>
      </c>
      <c r="C93" s="140" t="s">
        <v>594</v>
      </c>
      <c r="D93" s="141">
        <v>0.39583333333333331</v>
      </c>
      <c r="E93" s="141">
        <v>0.47916666666666669</v>
      </c>
      <c r="F93" s="141">
        <f t="shared" si="22"/>
        <v>8.333333333333337E-2</v>
      </c>
      <c r="H93" s="139" t="s">
        <v>595</v>
      </c>
      <c r="I93" s="139" t="s">
        <v>596</v>
      </c>
    </row>
    <row r="94" spans="1:9">
      <c r="A94" s="379"/>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379"/>
      <c r="B95" t="s">
        <v>655</v>
      </c>
      <c r="C95" s="140" t="s">
        <v>602</v>
      </c>
      <c r="D95" s="141">
        <v>0.52083333333333337</v>
      </c>
      <c r="E95" s="141">
        <v>0.5625</v>
      </c>
      <c r="F95" s="141">
        <f t="shared" si="22"/>
        <v>4.166666666666663E-2</v>
      </c>
      <c r="H95" s="142" t="s">
        <v>598</v>
      </c>
      <c r="I95" s="141">
        <f t="shared" ref="I95" si="32">SUMIFS(F93:F107, C93:C107,H95)</f>
        <v>0</v>
      </c>
    </row>
    <row r="96" spans="1:9">
      <c r="A96" s="379"/>
      <c r="B96" s="140" t="s">
        <v>852</v>
      </c>
      <c r="C96" s="140" t="s">
        <v>594</v>
      </c>
      <c r="D96" s="141">
        <v>0.5625</v>
      </c>
      <c r="E96" s="141">
        <v>4.666666666666667</v>
      </c>
      <c r="F96" s="141">
        <f t="shared" si="22"/>
        <v>4.104166666666667</v>
      </c>
      <c r="H96" s="142" t="s">
        <v>600</v>
      </c>
      <c r="I96" s="141">
        <f t="shared" ref="I96" si="33">SUMIFS(F93:F107, C93:C107,H96)</f>
        <v>0</v>
      </c>
    </row>
    <row r="97" spans="1:9">
      <c r="A97" s="379"/>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379"/>
      <c r="B98" s="140"/>
      <c r="C98" s="140"/>
      <c r="D98" s="141"/>
      <c r="E98" s="141"/>
      <c r="F98" s="141">
        <f t="shared" si="22"/>
        <v>0</v>
      </c>
      <c r="H98" s="142" t="s">
        <v>604</v>
      </c>
      <c r="I98" s="141">
        <f t="shared" ref="I98" si="35">SUMIFS(F93:F107, C93:C107,H98)</f>
        <v>0</v>
      </c>
    </row>
    <row r="99" spans="1:9">
      <c r="A99" s="379"/>
      <c r="B99" s="140"/>
      <c r="C99" s="140"/>
      <c r="D99" s="141"/>
      <c r="E99" s="141"/>
      <c r="F99" s="141">
        <f t="shared" si="22"/>
        <v>0</v>
      </c>
      <c r="H99" s="142" t="s">
        <v>602</v>
      </c>
      <c r="I99" s="141">
        <f t="shared" ref="I99" si="36">SUMIFS(F93:F107, C93:C107,H99)</f>
        <v>5.208333333333337E-2</v>
      </c>
    </row>
    <row r="100" spans="1:9">
      <c r="A100" s="379"/>
      <c r="B100" s="140"/>
      <c r="C100" s="140"/>
      <c r="D100" s="141"/>
      <c r="E100" s="141"/>
      <c r="F100" s="141">
        <f t="shared" si="22"/>
        <v>0</v>
      </c>
      <c r="H100" s="138" t="s">
        <v>608</v>
      </c>
      <c r="I100" s="139">
        <f t="shared" ref="I100" si="37">SUM(I94:I99)</f>
        <v>4.28125</v>
      </c>
    </row>
    <row r="101" spans="1:9">
      <c r="A101" s="379"/>
      <c r="B101" s="140"/>
      <c r="C101" s="140"/>
      <c r="D101" s="141"/>
      <c r="E101" s="141"/>
      <c r="F101" s="141">
        <f t="shared" si="22"/>
        <v>0</v>
      </c>
      <c r="I101" s="143"/>
    </row>
    <row r="102" spans="1:9">
      <c r="A102" s="379"/>
      <c r="B102" s="140"/>
      <c r="C102" s="140"/>
      <c r="D102" s="141"/>
      <c r="E102" s="141"/>
      <c r="F102" s="141">
        <f t="shared" si="22"/>
        <v>0</v>
      </c>
      <c r="I102" s="143"/>
    </row>
    <row r="103" spans="1:9">
      <c r="A103" s="379"/>
      <c r="B103" s="140"/>
      <c r="C103" s="140"/>
      <c r="D103" s="141"/>
      <c r="E103" s="141"/>
      <c r="F103" s="141">
        <f t="shared" si="22"/>
        <v>0</v>
      </c>
    </row>
    <row r="104" spans="1:9">
      <c r="A104" s="379"/>
      <c r="B104" s="140"/>
      <c r="C104" s="140"/>
      <c r="D104" s="141"/>
      <c r="E104" s="141"/>
      <c r="F104" s="141">
        <f t="shared" si="22"/>
        <v>0</v>
      </c>
    </row>
    <row r="105" spans="1:9">
      <c r="A105" s="379"/>
      <c r="B105" s="140"/>
      <c r="C105" s="140"/>
      <c r="D105" s="141"/>
      <c r="E105" s="141"/>
      <c r="F105" s="141">
        <f t="shared" si="22"/>
        <v>0</v>
      </c>
    </row>
    <row r="106" spans="1:9">
      <c r="A106" s="379"/>
      <c r="B106" s="140"/>
      <c r="C106" s="140"/>
      <c r="D106" s="141"/>
      <c r="E106" s="141"/>
      <c r="F106" s="141">
        <f t="shared" si="22"/>
        <v>0</v>
      </c>
    </row>
    <row r="107" spans="1:9">
      <c r="A107" s="379"/>
      <c r="B107" s="161"/>
      <c r="C107" s="140"/>
      <c r="D107" s="141"/>
      <c r="E107" s="141"/>
      <c r="F107" s="141">
        <f t="shared" si="22"/>
        <v>0</v>
      </c>
    </row>
    <row r="108" spans="1:9">
      <c r="A108" s="379" t="s">
        <v>671</v>
      </c>
      <c r="B108" s="140" t="s">
        <v>853</v>
      </c>
      <c r="C108" s="140" t="s">
        <v>594</v>
      </c>
      <c r="D108" s="141">
        <v>0.375</v>
      </c>
      <c r="E108" s="141">
        <v>0.47916666666666669</v>
      </c>
      <c r="F108" s="141">
        <f t="shared" si="22"/>
        <v>0.10416666666666669</v>
      </c>
      <c r="H108" s="139" t="s">
        <v>595</v>
      </c>
      <c r="I108" s="139" t="s">
        <v>596</v>
      </c>
    </row>
    <row r="109" spans="1:9">
      <c r="A109" s="379"/>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379"/>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379"/>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379"/>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379"/>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379"/>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379"/>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379"/>
      <c r="B116" s="140"/>
      <c r="C116" s="140"/>
      <c r="D116" s="141"/>
      <c r="E116" s="141"/>
      <c r="F116" s="141">
        <f t="shared" si="22"/>
        <v>0</v>
      </c>
      <c r="I116" s="143"/>
    </row>
    <row r="117" spans="1:9">
      <c r="A117" s="379"/>
      <c r="B117" s="140"/>
      <c r="C117" s="140"/>
      <c r="D117" s="141"/>
      <c r="E117" s="141"/>
      <c r="F117" s="141">
        <f t="shared" si="22"/>
        <v>0</v>
      </c>
      <c r="I117" s="143"/>
    </row>
    <row r="118" spans="1:9">
      <c r="A118" s="379"/>
      <c r="B118" s="140"/>
      <c r="C118" s="140"/>
      <c r="D118" s="141"/>
      <c r="E118" s="141"/>
      <c r="F118" s="141">
        <f t="shared" si="22"/>
        <v>0</v>
      </c>
    </row>
    <row r="119" spans="1:9">
      <c r="A119" s="379"/>
      <c r="B119" s="140"/>
      <c r="C119" s="140"/>
      <c r="D119" s="141"/>
      <c r="E119" s="141"/>
      <c r="F119" s="141">
        <f t="shared" si="22"/>
        <v>0</v>
      </c>
    </row>
    <row r="120" spans="1:9">
      <c r="A120" s="379"/>
      <c r="B120" s="140"/>
      <c r="C120" s="140"/>
      <c r="D120" s="141"/>
      <c r="E120" s="141"/>
      <c r="F120" s="141">
        <f t="shared" si="22"/>
        <v>0</v>
      </c>
    </row>
    <row r="121" spans="1:9">
      <c r="A121" s="379"/>
      <c r="B121" s="140"/>
      <c r="C121" s="140"/>
      <c r="D121" s="141"/>
      <c r="E121" s="141"/>
      <c r="F121" s="141">
        <f t="shared" si="22"/>
        <v>0</v>
      </c>
    </row>
    <row r="122" spans="1:9">
      <c r="A122" s="380"/>
      <c r="B122" s="144"/>
      <c r="C122" s="144"/>
      <c r="D122" s="145"/>
      <c r="E122" s="145"/>
      <c r="F122" s="141">
        <f t="shared" si="22"/>
        <v>0</v>
      </c>
    </row>
    <row r="123" spans="1:9">
      <c r="A123" s="381" t="s">
        <v>16</v>
      </c>
      <c r="B123" s="152" t="s">
        <v>844</v>
      </c>
      <c r="C123" s="152" t="s">
        <v>594</v>
      </c>
      <c r="D123" s="153">
        <v>0.375</v>
      </c>
      <c r="E123" s="153">
        <v>0.47916666666666669</v>
      </c>
      <c r="F123" s="141">
        <f t="shared" si="22"/>
        <v>0.10416666666666669</v>
      </c>
      <c r="H123" s="149" t="s">
        <v>595</v>
      </c>
      <c r="I123" s="149" t="s">
        <v>596</v>
      </c>
    </row>
    <row r="124" spans="1:9">
      <c r="A124" s="382"/>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382"/>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382"/>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382"/>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382"/>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382"/>
      <c r="B129" s="154"/>
      <c r="C129" s="154"/>
      <c r="D129" s="155"/>
      <c r="E129" s="155"/>
      <c r="F129" s="141">
        <f t="shared" si="22"/>
        <v>0</v>
      </c>
      <c r="H129" s="114" t="s">
        <v>602</v>
      </c>
      <c r="I129" s="143">
        <f t="shared" ref="I129" si="50">SUMIFS(F123:F137, C123:C137,H129)</f>
        <v>8.3333333333333259E-2</v>
      </c>
    </row>
    <row r="130" spans="1:9">
      <c r="A130" s="382"/>
      <c r="B130" s="154"/>
      <c r="C130" s="154"/>
      <c r="D130" s="155"/>
      <c r="E130" s="155"/>
      <c r="F130" s="141">
        <f t="shared" si="22"/>
        <v>0</v>
      </c>
      <c r="H130" s="150" t="s">
        <v>608</v>
      </c>
      <c r="I130" s="149">
        <f t="shared" ref="I130" si="51">SUM(I124:I129)</f>
        <v>0.38888888888888873</v>
      </c>
    </row>
    <row r="131" spans="1:9">
      <c r="A131" s="382"/>
      <c r="B131" s="154"/>
      <c r="C131" s="154"/>
      <c r="D131" s="155"/>
      <c r="E131" s="155"/>
      <c r="F131" s="141">
        <f t="shared" ref="F131:F152" si="52">E131-D131</f>
        <v>0</v>
      </c>
      <c r="I131" s="143"/>
    </row>
    <row r="132" spans="1:9">
      <c r="A132" s="382"/>
      <c r="B132" s="154"/>
      <c r="C132" s="154"/>
      <c r="D132" s="155"/>
      <c r="E132" s="155"/>
      <c r="F132" s="141">
        <f t="shared" si="52"/>
        <v>0</v>
      </c>
      <c r="I132" s="143"/>
    </row>
    <row r="133" spans="1:9">
      <c r="A133" s="382"/>
      <c r="B133" s="154"/>
      <c r="C133" s="154"/>
      <c r="D133" s="155"/>
      <c r="E133" s="155"/>
      <c r="F133" s="141">
        <f t="shared" si="52"/>
        <v>0</v>
      </c>
    </row>
    <row r="134" spans="1:9">
      <c r="A134" s="382"/>
      <c r="B134" s="154"/>
      <c r="C134" s="154"/>
      <c r="D134" s="155"/>
      <c r="E134" s="155"/>
      <c r="F134" s="141">
        <f t="shared" si="52"/>
        <v>0</v>
      </c>
    </row>
    <row r="135" spans="1:9">
      <c r="A135" s="382"/>
      <c r="B135" s="154"/>
      <c r="C135" s="154"/>
      <c r="D135" s="155"/>
      <c r="E135" s="155"/>
      <c r="F135" s="141">
        <f t="shared" si="52"/>
        <v>0</v>
      </c>
    </row>
    <row r="136" spans="1:9">
      <c r="A136" s="382"/>
      <c r="B136" s="154"/>
      <c r="C136" s="154"/>
      <c r="D136" s="155"/>
      <c r="E136" s="155"/>
      <c r="F136" s="141">
        <f t="shared" si="52"/>
        <v>0</v>
      </c>
    </row>
    <row r="137" spans="1:9">
      <c r="A137" s="383"/>
      <c r="B137" s="156"/>
      <c r="C137" s="156"/>
      <c r="D137" s="157"/>
      <c r="E137" s="157"/>
      <c r="F137" s="141">
        <f t="shared" si="52"/>
        <v>0</v>
      </c>
    </row>
    <row r="138" spans="1:9">
      <c r="A138" s="384" t="s">
        <v>686</v>
      </c>
      <c r="B138" s="146" t="s">
        <v>859</v>
      </c>
      <c r="C138" s="146" t="s">
        <v>598</v>
      </c>
      <c r="D138" s="147">
        <v>0.375</v>
      </c>
      <c r="E138" s="147">
        <v>0.41666666666666669</v>
      </c>
      <c r="F138" s="141">
        <f t="shared" si="52"/>
        <v>4.1666666666666685E-2</v>
      </c>
      <c r="H138" s="148" t="s">
        <v>595</v>
      </c>
      <c r="I138" s="148" t="s">
        <v>596</v>
      </c>
    </row>
    <row r="139" spans="1:9">
      <c r="A139" s="379"/>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379"/>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379"/>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379"/>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379"/>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379"/>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379"/>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379"/>
      <c r="B146" s="140"/>
      <c r="C146" s="140"/>
      <c r="D146" s="141"/>
      <c r="E146" s="141"/>
      <c r="F146" s="141"/>
      <c r="I146" s="143"/>
    </row>
    <row r="147" spans="1:9">
      <c r="A147" s="379"/>
      <c r="B147" s="140"/>
      <c r="C147" s="140"/>
      <c r="D147" s="141"/>
      <c r="E147" s="141"/>
      <c r="F147" s="141"/>
      <c r="I147" s="143"/>
    </row>
    <row r="148" spans="1:9">
      <c r="A148" s="379"/>
      <c r="B148" s="140"/>
      <c r="C148" s="140"/>
      <c r="D148" s="141"/>
      <c r="E148" s="141"/>
      <c r="F148" s="141"/>
    </row>
    <row r="149" spans="1:9">
      <c r="A149" s="379"/>
      <c r="B149" s="140"/>
      <c r="C149" s="140"/>
      <c r="D149" s="141"/>
      <c r="E149" s="141"/>
      <c r="F149" s="141"/>
    </row>
    <row r="150" spans="1:9">
      <c r="A150" s="379"/>
      <c r="B150" s="140"/>
      <c r="C150" s="140"/>
      <c r="D150" s="141"/>
      <c r="E150" s="141"/>
      <c r="F150" s="141"/>
    </row>
    <row r="151" spans="1:9">
      <c r="A151" s="379"/>
      <c r="B151" s="140"/>
      <c r="C151" s="140"/>
      <c r="D151" s="141"/>
      <c r="E151" s="141"/>
      <c r="F151" s="141"/>
    </row>
    <row r="152" spans="1:9">
      <c r="A152" s="379"/>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71" priority="12" operator="greaterThan">
      <formula>0.25</formula>
    </cfRule>
    <cfRule type="cellIs" dxfId="1870" priority="13" operator="lessThan">
      <formula>0.25</formula>
    </cfRule>
  </conditionalFormatting>
  <conditionalFormatting sqref="I4 I19 I34 I50 I65 I80 I95 I110 I125 I140">
    <cfRule type="cellIs" dxfId="1869" priority="9" operator="lessThan">
      <formula>0.0416666666666667</formula>
    </cfRule>
    <cfRule type="cellIs" dxfId="1868" priority="10" operator="greaterThan">
      <formula>0.0416666666666667</formula>
    </cfRule>
    <cfRule type="cellIs" dxfId="1867" priority="11" operator="greaterThan">
      <formula>0.0416666666666667</formula>
    </cfRule>
  </conditionalFormatting>
  <conditionalFormatting sqref="I5 I20 I35 I51 I66 I81 I96 I111 I126 I141">
    <cfRule type="cellIs" dxfId="1866" priority="7" operator="lessThan">
      <formula>0.0833333333333333</formula>
    </cfRule>
    <cfRule type="cellIs" dxfId="1865" priority="8" operator="greaterThan">
      <formula>0.0833333333333333</formula>
    </cfRule>
  </conditionalFormatting>
  <conditionalFormatting sqref="I6 I21 I36 I52 I67 I82 I97 I112 I127 I142">
    <cfRule type="cellIs" dxfId="1864" priority="5" operator="lessThan">
      <formula>0.0416666666666667</formula>
    </cfRule>
    <cfRule type="cellIs" dxfId="1863" priority="6" operator="greaterThan">
      <formula>0.0416666666666667</formula>
    </cfRule>
  </conditionalFormatting>
  <conditionalFormatting sqref="I7 I22 I37 I53 I68 I83 I98 I113 I128 I143">
    <cfRule type="cellIs" dxfId="1862" priority="3" operator="lessThan">
      <formula>0.0416666666666667</formula>
    </cfRule>
    <cfRule type="cellIs" dxfId="1861" priority="4" operator="greaterThan">
      <formula>0.0416666666666667</formula>
    </cfRule>
  </conditionalFormatting>
  <conditionalFormatting sqref="I8 I23 I38 I54 I69 I84 I99 I114 I129 I144">
    <cfRule type="cellIs" dxfId="1860" priority="1" operator="lessThan">
      <formula>0.0625</formula>
    </cfRule>
    <cfRule type="cellIs" dxfId="1859"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379" t="s">
        <v>592</v>
      </c>
      <c r="B2" s="140" t="s">
        <v>615</v>
      </c>
      <c r="C2" s="140" t="s">
        <v>597</v>
      </c>
      <c r="D2" s="141">
        <v>0.375</v>
      </c>
      <c r="E2" s="141">
        <v>0.38541666666666669</v>
      </c>
      <c r="F2" s="141">
        <f>E2-D2</f>
        <v>1.0416666666666685E-2</v>
      </c>
      <c r="H2" s="139" t="s">
        <v>595</v>
      </c>
      <c r="I2" s="139" t="s">
        <v>596</v>
      </c>
    </row>
    <row r="3" spans="1:9">
      <c r="A3" s="379"/>
      <c r="B3" s="140" t="s">
        <v>865</v>
      </c>
      <c r="C3" s="140" t="s">
        <v>594</v>
      </c>
      <c r="D3" s="141">
        <v>0.38541666666666669</v>
      </c>
      <c r="E3" s="141">
        <v>0.4375</v>
      </c>
      <c r="F3" s="141">
        <f t="shared" ref="F3:F66" si="0">E3-D3</f>
        <v>5.2083333333333315E-2</v>
      </c>
      <c r="H3" s="142" t="s">
        <v>594</v>
      </c>
      <c r="I3" s="141">
        <f>SUMIFS(F2:F16, C2:C16,H3)</f>
        <v>0.26736111111111105</v>
      </c>
    </row>
    <row r="4" spans="1:9">
      <c r="A4" s="379"/>
      <c r="B4" s="140" t="s">
        <v>601</v>
      </c>
      <c r="C4" s="140" t="s">
        <v>602</v>
      </c>
      <c r="D4" s="141">
        <v>0.4375</v>
      </c>
      <c r="E4" s="141">
        <v>0.4513888888888889</v>
      </c>
      <c r="F4" s="141">
        <f t="shared" si="0"/>
        <v>1.3888888888888895E-2</v>
      </c>
      <c r="H4" s="142" t="s">
        <v>598</v>
      </c>
      <c r="I4" s="141">
        <f>SUMIFS(F2:F16, C2:C16,H4)</f>
        <v>0</v>
      </c>
    </row>
    <row r="5" spans="1:9">
      <c r="A5" s="379"/>
      <c r="B5" s="140" t="s">
        <v>866</v>
      </c>
      <c r="C5" s="140" t="s">
        <v>594</v>
      </c>
      <c r="D5" s="141">
        <v>0.4513888888888889</v>
      </c>
      <c r="E5" s="141">
        <v>0.54861111111111105</v>
      </c>
      <c r="F5" s="141">
        <f t="shared" si="0"/>
        <v>9.7222222222222154E-2</v>
      </c>
      <c r="H5" s="142" t="s">
        <v>600</v>
      </c>
      <c r="I5" s="141">
        <f>SUMIFS(F2:F16, C2:C16,H5)</f>
        <v>5.208333333333337E-2</v>
      </c>
    </row>
    <row r="6" spans="1:9">
      <c r="A6" s="379"/>
      <c r="B6" s="140" t="s">
        <v>619</v>
      </c>
      <c r="C6" s="140" t="s">
        <v>602</v>
      </c>
      <c r="D6" s="141">
        <v>0.54861111111111105</v>
      </c>
      <c r="E6" s="141">
        <v>0.56944444444444442</v>
      </c>
      <c r="F6" s="141">
        <f t="shared" si="0"/>
        <v>2.083333333333337E-2</v>
      </c>
      <c r="H6" s="142" t="s">
        <v>597</v>
      </c>
      <c r="I6" s="141">
        <f>SUMIFS(F2:F16, C2:C16,H6)</f>
        <v>1.0416666666666685E-2</v>
      </c>
    </row>
    <row r="7" spans="1:9">
      <c r="A7" s="379"/>
      <c r="B7" s="140" t="s">
        <v>867</v>
      </c>
      <c r="C7" s="140" t="s">
        <v>594</v>
      </c>
      <c r="D7" s="141">
        <v>0.56944444444444442</v>
      </c>
      <c r="E7" s="141">
        <v>0.65625</v>
      </c>
      <c r="F7" s="141">
        <f t="shared" si="0"/>
        <v>8.680555555555558E-2</v>
      </c>
      <c r="H7" s="142" t="s">
        <v>604</v>
      </c>
      <c r="I7" s="141">
        <f>SUMIFS(F2:F16, C2:C16,H7)</f>
        <v>0</v>
      </c>
    </row>
    <row r="8" spans="1:9">
      <c r="A8" s="379"/>
      <c r="B8" s="140" t="s">
        <v>638</v>
      </c>
      <c r="C8" s="140" t="s">
        <v>602</v>
      </c>
      <c r="D8" s="141">
        <v>0.65625</v>
      </c>
      <c r="E8" s="141">
        <v>0.66666666666666663</v>
      </c>
      <c r="F8" s="141">
        <f t="shared" si="0"/>
        <v>1.041666666666663E-2</v>
      </c>
      <c r="H8" s="142" t="s">
        <v>602</v>
      </c>
      <c r="I8" s="141">
        <f>SUMIFS(F2:F16, C2:C16,H8)</f>
        <v>4.5138888888888895E-2</v>
      </c>
    </row>
    <row r="9" spans="1:9">
      <c r="A9" s="379"/>
      <c r="B9" s="140" t="s">
        <v>631</v>
      </c>
      <c r="C9" s="140" t="s">
        <v>600</v>
      </c>
      <c r="D9" s="141">
        <v>0.66666666666666663</v>
      </c>
      <c r="E9" s="141">
        <v>0.71875</v>
      </c>
      <c r="F9" s="141">
        <f t="shared" si="0"/>
        <v>5.208333333333337E-2</v>
      </c>
      <c r="H9" s="138" t="s">
        <v>608</v>
      </c>
      <c r="I9" s="139">
        <f>SUM(I3:I8)</f>
        <v>0.375</v>
      </c>
    </row>
    <row r="10" spans="1:9">
      <c r="A10" s="379"/>
      <c r="B10" s="140" t="s">
        <v>868</v>
      </c>
      <c r="C10" s="140" t="s">
        <v>594</v>
      </c>
      <c r="D10" s="141">
        <v>0.71875</v>
      </c>
      <c r="E10" s="141">
        <v>0.75</v>
      </c>
      <c r="F10" s="141">
        <f t="shared" si="0"/>
        <v>3.125E-2</v>
      </c>
      <c r="I10" s="143"/>
    </row>
    <row r="11" spans="1:9">
      <c r="A11" s="379"/>
      <c r="B11" s="140"/>
      <c r="C11" s="140"/>
      <c r="D11" s="141"/>
      <c r="E11" s="141"/>
      <c r="F11" s="141">
        <f t="shared" si="0"/>
        <v>0</v>
      </c>
      <c r="I11" s="143"/>
    </row>
    <row r="12" spans="1:9">
      <c r="A12" s="379"/>
      <c r="B12" s="140"/>
      <c r="C12" s="140"/>
      <c r="D12" s="141"/>
      <c r="E12" s="141"/>
      <c r="F12" s="141">
        <f t="shared" si="0"/>
        <v>0</v>
      </c>
    </row>
    <row r="13" spans="1:9">
      <c r="A13" s="379"/>
      <c r="B13" s="140"/>
      <c r="C13" s="140"/>
      <c r="D13" s="141"/>
      <c r="E13" s="141"/>
      <c r="F13" s="141">
        <f t="shared" si="0"/>
        <v>0</v>
      </c>
    </row>
    <row r="14" spans="1:9">
      <c r="A14" s="379"/>
      <c r="B14" s="140"/>
      <c r="C14" s="140"/>
      <c r="D14" s="141"/>
      <c r="E14" s="141"/>
      <c r="F14" s="141">
        <f t="shared" si="0"/>
        <v>0</v>
      </c>
    </row>
    <row r="15" spans="1:9">
      <c r="A15" s="379"/>
      <c r="B15" s="140"/>
      <c r="C15" s="140"/>
      <c r="D15" s="141"/>
      <c r="E15" s="141"/>
      <c r="F15" s="141">
        <f t="shared" si="0"/>
        <v>0</v>
      </c>
    </row>
    <row r="16" spans="1:9">
      <c r="A16" s="379"/>
      <c r="B16" s="140"/>
      <c r="C16" s="140"/>
      <c r="D16" s="141"/>
      <c r="E16" s="141"/>
      <c r="F16" s="141">
        <f t="shared" si="0"/>
        <v>0</v>
      </c>
    </row>
    <row r="17" spans="1:9">
      <c r="A17" s="379" t="s">
        <v>704</v>
      </c>
      <c r="B17" s="140" t="s">
        <v>386</v>
      </c>
      <c r="C17" s="140" t="s">
        <v>597</v>
      </c>
      <c r="D17" s="141">
        <v>0.375</v>
      </c>
      <c r="E17" s="141">
        <v>0.38541666666666669</v>
      </c>
      <c r="F17" s="141">
        <f t="shared" si="0"/>
        <v>1.0416666666666685E-2</v>
      </c>
      <c r="H17" s="139" t="s">
        <v>595</v>
      </c>
      <c r="I17" s="139" t="s">
        <v>596</v>
      </c>
    </row>
    <row r="18" spans="1:9">
      <c r="A18" s="379"/>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379"/>
      <c r="B19" s="140" t="s">
        <v>812</v>
      </c>
      <c r="C19" s="140" t="s">
        <v>602</v>
      </c>
      <c r="D19" s="141">
        <v>0.4375</v>
      </c>
      <c r="E19" s="141">
        <v>0.4513888888888889</v>
      </c>
      <c r="F19" s="141">
        <f t="shared" si="0"/>
        <v>1.3888888888888895E-2</v>
      </c>
      <c r="H19" s="142" t="s">
        <v>598</v>
      </c>
      <c r="I19" s="141">
        <f t="shared" ref="I19" si="2">SUMIFS(F17:F31, C17:C31,H19)</f>
        <v>0</v>
      </c>
    </row>
    <row r="20" spans="1:9">
      <c r="A20" s="379"/>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379"/>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379"/>
      <c r="B22" s="140" t="s">
        <v>871</v>
      </c>
      <c r="C22" s="140" t="s">
        <v>594</v>
      </c>
      <c r="D22" s="141">
        <v>0.57638888888888895</v>
      </c>
      <c r="E22" s="141">
        <v>0.65625</v>
      </c>
      <c r="F22" s="141">
        <f t="shared" si="0"/>
        <v>7.9861111111111049E-2</v>
      </c>
      <c r="H22" s="142" t="s">
        <v>604</v>
      </c>
      <c r="I22" s="141">
        <f t="shared" ref="I22" si="5">SUMIFS(F17:F31, C17:C31,H22)</f>
        <v>0</v>
      </c>
    </row>
    <row r="23" spans="1:9">
      <c r="A23" s="379"/>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379"/>
      <c r="B24" s="140" t="s">
        <v>631</v>
      </c>
      <c r="C24" s="140" t="s">
        <v>600</v>
      </c>
      <c r="D24" s="141">
        <v>0.66666666666666663</v>
      </c>
      <c r="E24" s="141">
        <v>0.71875</v>
      </c>
      <c r="F24" s="141">
        <f t="shared" si="0"/>
        <v>5.208333333333337E-2</v>
      </c>
      <c r="H24" s="138" t="s">
        <v>608</v>
      </c>
      <c r="I24" s="139">
        <f t="shared" ref="I24" si="7">SUM(I18:I23)</f>
        <v>0.37083333333333324</v>
      </c>
    </row>
    <row r="25" spans="1:9">
      <c r="A25" s="379"/>
      <c r="B25" s="140" t="s">
        <v>872</v>
      </c>
      <c r="C25" s="140" t="s">
        <v>594</v>
      </c>
      <c r="D25" s="141">
        <v>0.71875</v>
      </c>
      <c r="E25" s="141">
        <v>0.75</v>
      </c>
      <c r="F25" s="141">
        <f t="shared" si="0"/>
        <v>3.125E-2</v>
      </c>
      <c r="I25" s="143"/>
    </row>
    <row r="26" spans="1:9">
      <c r="A26" s="379"/>
      <c r="B26" s="140"/>
      <c r="C26" s="140"/>
      <c r="D26" s="141"/>
      <c r="E26" s="141"/>
      <c r="F26" s="141">
        <f t="shared" si="0"/>
        <v>0</v>
      </c>
      <c r="I26" s="143"/>
    </row>
    <row r="27" spans="1:9">
      <c r="A27" s="379"/>
      <c r="B27" s="140"/>
      <c r="C27" s="140"/>
      <c r="D27" s="141"/>
      <c r="E27" s="141"/>
      <c r="F27" s="141">
        <f t="shared" si="0"/>
        <v>0</v>
      </c>
    </row>
    <row r="28" spans="1:9">
      <c r="A28" s="379"/>
      <c r="B28" s="140"/>
      <c r="C28" s="140"/>
      <c r="D28" s="141"/>
      <c r="E28" s="141"/>
      <c r="F28" s="141">
        <f t="shared" si="0"/>
        <v>0</v>
      </c>
    </row>
    <row r="29" spans="1:9">
      <c r="A29" s="379"/>
      <c r="B29" s="140"/>
      <c r="C29" s="140"/>
      <c r="D29" s="141"/>
      <c r="E29" s="141"/>
      <c r="F29" s="141">
        <f t="shared" si="0"/>
        <v>0</v>
      </c>
    </row>
    <row r="30" spans="1:9">
      <c r="A30" s="379"/>
      <c r="B30" s="140"/>
      <c r="C30" s="140"/>
      <c r="D30" s="141"/>
      <c r="E30" s="141"/>
      <c r="F30" s="141">
        <f t="shared" si="0"/>
        <v>0</v>
      </c>
    </row>
    <row r="31" spans="1:9">
      <c r="A31" s="379"/>
      <c r="B31" s="140"/>
      <c r="C31" s="140"/>
      <c r="D31" s="141"/>
      <c r="E31" s="141"/>
      <c r="F31" s="141">
        <f t="shared" si="0"/>
        <v>0</v>
      </c>
    </row>
    <row r="32" spans="1:9">
      <c r="A32" s="379" t="s">
        <v>622</v>
      </c>
      <c r="B32" s="140" t="s">
        <v>873</v>
      </c>
      <c r="C32" s="140" t="s">
        <v>594</v>
      </c>
      <c r="D32" s="153">
        <v>0.45833333333333331</v>
      </c>
      <c r="E32" s="153">
        <v>0.47222222222222227</v>
      </c>
      <c r="F32" s="141">
        <f t="shared" si="0"/>
        <v>1.3888888888888951E-2</v>
      </c>
      <c r="H32" s="139" t="s">
        <v>595</v>
      </c>
      <c r="I32" s="139" t="s">
        <v>596</v>
      </c>
    </row>
    <row r="33" spans="1:9">
      <c r="A33" s="379"/>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379"/>
      <c r="B34" s="140" t="s">
        <v>875</v>
      </c>
      <c r="C34" s="140" t="s">
        <v>597</v>
      </c>
      <c r="D34" s="141">
        <v>0.48958333333333331</v>
      </c>
      <c r="E34" s="141">
        <v>0.5</v>
      </c>
      <c r="F34" s="141">
        <f t="shared" si="0"/>
        <v>1.0416666666666685E-2</v>
      </c>
      <c r="H34" s="142" t="s">
        <v>598</v>
      </c>
      <c r="I34" s="141">
        <f t="shared" ref="I34" si="9">SUMIFS(F32:F47, C32:C47,H34)</f>
        <v>0</v>
      </c>
    </row>
    <row r="35" spans="1:9">
      <c r="A35" s="379"/>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379"/>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379"/>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379"/>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379"/>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379"/>
      <c r="B40" s="140" t="s">
        <v>878</v>
      </c>
      <c r="C40" s="140"/>
      <c r="D40" s="141"/>
      <c r="E40" s="141"/>
      <c r="F40" s="141">
        <f t="shared" si="0"/>
        <v>0</v>
      </c>
      <c r="I40" s="143"/>
    </row>
    <row r="41" spans="1:9">
      <c r="A41" s="379"/>
      <c r="B41" s="140"/>
      <c r="C41" s="140"/>
      <c r="D41" s="141"/>
      <c r="E41" s="141"/>
      <c r="F41" s="141">
        <f t="shared" si="0"/>
        <v>0</v>
      </c>
      <c r="I41" s="143"/>
    </row>
    <row r="42" spans="1:9">
      <c r="A42" s="379"/>
      <c r="B42" s="140"/>
      <c r="C42" s="140"/>
      <c r="D42" s="141"/>
      <c r="E42" s="141"/>
      <c r="F42" s="141">
        <f t="shared" si="0"/>
        <v>0</v>
      </c>
    </row>
    <row r="43" spans="1:9">
      <c r="A43" s="379"/>
      <c r="B43" s="140"/>
      <c r="C43" s="140"/>
      <c r="D43" s="141"/>
      <c r="E43" s="141"/>
      <c r="F43" s="141">
        <f t="shared" si="0"/>
        <v>0</v>
      </c>
    </row>
    <row r="44" spans="1:9">
      <c r="A44" s="379"/>
      <c r="B44" s="140"/>
      <c r="C44" s="140"/>
      <c r="D44" s="141"/>
      <c r="E44" s="141"/>
      <c r="F44" s="141">
        <f t="shared" si="0"/>
        <v>0</v>
      </c>
    </row>
    <row r="45" spans="1:9">
      <c r="A45" s="379"/>
      <c r="B45" s="140"/>
      <c r="C45" s="140"/>
      <c r="D45" s="141"/>
      <c r="E45" s="141"/>
      <c r="F45" s="141">
        <f t="shared" si="0"/>
        <v>0</v>
      </c>
    </row>
    <row r="46" spans="1:9">
      <c r="A46" s="379"/>
      <c r="B46" s="140"/>
      <c r="C46" s="140"/>
      <c r="D46" s="141"/>
      <c r="E46" s="141"/>
      <c r="F46" s="141">
        <f t="shared" si="0"/>
        <v>0</v>
      </c>
    </row>
    <row r="47" spans="1:9">
      <c r="A47" s="379"/>
      <c r="B47" s="140"/>
      <c r="C47" s="140"/>
      <c r="D47" s="141"/>
      <c r="E47" s="141"/>
      <c r="F47" s="141">
        <f t="shared" si="0"/>
        <v>0</v>
      </c>
    </row>
    <row r="48" spans="1:9">
      <c r="A48" s="379" t="s">
        <v>636</v>
      </c>
      <c r="B48" s="140"/>
      <c r="C48" s="140"/>
      <c r="D48" s="141"/>
      <c r="E48" s="141"/>
      <c r="F48" s="141">
        <f t="shared" si="0"/>
        <v>0</v>
      </c>
      <c r="H48" s="139" t="s">
        <v>595</v>
      </c>
      <c r="I48" s="139" t="s">
        <v>596</v>
      </c>
    </row>
    <row r="49" spans="1:9">
      <c r="A49" s="379"/>
      <c r="B49" s="140"/>
      <c r="C49" s="140"/>
      <c r="D49" s="141"/>
      <c r="E49" s="141"/>
      <c r="F49" s="141">
        <f t="shared" si="0"/>
        <v>0</v>
      </c>
      <c r="H49" s="142" t="s">
        <v>594</v>
      </c>
      <c r="I49" s="141">
        <f t="shared" ref="I49" si="15">SUMIFS(F48:F62, C48:C62,H49)</f>
        <v>0</v>
      </c>
    </row>
    <row r="50" spans="1:9">
      <c r="A50" s="379"/>
      <c r="B50" s="140"/>
      <c r="C50" s="140"/>
      <c r="D50" s="141"/>
      <c r="E50" s="141"/>
      <c r="F50" s="141">
        <f t="shared" si="0"/>
        <v>0</v>
      </c>
      <c r="H50" s="142" t="s">
        <v>598</v>
      </c>
      <c r="I50" s="141">
        <f t="shared" ref="I50" si="16">SUMIFS(F48:F62, C48:C62,H50)</f>
        <v>0</v>
      </c>
    </row>
    <row r="51" spans="1:9">
      <c r="A51" s="379"/>
      <c r="B51" s="140"/>
      <c r="C51" s="140"/>
      <c r="D51" s="141"/>
      <c r="E51" s="141"/>
      <c r="F51" s="141">
        <f t="shared" si="0"/>
        <v>0</v>
      </c>
      <c r="H51" s="142" t="s">
        <v>600</v>
      </c>
      <c r="I51" s="141">
        <f t="shared" ref="I51" si="17">SUMIFS(F48:F62, C48:C62,H51)</f>
        <v>0</v>
      </c>
    </row>
    <row r="52" spans="1:9">
      <c r="A52" s="379"/>
      <c r="B52" s="140" t="s">
        <v>216</v>
      </c>
      <c r="C52" s="140"/>
      <c r="D52" s="141"/>
      <c r="E52" s="141"/>
      <c r="F52" s="141">
        <f t="shared" si="0"/>
        <v>0</v>
      </c>
      <c r="H52" s="142" t="s">
        <v>597</v>
      </c>
      <c r="I52" s="141">
        <f t="shared" ref="I52" si="18">SUMIFS(F48:F62, C48:C62,H52)</f>
        <v>0</v>
      </c>
    </row>
    <row r="53" spans="1:9">
      <c r="A53" s="379"/>
      <c r="B53" s="140"/>
      <c r="C53" s="140"/>
      <c r="D53" s="141"/>
      <c r="E53" s="141"/>
      <c r="F53" s="141">
        <f t="shared" si="0"/>
        <v>0</v>
      </c>
      <c r="H53" s="142" t="s">
        <v>604</v>
      </c>
      <c r="I53" s="141">
        <f t="shared" ref="I53" si="19">SUMIFS(F48:F62, C48:C62,H53)</f>
        <v>0</v>
      </c>
    </row>
    <row r="54" spans="1:9">
      <c r="A54" s="379"/>
      <c r="B54" s="140"/>
      <c r="C54" s="140"/>
      <c r="D54" s="141"/>
      <c r="E54" s="141"/>
      <c r="F54" s="141">
        <f t="shared" si="0"/>
        <v>0</v>
      </c>
      <c r="H54" s="142" t="s">
        <v>602</v>
      </c>
      <c r="I54" s="141">
        <f t="shared" ref="I54" si="20">SUMIFS(F48:F62, C48:C62,H54)</f>
        <v>0</v>
      </c>
    </row>
    <row r="55" spans="1:9">
      <c r="A55" s="379"/>
      <c r="B55" s="140"/>
      <c r="C55" s="140"/>
      <c r="D55" s="141"/>
      <c r="E55" s="141"/>
      <c r="F55" s="141">
        <f t="shared" si="0"/>
        <v>0</v>
      </c>
      <c r="H55" s="138" t="s">
        <v>608</v>
      </c>
      <c r="I55" s="139">
        <f t="shared" ref="I55" si="21">SUM(I49:I54)</f>
        <v>0</v>
      </c>
    </row>
    <row r="56" spans="1:9">
      <c r="A56" s="379"/>
      <c r="B56" s="140"/>
      <c r="C56" s="140"/>
      <c r="D56" s="141"/>
      <c r="E56" s="141"/>
      <c r="F56" s="141">
        <f t="shared" si="0"/>
        <v>0</v>
      </c>
      <c r="I56" s="143"/>
    </row>
    <row r="57" spans="1:9">
      <c r="A57" s="379"/>
      <c r="B57" s="140"/>
      <c r="C57" s="140"/>
      <c r="D57" s="141"/>
      <c r="E57" s="141"/>
      <c r="F57" s="141">
        <f t="shared" si="0"/>
        <v>0</v>
      </c>
      <c r="I57" s="143"/>
    </row>
    <row r="58" spans="1:9">
      <c r="A58" s="379"/>
      <c r="B58" s="45"/>
      <c r="C58" s="140"/>
      <c r="D58" s="141"/>
      <c r="E58" s="141"/>
      <c r="F58" s="141">
        <f t="shared" si="0"/>
        <v>0</v>
      </c>
    </row>
    <row r="59" spans="1:9">
      <c r="A59" s="379"/>
      <c r="B59" s="140"/>
      <c r="C59" s="140"/>
      <c r="D59" s="141"/>
      <c r="E59" s="141"/>
      <c r="F59" s="141">
        <f t="shared" si="0"/>
        <v>0</v>
      </c>
    </row>
    <row r="60" spans="1:9">
      <c r="A60" s="379"/>
      <c r="B60" s="140"/>
      <c r="C60" s="140"/>
      <c r="D60" s="141"/>
      <c r="E60" s="141"/>
      <c r="F60" s="141">
        <f t="shared" si="0"/>
        <v>0</v>
      </c>
    </row>
    <row r="61" spans="1:9">
      <c r="A61" s="379"/>
      <c r="B61" s="140"/>
      <c r="C61" s="140"/>
      <c r="D61" s="141"/>
      <c r="E61" s="141"/>
      <c r="F61" s="141">
        <f t="shared" si="0"/>
        <v>0</v>
      </c>
    </row>
    <row r="62" spans="1:9">
      <c r="A62" s="379"/>
      <c r="B62" s="140"/>
      <c r="C62" s="140"/>
      <c r="D62" s="141"/>
      <c r="E62" s="141"/>
      <c r="F62" s="141">
        <f t="shared" si="0"/>
        <v>0</v>
      </c>
    </row>
    <row r="63" spans="1:9">
      <c r="A63" s="379" t="s">
        <v>645</v>
      </c>
      <c r="B63" s="140"/>
      <c r="C63" s="140"/>
      <c r="D63" s="141"/>
      <c r="E63" s="141"/>
      <c r="F63" s="141">
        <f t="shared" si="0"/>
        <v>0</v>
      </c>
      <c r="H63" s="139" t="s">
        <v>595</v>
      </c>
      <c r="I63" s="139" t="s">
        <v>596</v>
      </c>
    </row>
    <row r="64" spans="1:9">
      <c r="A64" s="379"/>
      <c r="B64" s="140"/>
      <c r="C64" s="140"/>
      <c r="D64" s="141"/>
      <c r="E64" s="141"/>
      <c r="F64" s="141">
        <f t="shared" si="0"/>
        <v>0</v>
      </c>
      <c r="H64" s="142" t="s">
        <v>594</v>
      </c>
      <c r="I64" s="141">
        <f>SUMIFS(F63:F77, C63:C77,H64)</f>
        <v>0</v>
      </c>
    </row>
    <row r="65" spans="1:9">
      <c r="A65" s="379"/>
      <c r="B65" s="140"/>
      <c r="C65" s="140"/>
      <c r="D65" s="141"/>
      <c r="E65" s="141"/>
      <c r="F65" s="141">
        <f t="shared" si="0"/>
        <v>0</v>
      </c>
      <c r="H65" s="142" t="s">
        <v>598</v>
      </c>
      <c r="I65" s="141">
        <f>SUMIFS(F63:F77, C63:C77,H65)</f>
        <v>0</v>
      </c>
    </row>
    <row r="66" spans="1:9">
      <c r="A66" s="379"/>
      <c r="B66" s="140"/>
      <c r="C66" s="140"/>
      <c r="D66" s="141"/>
      <c r="E66" s="141"/>
      <c r="F66" s="141">
        <f t="shared" si="0"/>
        <v>0</v>
      </c>
      <c r="H66" s="142" t="s">
        <v>600</v>
      </c>
      <c r="I66" s="141">
        <f>SUMIFS(F63:F77, C63:C77,H66)</f>
        <v>0</v>
      </c>
    </row>
    <row r="67" spans="1:9">
      <c r="A67" s="379"/>
      <c r="B67" s="140"/>
      <c r="C67" s="140"/>
      <c r="D67" s="141"/>
      <c r="E67" s="141"/>
      <c r="F67" s="141">
        <f t="shared" ref="F67:F130" si="22">E67-D67</f>
        <v>0</v>
      </c>
      <c r="H67" s="142" t="s">
        <v>597</v>
      </c>
      <c r="I67" s="141">
        <f>SUMIFS(F63:F77, C63:C77,H67)</f>
        <v>0</v>
      </c>
    </row>
    <row r="68" spans="1:9">
      <c r="A68" s="379"/>
      <c r="B68" s="140"/>
      <c r="C68" s="140"/>
      <c r="D68" s="141"/>
      <c r="E68" s="141"/>
      <c r="F68" s="141">
        <f t="shared" si="22"/>
        <v>0</v>
      </c>
      <c r="H68" s="142" t="s">
        <v>604</v>
      </c>
      <c r="I68" s="141">
        <f>SUMIFS(F63:F77, C63:C77,H68)</f>
        <v>0</v>
      </c>
    </row>
    <row r="69" spans="1:9">
      <c r="A69" s="379"/>
      <c r="B69" s="140" t="s">
        <v>216</v>
      </c>
      <c r="C69" s="140"/>
      <c r="D69" s="141"/>
      <c r="E69" s="141"/>
      <c r="F69" s="141">
        <f t="shared" si="22"/>
        <v>0</v>
      </c>
      <c r="H69" s="142" t="s">
        <v>602</v>
      </c>
      <c r="I69" s="141">
        <f>SUMIFS(F63:F77, C63:C77,H69)</f>
        <v>0</v>
      </c>
    </row>
    <row r="70" spans="1:9">
      <c r="A70" s="379"/>
      <c r="B70" s="140"/>
      <c r="C70" s="140"/>
      <c r="D70" s="141"/>
      <c r="E70" s="141"/>
      <c r="F70" s="141">
        <f t="shared" si="22"/>
        <v>0</v>
      </c>
      <c r="H70" s="138" t="s">
        <v>608</v>
      </c>
      <c r="I70" s="139">
        <f t="shared" ref="I70" si="23">SUM(I64:I69)</f>
        <v>0</v>
      </c>
    </row>
    <row r="71" spans="1:9">
      <c r="A71" s="379"/>
      <c r="B71" s="140"/>
      <c r="C71" s="140"/>
      <c r="D71" s="141"/>
      <c r="E71" s="141"/>
      <c r="F71" s="141">
        <f t="shared" si="22"/>
        <v>0</v>
      </c>
      <c r="I71" s="143"/>
    </row>
    <row r="72" spans="1:9">
      <c r="A72" s="379"/>
      <c r="B72" s="140"/>
      <c r="C72" s="140"/>
      <c r="D72" s="141"/>
      <c r="E72" s="141"/>
      <c r="F72" s="141">
        <f t="shared" si="22"/>
        <v>0</v>
      </c>
      <c r="I72" s="143"/>
    </row>
    <row r="73" spans="1:9">
      <c r="A73" s="379"/>
      <c r="B73" s="140"/>
      <c r="C73" s="140"/>
      <c r="D73" s="141"/>
      <c r="E73" s="141"/>
      <c r="F73" s="141">
        <f t="shared" si="22"/>
        <v>0</v>
      </c>
    </row>
    <row r="74" spans="1:9">
      <c r="A74" s="379"/>
      <c r="B74" s="140"/>
      <c r="C74" s="140"/>
      <c r="D74" s="141"/>
      <c r="E74" s="141"/>
      <c r="F74" s="141">
        <f t="shared" si="22"/>
        <v>0</v>
      </c>
    </row>
    <row r="75" spans="1:9">
      <c r="A75" s="379"/>
      <c r="B75" s="140"/>
      <c r="C75" s="140"/>
      <c r="D75" s="141"/>
      <c r="E75" s="141"/>
      <c r="F75" s="141">
        <f t="shared" si="22"/>
        <v>0</v>
      </c>
    </row>
    <row r="76" spans="1:9">
      <c r="A76" s="379"/>
      <c r="B76" s="140"/>
      <c r="C76" s="140"/>
      <c r="D76" s="141"/>
      <c r="E76" s="141"/>
      <c r="F76" s="141">
        <f t="shared" si="22"/>
        <v>0</v>
      </c>
    </row>
    <row r="77" spans="1:9">
      <c r="A77" s="379"/>
      <c r="B77" s="140"/>
      <c r="C77" s="140"/>
      <c r="D77" s="141"/>
      <c r="E77" s="141"/>
      <c r="F77" s="141">
        <f t="shared" si="22"/>
        <v>0</v>
      </c>
    </row>
    <row r="78" spans="1:9">
      <c r="A78" s="379" t="s">
        <v>28</v>
      </c>
      <c r="B78" s="140" t="s">
        <v>386</v>
      </c>
      <c r="C78" s="140" t="s">
        <v>597</v>
      </c>
      <c r="D78" s="141">
        <v>0.375</v>
      </c>
      <c r="E78" s="141">
        <v>0.38541666666666669</v>
      </c>
      <c r="F78" s="141">
        <f t="shared" si="22"/>
        <v>1.0416666666666685E-2</v>
      </c>
      <c r="H78" s="139" t="s">
        <v>595</v>
      </c>
      <c r="I78" s="139" t="s">
        <v>596</v>
      </c>
    </row>
    <row r="79" spans="1:9">
      <c r="A79" s="379"/>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379"/>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379"/>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379"/>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379"/>
      <c r="B83" s="140" t="s">
        <v>881</v>
      </c>
      <c r="C83" s="140" t="s">
        <v>594</v>
      </c>
      <c r="D83" s="141">
        <v>0.57638888888888895</v>
      </c>
      <c r="E83" s="141">
        <v>0.65625</v>
      </c>
      <c r="F83" s="141">
        <f t="shared" si="22"/>
        <v>7.9861111111111049E-2</v>
      </c>
      <c r="H83" s="142" t="s">
        <v>604</v>
      </c>
      <c r="I83" s="141">
        <f t="shared" ref="I83" si="28">SUMIFS(F78:F92, C78:C92,H83)</f>
        <v>0</v>
      </c>
    </row>
    <row r="84" spans="1:9">
      <c r="A84" s="379"/>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379"/>
      <c r="B85" s="140" t="s">
        <v>631</v>
      </c>
      <c r="C85" s="140" t="s">
        <v>598</v>
      </c>
      <c r="D85" s="141">
        <v>0.66666666666666663</v>
      </c>
      <c r="E85" s="141">
        <v>0.71875</v>
      </c>
      <c r="F85" s="141">
        <f t="shared" si="22"/>
        <v>5.208333333333337E-2</v>
      </c>
      <c r="H85" s="138" t="s">
        <v>608</v>
      </c>
      <c r="I85" s="139">
        <f t="shared" ref="I85" si="30">SUM(I79:I84)</f>
        <v>0.37083333333333324</v>
      </c>
    </row>
    <row r="86" spans="1:9">
      <c r="A86" s="379"/>
      <c r="B86" s="140" t="s">
        <v>882</v>
      </c>
      <c r="C86" s="140" t="s">
        <v>594</v>
      </c>
      <c r="D86" s="141">
        <v>0.71875</v>
      </c>
      <c r="E86" s="141">
        <v>0.75</v>
      </c>
      <c r="F86" s="141">
        <f t="shared" si="22"/>
        <v>3.125E-2</v>
      </c>
      <c r="I86" s="143"/>
    </row>
    <row r="87" spans="1:9">
      <c r="A87" s="379"/>
      <c r="B87" s="140"/>
      <c r="C87" s="140"/>
      <c r="D87" s="141"/>
      <c r="E87" s="141"/>
      <c r="F87" s="141">
        <f t="shared" si="22"/>
        <v>0</v>
      </c>
      <c r="I87" s="143"/>
    </row>
    <row r="88" spans="1:9">
      <c r="A88" s="379"/>
      <c r="B88" s="140"/>
      <c r="C88" s="140"/>
      <c r="D88" s="141"/>
      <c r="E88" s="141"/>
      <c r="F88" s="141">
        <f t="shared" si="22"/>
        <v>0</v>
      </c>
    </row>
    <row r="89" spans="1:9">
      <c r="A89" s="379"/>
      <c r="B89" s="140"/>
      <c r="C89" s="140"/>
      <c r="D89" s="141"/>
      <c r="E89" s="141"/>
      <c r="F89" s="141">
        <f t="shared" si="22"/>
        <v>0</v>
      </c>
    </row>
    <row r="90" spans="1:9">
      <c r="A90" s="379"/>
      <c r="B90" s="140"/>
      <c r="C90" s="140"/>
      <c r="D90" s="141"/>
      <c r="E90" s="141"/>
      <c r="F90" s="141">
        <f t="shared" si="22"/>
        <v>0</v>
      </c>
    </row>
    <row r="91" spans="1:9">
      <c r="A91" s="379"/>
      <c r="B91" s="140"/>
      <c r="C91" s="140"/>
      <c r="D91" s="141"/>
      <c r="E91" s="141"/>
      <c r="F91" s="141">
        <f t="shared" si="22"/>
        <v>0</v>
      </c>
    </row>
    <row r="92" spans="1:9">
      <c r="A92" s="379"/>
      <c r="B92" s="140"/>
      <c r="C92" s="140"/>
      <c r="D92" s="141"/>
      <c r="E92" s="141"/>
      <c r="F92" s="141">
        <f t="shared" si="22"/>
        <v>0</v>
      </c>
    </row>
    <row r="93" spans="1:9">
      <c r="A93" s="379" t="s">
        <v>661</v>
      </c>
      <c r="B93" s="140"/>
      <c r="C93" s="140" t="s">
        <v>594</v>
      </c>
      <c r="D93" s="141"/>
      <c r="E93" s="141"/>
      <c r="F93" s="141">
        <f t="shared" si="22"/>
        <v>0</v>
      </c>
      <c r="H93" s="139" t="s">
        <v>595</v>
      </c>
      <c r="I93" s="139" t="s">
        <v>596</v>
      </c>
    </row>
    <row r="94" spans="1:9">
      <c r="A94" s="379"/>
      <c r="B94" s="140"/>
      <c r="C94" s="140" t="s">
        <v>598</v>
      </c>
      <c r="D94" s="141"/>
      <c r="E94" s="141"/>
      <c r="F94" s="141">
        <f t="shared" si="22"/>
        <v>0</v>
      </c>
      <c r="H94" s="142" t="s">
        <v>594</v>
      </c>
      <c r="I94" s="141">
        <f t="shared" ref="I94" si="31">SUMIFS(F93:F107, C93:C107,H94)</f>
        <v>0</v>
      </c>
    </row>
    <row r="95" spans="1:9">
      <c r="A95" s="379"/>
      <c r="B95" s="140"/>
      <c r="C95" s="140" t="s">
        <v>602</v>
      </c>
      <c r="D95" s="141"/>
      <c r="E95" s="141"/>
      <c r="F95" s="141">
        <f t="shared" si="22"/>
        <v>0</v>
      </c>
      <c r="H95" s="142" t="s">
        <v>598</v>
      </c>
      <c r="I95" s="141">
        <f t="shared" ref="I95" si="32">SUMIFS(F93:F107, C93:C107,H95)</f>
        <v>0</v>
      </c>
    </row>
    <row r="96" spans="1:9">
      <c r="A96" s="379"/>
      <c r="B96" s="140"/>
      <c r="C96" s="140" t="s">
        <v>594</v>
      </c>
      <c r="D96" s="141"/>
      <c r="E96" s="141"/>
      <c r="F96" s="141">
        <f t="shared" si="22"/>
        <v>0</v>
      </c>
      <c r="H96" s="142" t="s">
        <v>600</v>
      </c>
      <c r="I96" s="141">
        <f t="shared" ref="I96" si="33">SUMIFS(F93:F107, C93:C107,H96)</f>
        <v>0</v>
      </c>
    </row>
    <row r="97" spans="1:9">
      <c r="A97" s="379"/>
      <c r="B97" s="140"/>
      <c r="C97" s="140" t="s">
        <v>594</v>
      </c>
      <c r="D97" s="141"/>
      <c r="E97" s="141"/>
      <c r="F97" s="141">
        <f t="shared" si="22"/>
        <v>0</v>
      </c>
      <c r="H97" s="142" t="s">
        <v>597</v>
      </c>
      <c r="I97" s="141">
        <f t="shared" ref="I97" si="34">SUMIFS(F93:F107, C93:C107,H97)</f>
        <v>0</v>
      </c>
    </row>
    <row r="98" spans="1:9">
      <c r="A98" s="379"/>
      <c r="B98" s="140"/>
      <c r="C98" s="140" t="s">
        <v>602</v>
      </c>
      <c r="D98" s="141"/>
      <c r="E98" s="141"/>
      <c r="F98" s="141">
        <f t="shared" si="22"/>
        <v>0</v>
      </c>
      <c r="H98" s="142" t="s">
        <v>604</v>
      </c>
      <c r="I98" s="141">
        <f t="shared" ref="I98" si="35">SUMIFS(F93:F107, C93:C107,H98)</f>
        <v>0</v>
      </c>
    </row>
    <row r="99" spans="1:9">
      <c r="A99" s="379"/>
      <c r="B99" s="140" t="s">
        <v>216</v>
      </c>
      <c r="C99" s="140" t="s">
        <v>594</v>
      </c>
      <c r="D99" s="141"/>
      <c r="E99" s="141"/>
      <c r="F99" s="141">
        <f t="shared" si="22"/>
        <v>0</v>
      </c>
      <c r="H99" s="142" t="s">
        <v>602</v>
      </c>
      <c r="I99" s="141">
        <f t="shared" ref="I99" si="36">SUMIFS(F93:F107, C93:C107,H99)</f>
        <v>0</v>
      </c>
    </row>
    <row r="100" spans="1:9">
      <c r="A100" s="379"/>
      <c r="B100" s="140"/>
      <c r="C100" s="140" t="s">
        <v>594</v>
      </c>
      <c r="D100" s="141"/>
      <c r="E100" s="141"/>
      <c r="F100" s="141">
        <f t="shared" si="22"/>
        <v>0</v>
      </c>
      <c r="H100" s="138" t="s">
        <v>608</v>
      </c>
      <c r="I100" s="139">
        <f t="shared" ref="I100" si="37">SUM(I94:I99)</f>
        <v>0</v>
      </c>
    </row>
    <row r="101" spans="1:9">
      <c r="A101" s="379"/>
      <c r="B101" s="140"/>
      <c r="C101" s="140" t="s">
        <v>594</v>
      </c>
      <c r="D101" s="141"/>
      <c r="E101" s="141"/>
      <c r="F101" s="141">
        <f t="shared" si="22"/>
        <v>0</v>
      </c>
      <c r="I101" s="143"/>
    </row>
    <row r="102" spans="1:9">
      <c r="A102" s="379"/>
      <c r="B102" s="140"/>
      <c r="C102" s="140" t="s">
        <v>598</v>
      </c>
      <c r="D102" s="141"/>
      <c r="E102" s="141"/>
      <c r="F102" s="141">
        <f t="shared" si="22"/>
        <v>0</v>
      </c>
      <c r="I102" s="143"/>
    </row>
    <row r="103" spans="1:9">
      <c r="A103" s="379"/>
      <c r="B103" s="140"/>
      <c r="C103" s="140" t="s">
        <v>604</v>
      </c>
      <c r="D103" s="141"/>
      <c r="E103" s="141"/>
      <c r="F103" s="141">
        <f t="shared" si="22"/>
        <v>0</v>
      </c>
    </row>
    <row r="104" spans="1:9">
      <c r="A104" s="379"/>
      <c r="B104" s="140"/>
      <c r="C104" s="140" t="s">
        <v>600</v>
      </c>
      <c r="D104" s="141"/>
      <c r="E104" s="141"/>
      <c r="F104" s="141">
        <f t="shared" si="22"/>
        <v>0</v>
      </c>
    </row>
    <row r="105" spans="1:9">
      <c r="A105" s="379"/>
      <c r="B105" s="140"/>
      <c r="C105" s="140" t="s">
        <v>602</v>
      </c>
      <c r="D105" s="141"/>
      <c r="E105" s="141"/>
      <c r="F105" s="141">
        <f t="shared" si="22"/>
        <v>0</v>
      </c>
    </row>
    <row r="106" spans="1:9">
      <c r="A106" s="379"/>
      <c r="B106" s="140"/>
      <c r="C106" s="140" t="s">
        <v>594</v>
      </c>
      <c r="D106" s="141"/>
      <c r="E106" s="141"/>
      <c r="F106" s="141">
        <f t="shared" si="22"/>
        <v>0</v>
      </c>
    </row>
    <row r="107" spans="1:9">
      <c r="A107" s="379"/>
      <c r="B107" s="161"/>
      <c r="C107" s="140"/>
      <c r="D107" s="141"/>
      <c r="E107" s="141"/>
      <c r="F107" s="141">
        <f t="shared" si="22"/>
        <v>0</v>
      </c>
    </row>
    <row r="108" spans="1:9">
      <c r="A108" s="379" t="s">
        <v>671</v>
      </c>
      <c r="B108" s="140" t="s">
        <v>386</v>
      </c>
      <c r="C108" s="140" t="s">
        <v>597</v>
      </c>
      <c r="D108" s="141">
        <v>0.375</v>
      </c>
      <c r="E108" s="141">
        <v>0.38541666666666669</v>
      </c>
      <c r="F108" s="141">
        <f t="shared" si="22"/>
        <v>1.0416666666666685E-2</v>
      </c>
      <c r="H108" s="139" t="s">
        <v>595</v>
      </c>
      <c r="I108" s="139" t="s">
        <v>596</v>
      </c>
    </row>
    <row r="109" spans="1:9">
      <c r="A109" s="379"/>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379"/>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379"/>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379"/>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379"/>
      <c r="B113" s="140" t="s">
        <v>885</v>
      </c>
      <c r="C113" s="140" t="s">
        <v>598</v>
      </c>
      <c r="D113" s="141">
        <v>0.5625</v>
      </c>
      <c r="E113" s="141">
        <v>0.625</v>
      </c>
      <c r="F113" s="141">
        <f t="shared" si="22"/>
        <v>6.25E-2</v>
      </c>
      <c r="H113" s="142" t="s">
        <v>604</v>
      </c>
      <c r="I113" s="141">
        <f t="shared" ref="I113" si="42">SUMIFS(F108:F122, C108:C122,H113)</f>
        <v>0</v>
      </c>
    </row>
    <row r="114" spans="1:9">
      <c r="A114" s="379"/>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379"/>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379"/>
      <c r="B116" s="140" t="s">
        <v>631</v>
      </c>
      <c r="C116" s="140" t="s">
        <v>600</v>
      </c>
      <c r="D116" s="141">
        <v>0.66666666666666663</v>
      </c>
      <c r="E116" s="141">
        <v>0.71875</v>
      </c>
      <c r="F116" s="141">
        <f t="shared" si="22"/>
        <v>5.208333333333337E-2</v>
      </c>
      <c r="I116" s="143"/>
    </row>
    <row r="117" spans="1:9">
      <c r="A117" s="379"/>
      <c r="B117" s="140" t="s">
        <v>136</v>
      </c>
      <c r="C117" s="140" t="s">
        <v>594</v>
      </c>
      <c r="D117" s="141">
        <v>0.71875</v>
      </c>
      <c r="E117" s="141">
        <v>0.73611111111111116</v>
      </c>
      <c r="F117" s="141">
        <f t="shared" si="22"/>
        <v>1.736111111111116E-2</v>
      </c>
      <c r="I117" s="143"/>
    </row>
    <row r="118" spans="1:9">
      <c r="A118" s="379"/>
      <c r="B118" s="140" t="s">
        <v>886</v>
      </c>
      <c r="C118" s="140" t="s">
        <v>594</v>
      </c>
      <c r="D118" s="141">
        <v>0.91666666666666663</v>
      </c>
      <c r="E118" s="141">
        <v>0.96875</v>
      </c>
      <c r="F118" s="141">
        <v>5.2083333333333336E-2</v>
      </c>
    </row>
    <row r="119" spans="1:9">
      <c r="A119" s="379"/>
      <c r="B119" s="140"/>
      <c r="C119" s="140"/>
      <c r="D119" s="141"/>
      <c r="E119" s="141"/>
      <c r="F119" s="141"/>
    </row>
    <row r="120" spans="1:9">
      <c r="A120" s="379"/>
      <c r="B120" s="140"/>
      <c r="C120" s="140"/>
      <c r="D120" s="141"/>
      <c r="E120" s="141"/>
      <c r="F120" s="141"/>
    </row>
    <row r="121" spans="1:9">
      <c r="A121" s="379"/>
      <c r="B121" s="140"/>
      <c r="C121" s="140"/>
      <c r="D121" s="141"/>
      <c r="E121" s="141"/>
      <c r="F121" s="141"/>
    </row>
    <row r="122" spans="1:9">
      <c r="A122" s="380"/>
      <c r="B122" s="144"/>
      <c r="C122" s="144"/>
      <c r="D122" s="145"/>
      <c r="E122" s="145"/>
      <c r="F122" s="141"/>
    </row>
    <row r="123" spans="1:9">
      <c r="A123" s="381" t="s">
        <v>16</v>
      </c>
      <c r="B123" s="152" t="s">
        <v>887</v>
      </c>
      <c r="C123" s="152" t="s">
        <v>600</v>
      </c>
      <c r="D123" s="153">
        <v>0.375</v>
      </c>
      <c r="E123" s="153">
        <v>0.47916666666666669</v>
      </c>
      <c r="F123" s="141">
        <f t="shared" si="22"/>
        <v>0.10416666666666669</v>
      </c>
      <c r="H123" s="149" t="s">
        <v>595</v>
      </c>
      <c r="I123" s="149" t="s">
        <v>596</v>
      </c>
    </row>
    <row r="124" spans="1:9">
      <c r="A124" s="382"/>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382"/>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382"/>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382"/>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382"/>
      <c r="B128" s="154"/>
      <c r="C128" s="154"/>
      <c r="D128" s="155">
        <v>0</v>
      </c>
      <c r="E128" s="155">
        <v>0</v>
      </c>
      <c r="F128" s="141">
        <f t="shared" si="22"/>
        <v>0</v>
      </c>
      <c r="H128" s="114" t="s">
        <v>604</v>
      </c>
      <c r="I128" s="143">
        <f t="shared" ref="I128" si="49">SUMIFS(F123:F137, C123:C137,H128)</f>
        <v>0</v>
      </c>
    </row>
    <row r="129" spans="1:9">
      <c r="A129" s="382"/>
      <c r="B129" s="154"/>
      <c r="C129" s="154"/>
      <c r="D129" s="155">
        <v>0</v>
      </c>
      <c r="E129" s="155">
        <v>0</v>
      </c>
      <c r="F129" s="141">
        <f t="shared" si="22"/>
        <v>0</v>
      </c>
      <c r="H129" s="114" t="s">
        <v>602</v>
      </c>
      <c r="I129" s="143">
        <f t="shared" ref="I129" si="50">SUMIFS(F123:F137, C123:C137,H129)</f>
        <v>6.25E-2</v>
      </c>
    </row>
    <row r="130" spans="1:9">
      <c r="A130" s="382"/>
      <c r="B130" s="154"/>
      <c r="C130" s="154"/>
      <c r="D130" s="155">
        <v>0</v>
      </c>
      <c r="E130" s="155">
        <v>0</v>
      </c>
      <c r="F130" s="141">
        <f t="shared" si="22"/>
        <v>0</v>
      </c>
      <c r="H130" s="150" t="s">
        <v>608</v>
      </c>
      <c r="I130" s="149">
        <f t="shared" ref="I130" si="51">SUM(I124:I129)</f>
        <v>0.35069444444444442</v>
      </c>
    </row>
    <row r="131" spans="1:9">
      <c r="A131" s="382"/>
      <c r="B131" s="154"/>
      <c r="C131" s="154"/>
      <c r="D131" s="155">
        <v>0</v>
      </c>
      <c r="E131" s="155">
        <v>0</v>
      </c>
      <c r="F131" s="141">
        <f t="shared" ref="F131:F152" si="52">E131-D131</f>
        <v>0</v>
      </c>
      <c r="I131" s="143"/>
    </row>
    <row r="132" spans="1:9">
      <c r="A132" s="382"/>
      <c r="B132" s="154"/>
      <c r="C132" s="154"/>
      <c r="D132" s="155">
        <v>0</v>
      </c>
      <c r="E132" s="155">
        <v>0</v>
      </c>
      <c r="F132" s="141">
        <f t="shared" si="52"/>
        <v>0</v>
      </c>
      <c r="I132" s="143"/>
    </row>
    <row r="133" spans="1:9">
      <c r="A133" s="382"/>
      <c r="B133" s="154"/>
      <c r="C133" s="154"/>
      <c r="D133" s="155">
        <v>0</v>
      </c>
      <c r="E133" s="155">
        <v>0</v>
      </c>
      <c r="F133" s="141">
        <f t="shared" si="52"/>
        <v>0</v>
      </c>
    </row>
    <row r="134" spans="1:9">
      <c r="A134" s="382"/>
      <c r="B134" s="154"/>
      <c r="C134" s="154"/>
      <c r="D134" s="155">
        <v>0</v>
      </c>
      <c r="E134" s="155">
        <v>0</v>
      </c>
      <c r="F134" s="141">
        <f t="shared" si="52"/>
        <v>0</v>
      </c>
    </row>
    <row r="135" spans="1:9">
      <c r="A135" s="382"/>
      <c r="B135" s="154"/>
      <c r="C135" s="154"/>
      <c r="D135" s="155"/>
      <c r="E135" s="155"/>
      <c r="F135" s="141">
        <f t="shared" si="52"/>
        <v>0</v>
      </c>
    </row>
    <row r="136" spans="1:9">
      <c r="A136" s="382"/>
      <c r="B136" s="154"/>
      <c r="C136" s="154"/>
      <c r="D136" s="155"/>
      <c r="E136" s="155"/>
      <c r="F136" s="141">
        <f t="shared" si="52"/>
        <v>0</v>
      </c>
    </row>
    <row r="137" spans="1:9">
      <c r="A137" s="383"/>
      <c r="B137" s="156"/>
      <c r="C137" s="156"/>
      <c r="D137" s="157"/>
      <c r="E137" s="157"/>
      <c r="F137" s="141">
        <f t="shared" si="52"/>
        <v>0</v>
      </c>
    </row>
    <row r="138" spans="1:9">
      <c r="A138" s="384" t="s">
        <v>686</v>
      </c>
      <c r="B138" s="146" t="s">
        <v>892</v>
      </c>
      <c r="C138" s="146" t="s">
        <v>594</v>
      </c>
      <c r="D138" s="147">
        <v>0.45833333333333331</v>
      </c>
      <c r="E138" s="147">
        <v>0.5</v>
      </c>
      <c r="F138" s="141">
        <f t="shared" si="52"/>
        <v>4.1666666666666685E-2</v>
      </c>
      <c r="H138" s="148" t="s">
        <v>595</v>
      </c>
      <c r="I138" s="148" t="s">
        <v>596</v>
      </c>
    </row>
    <row r="139" spans="1:9">
      <c r="A139" s="379"/>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379"/>
      <c r="B140" s="140" t="s">
        <v>720</v>
      </c>
      <c r="C140" s="140" t="s">
        <v>594</v>
      </c>
      <c r="D140" s="141">
        <v>0.77083333333333337</v>
      </c>
      <c r="E140" s="141">
        <v>0.78125</v>
      </c>
      <c r="F140" s="141">
        <v>1.0416666666666666E-2</v>
      </c>
      <c r="H140" s="142" t="s">
        <v>598</v>
      </c>
      <c r="I140" s="141">
        <f t="shared" ref="I140" si="54">SUMIFS(F138:F152, C138:C152,H140)</f>
        <v>0</v>
      </c>
    </row>
    <row r="141" spans="1:9">
      <c r="A141" s="379"/>
      <c r="B141" s="140"/>
      <c r="C141" s="140"/>
      <c r="D141" s="141"/>
      <c r="E141" s="141"/>
      <c r="F141" s="141"/>
      <c r="H141" s="142" t="s">
        <v>600</v>
      </c>
      <c r="I141" s="141">
        <f t="shared" ref="I141" si="55">SUMIFS(F138:F152, C138:C152,H141)</f>
        <v>0</v>
      </c>
    </row>
    <row r="142" spans="1:9">
      <c r="A142" s="379"/>
      <c r="B142" s="140"/>
      <c r="C142" s="140"/>
      <c r="D142" s="141"/>
      <c r="E142" s="141"/>
      <c r="F142" s="141"/>
      <c r="H142" s="142" t="s">
        <v>597</v>
      </c>
      <c r="I142" s="141">
        <f t="shared" ref="I142" si="56">SUMIFS(F138:F152, C138:C152,H142)</f>
        <v>0</v>
      </c>
    </row>
    <row r="143" spans="1:9">
      <c r="A143" s="379"/>
      <c r="B143" s="140"/>
      <c r="C143" s="140"/>
      <c r="D143" s="141"/>
      <c r="E143" s="141"/>
      <c r="F143" s="141"/>
      <c r="H143" s="142" t="s">
        <v>604</v>
      </c>
      <c r="I143" s="141">
        <f t="shared" ref="I143" si="57">SUMIFS(F138:F152, C138:C152,H143)</f>
        <v>0</v>
      </c>
    </row>
    <row r="144" spans="1:9">
      <c r="A144" s="379"/>
      <c r="B144" s="140" t="s">
        <v>893</v>
      </c>
      <c r="C144" s="140"/>
      <c r="D144" s="141"/>
      <c r="E144" s="141"/>
      <c r="F144" s="141"/>
      <c r="H144" s="142" t="s">
        <v>602</v>
      </c>
      <c r="I144" s="141">
        <f t="shared" ref="I144" si="58">SUMIFS(F138:F152, C138:C152,H144)</f>
        <v>0</v>
      </c>
    </row>
    <row r="145" spans="1:9">
      <c r="A145" s="379"/>
      <c r="B145" s="140"/>
      <c r="C145" s="140"/>
      <c r="D145" s="141"/>
      <c r="E145" s="141"/>
      <c r="F145" s="141"/>
      <c r="H145" s="138" t="s">
        <v>608</v>
      </c>
      <c r="I145" s="139">
        <f t="shared" ref="I145" si="59">SUM(I139:I144)</f>
        <v>0.11458333333333336</v>
      </c>
    </row>
    <row r="146" spans="1:9">
      <c r="A146" s="379"/>
      <c r="B146" s="140"/>
      <c r="C146" s="140"/>
      <c r="D146" s="141"/>
      <c r="E146" s="141"/>
      <c r="F146" s="141"/>
      <c r="I146" s="143"/>
    </row>
    <row r="147" spans="1:9">
      <c r="A147" s="379"/>
      <c r="B147" s="140"/>
      <c r="C147" s="140"/>
      <c r="D147" s="141"/>
      <c r="E147" s="141"/>
      <c r="F147" s="141"/>
      <c r="I147" s="143"/>
    </row>
    <row r="148" spans="1:9">
      <c r="A148" s="379"/>
      <c r="B148" s="140"/>
      <c r="C148" s="140"/>
      <c r="D148" s="141"/>
      <c r="E148" s="141"/>
      <c r="F148" s="141"/>
    </row>
    <row r="149" spans="1:9">
      <c r="A149" s="379"/>
      <c r="B149" s="140"/>
      <c r="C149" s="140"/>
      <c r="D149" s="141"/>
      <c r="E149" s="141"/>
      <c r="F149" s="141"/>
    </row>
    <row r="150" spans="1:9">
      <c r="A150" s="379"/>
      <c r="B150" s="140"/>
      <c r="C150" s="140"/>
      <c r="D150" s="141"/>
      <c r="E150" s="141"/>
      <c r="F150" s="141"/>
    </row>
    <row r="151" spans="1:9">
      <c r="A151" s="379"/>
      <c r="B151" s="140"/>
      <c r="C151" s="140"/>
      <c r="D151" s="141"/>
      <c r="E151" s="141"/>
      <c r="F151" s="141"/>
    </row>
    <row r="152" spans="1:9">
      <c r="A152" s="379"/>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58" priority="12" operator="greaterThan">
      <formula>0.25</formula>
    </cfRule>
    <cfRule type="cellIs" dxfId="1857" priority="13" operator="lessThan">
      <formula>0.25</formula>
    </cfRule>
  </conditionalFormatting>
  <conditionalFormatting sqref="I4 I19 I34 I50 I65 I80 I95 I110 I125 I140">
    <cfRule type="cellIs" dxfId="1856" priority="9" operator="lessThan">
      <formula>0.0416666666666667</formula>
    </cfRule>
    <cfRule type="cellIs" dxfId="1855" priority="10" operator="greaterThan">
      <formula>0.0416666666666667</formula>
    </cfRule>
    <cfRule type="cellIs" dxfId="1854" priority="11" operator="greaterThan">
      <formula>0.0416666666666667</formula>
    </cfRule>
  </conditionalFormatting>
  <conditionalFormatting sqref="I5 I20 I35 I51 I66 I81 I96 I111 I126 I141">
    <cfRule type="cellIs" dxfId="1853" priority="7" operator="lessThan">
      <formula>0.0833333333333333</formula>
    </cfRule>
    <cfRule type="cellIs" dxfId="1852" priority="8" operator="greaterThan">
      <formula>0.0833333333333333</formula>
    </cfRule>
  </conditionalFormatting>
  <conditionalFormatting sqref="I6 I21 I36 I52 I67 I82 I97 I112 I127 I142">
    <cfRule type="cellIs" dxfId="1851" priority="5" operator="lessThan">
      <formula>0.0416666666666667</formula>
    </cfRule>
    <cfRule type="cellIs" dxfId="1850" priority="6" operator="greaterThan">
      <formula>0.0416666666666667</formula>
    </cfRule>
  </conditionalFormatting>
  <conditionalFormatting sqref="I7 I22 I37 I53 I68 I83 I98 I113 I128 I143">
    <cfRule type="cellIs" dxfId="1849" priority="3" operator="lessThan">
      <formula>0.0416666666666667</formula>
    </cfRule>
    <cfRule type="cellIs" dxfId="1848" priority="4" operator="greaterThan">
      <formula>0.0416666666666667</formula>
    </cfRule>
  </conditionalFormatting>
  <conditionalFormatting sqref="I8 I23 I38 I54 I69 I84 I99 I114 I129 I144">
    <cfRule type="cellIs" dxfId="1847" priority="1" operator="lessThan">
      <formula>0.0625</formula>
    </cfRule>
    <cfRule type="cellIs" dxfId="1846"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615</v>
      </c>
      <c r="C2" s="140" t="s">
        <v>597</v>
      </c>
      <c r="D2" s="141">
        <v>0.3611111111111111</v>
      </c>
      <c r="E2" s="141">
        <v>0.375</v>
      </c>
      <c r="F2" s="141">
        <f>E2-D2</f>
        <v>1.3888888888888895E-2</v>
      </c>
      <c r="H2" s="139" t="s">
        <v>595</v>
      </c>
      <c r="I2" s="139" t="s">
        <v>596</v>
      </c>
      <c r="Q2" t="s">
        <v>594</v>
      </c>
    </row>
    <row r="3" spans="1:17">
      <c r="A3" s="379"/>
      <c r="B3" s="140" t="s">
        <v>894</v>
      </c>
      <c r="C3" s="140" t="s">
        <v>594</v>
      </c>
      <c r="D3" s="141">
        <v>0.375</v>
      </c>
      <c r="E3" s="141">
        <v>0.4375</v>
      </c>
      <c r="F3" s="141">
        <f t="shared" ref="F3:F66" si="0">E3-D3</f>
        <v>6.25E-2</v>
      </c>
      <c r="H3" s="142" t="s">
        <v>594</v>
      </c>
      <c r="I3" s="141">
        <f>SUMIFS(F2:F16, C2:C16,H3)</f>
        <v>0.26388888888888873</v>
      </c>
      <c r="Q3" t="s">
        <v>598</v>
      </c>
    </row>
    <row r="4" spans="1:17">
      <c r="A4" s="379"/>
      <c r="B4" s="140" t="s">
        <v>601</v>
      </c>
      <c r="C4" s="140" t="s">
        <v>602</v>
      </c>
      <c r="D4" s="141">
        <v>0.4375</v>
      </c>
      <c r="E4" s="141">
        <v>0.44791666666666669</v>
      </c>
      <c r="F4" s="141">
        <f t="shared" si="0"/>
        <v>1.0416666666666685E-2</v>
      </c>
      <c r="H4" s="142" t="s">
        <v>598</v>
      </c>
      <c r="I4" s="141">
        <f>SUMIFS(F2:F16, C2:C16,H4)</f>
        <v>0</v>
      </c>
      <c r="Q4" t="s">
        <v>600</v>
      </c>
    </row>
    <row r="5" spans="1:17">
      <c r="A5" s="379"/>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379"/>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379"/>
      <c r="B7" s="140" t="s">
        <v>631</v>
      </c>
      <c r="C7" s="140" t="s">
        <v>600</v>
      </c>
      <c r="D7" s="141">
        <v>0.47916666666666669</v>
      </c>
      <c r="E7" s="141">
        <v>0.52083333333333337</v>
      </c>
      <c r="F7" s="141">
        <f t="shared" si="0"/>
        <v>4.1666666666666685E-2</v>
      </c>
      <c r="H7" s="142" t="s">
        <v>604</v>
      </c>
      <c r="I7" s="141">
        <f>SUMIFS(F2:F16, C2:C16,H7)</f>
        <v>0</v>
      </c>
      <c r="Q7" t="s">
        <v>602</v>
      </c>
    </row>
    <row r="8" spans="1:17">
      <c r="A8" s="379"/>
      <c r="B8" s="140" t="s">
        <v>897</v>
      </c>
      <c r="C8" s="140" t="s">
        <v>594</v>
      </c>
      <c r="D8" s="141">
        <v>0.52083333333333337</v>
      </c>
      <c r="E8" s="141">
        <v>0.54166666666666663</v>
      </c>
      <c r="F8" s="141">
        <f t="shared" si="0"/>
        <v>2.0833333333333259E-2</v>
      </c>
      <c r="H8" s="142" t="s">
        <v>602</v>
      </c>
      <c r="I8" s="141">
        <f>SUMIFS(F2:F16, C2:C16,H8)</f>
        <v>5.5555555555555636E-2</v>
      </c>
    </row>
    <row r="9" spans="1:17">
      <c r="A9" s="379"/>
      <c r="B9" s="140" t="s">
        <v>609</v>
      </c>
      <c r="C9" s="140" t="s">
        <v>602</v>
      </c>
      <c r="D9" s="141">
        <v>0.54166666666666663</v>
      </c>
      <c r="E9" s="141">
        <v>0.56944444444444442</v>
      </c>
      <c r="F9" s="141">
        <f t="shared" si="0"/>
        <v>2.777777777777779E-2</v>
      </c>
      <c r="H9" s="138" t="s">
        <v>608</v>
      </c>
      <c r="I9" s="139">
        <f>SUM(I3:I8)</f>
        <v>0.40972222222222221</v>
      </c>
    </row>
    <row r="10" spans="1:17">
      <c r="A10" s="379"/>
      <c r="B10" s="140" t="s">
        <v>898</v>
      </c>
      <c r="C10" s="140" t="s">
        <v>594</v>
      </c>
      <c r="D10" s="141">
        <v>0.56944444444444442</v>
      </c>
      <c r="E10" s="141">
        <v>0.66666666666666663</v>
      </c>
      <c r="F10" s="141">
        <f t="shared" si="0"/>
        <v>9.722222222222221E-2</v>
      </c>
      <c r="I10" s="143"/>
    </row>
    <row r="11" spans="1:17">
      <c r="A11" s="379"/>
      <c r="B11" s="140" t="s">
        <v>638</v>
      </c>
      <c r="C11" s="140" t="s">
        <v>602</v>
      </c>
      <c r="D11" s="141">
        <v>0.66666666666666663</v>
      </c>
      <c r="E11" s="141">
        <v>0.68402777777777779</v>
      </c>
      <c r="F11" s="141">
        <f t="shared" si="0"/>
        <v>1.736111111111116E-2</v>
      </c>
      <c r="I11" s="143"/>
    </row>
    <row r="12" spans="1:17">
      <c r="A12" s="379"/>
      <c r="B12" s="140" t="s">
        <v>899</v>
      </c>
      <c r="C12" s="140" t="s">
        <v>594</v>
      </c>
      <c r="D12" s="141">
        <v>0.68402777777777779</v>
      </c>
      <c r="E12" s="141">
        <v>0.75</v>
      </c>
      <c r="F12" s="141">
        <f t="shared" si="0"/>
        <v>6.597222222222221E-2</v>
      </c>
    </row>
    <row r="13" spans="1:17">
      <c r="A13" s="379"/>
      <c r="B13" s="140" t="s">
        <v>248</v>
      </c>
      <c r="C13" s="140" t="s">
        <v>600</v>
      </c>
      <c r="D13" s="141">
        <v>0.79166666666666663</v>
      </c>
      <c r="E13" s="141">
        <v>0.8125</v>
      </c>
      <c r="F13" s="141">
        <v>2.0833333333333332E-2</v>
      </c>
    </row>
    <row r="14" spans="1:17">
      <c r="A14" s="379"/>
      <c r="B14" s="140"/>
      <c r="C14" s="140"/>
      <c r="D14" s="141"/>
      <c r="E14" s="141"/>
      <c r="F14" s="141"/>
    </row>
    <row r="15" spans="1:17">
      <c r="A15" s="379"/>
      <c r="B15" s="140"/>
      <c r="C15" s="140"/>
      <c r="D15" s="141"/>
      <c r="E15" s="141"/>
      <c r="F15" s="141"/>
    </row>
    <row r="16" spans="1:17">
      <c r="A16" s="379"/>
      <c r="B16" s="140"/>
      <c r="C16" s="140"/>
      <c r="D16" s="141"/>
      <c r="E16" s="141"/>
      <c r="F16" s="141"/>
    </row>
    <row r="17" spans="1:9">
      <c r="A17" s="379" t="s">
        <v>704</v>
      </c>
      <c r="B17" s="140" t="s">
        <v>900</v>
      </c>
      <c r="C17" s="140" t="s">
        <v>597</v>
      </c>
      <c r="D17" s="141">
        <v>0.36458333333333331</v>
      </c>
      <c r="E17" s="141">
        <v>0.375</v>
      </c>
      <c r="F17" s="141">
        <f t="shared" si="0"/>
        <v>1.0416666666666685E-2</v>
      </c>
      <c r="H17" s="139" t="s">
        <v>595</v>
      </c>
      <c r="I17" s="139" t="s">
        <v>596</v>
      </c>
    </row>
    <row r="18" spans="1:9">
      <c r="A18" s="379"/>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379"/>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379"/>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379"/>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379"/>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379"/>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379"/>
      <c r="B24" s="140" t="s">
        <v>609</v>
      </c>
      <c r="C24" s="140" t="s">
        <v>602</v>
      </c>
      <c r="D24" s="141">
        <v>0.54166666666666663</v>
      </c>
      <c r="E24" s="141">
        <v>0.5625</v>
      </c>
      <c r="F24" s="141">
        <f t="shared" si="0"/>
        <v>2.083333333333337E-2</v>
      </c>
      <c r="H24" s="138" t="s">
        <v>608</v>
      </c>
      <c r="I24" s="139">
        <f t="shared" ref="I24" si="7">SUM(I18:I23)</f>
        <v>0.36319444444444443</v>
      </c>
    </row>
    <row r="25" spans="1:9">
      <c r="A25" s="379"/>
      <c r="B25" s="140" t="s">
        <v>905</v>
      </c>
      <c r="C25" s="140" t="s">
        <v>594</v>
      </c>
      <c r="D25" s="141">
        <v>0.5625</v>
      </c>
      <c r="E25" s="141">
        <v>0.66666666666666663</v>
      </c>
      <c r="F25" s="141">
        <f t="shared" si="0"/>
        <v>0.10416666666666663</v>
      </c>
      <c r="I25" s="143"/>
    </row>
    <row r="26" spans="1:9">
      <c r="A26" s="379"/>
      <c r="B26" s="140" t="s">
        <v>812</v>
      </c>
      <c r="C26" s="140" t="s">
        <v>602</v>
      </c>
      <c r="D26" s="141">
        <v>0.6875</v>
      </c>
      <c r="E26" s="141">
        <v>0.69791666666666663</v>
      </c>
      <c r="F26" s="141">
        <f t="shared" si="0"/>
        <v>1.041666666666663E-2</v>
      </c>
      <c r="I26" s="143"/>
    </row>
    <row r="27" spans="1:9">
      <c r="A27" s="379"/>
      <c r="B27" s="140" t="s">
        <v>906</v>
      </c>
      <c r="C27" s="140" t="s">
        <v>594</v>
      </c>
      <c r="D27" s="141">
        <v>0.69791666666666663</v>
      </c>
      <c r="E27" s="141">
        <v>0.75</v>
      </c>
      <c r="F27" s="141">
        <f t="shared" si="0"/>
        <v>5.208333333333337E-2</v>
      </c>
    </row>
    <row r="28" spans="1:9">
      <c r="A28" s="379"/>
      <c r="B28" s="140"/>
      <c r="C28" s="140"/>
      <c r="D28" s="141"/>
      <c r="E28" s="141"/>
      <c r="F28" s="141">
        <f t="shared" si="0"/>
        <v>0</v>
      </c>
    </row>
    <row r="29" spans="1:9">
      <c r="A29" s="379"/>
      <c r="B29" s="140"/>
      <c r="C29" s="140"/>
      <c r="D29" s="141"/>
      <c r="E29" s="141"/>
      <c r="F29" s="141">
        <f t="shared" si="0"/>
        <v>0</v>
      </c>
    </row>
    <row r="30" spans="1:9">
      <c r="A30" s="379"/>
      <c r="B30" s="140"/>
      <c r="C30" s="140"/>
      <c r="D30" s="141"/>
      <c r="E30" s="141"/>
      <c r="F30" s="141">
        <f t="shared" si="0"/>
        <v>0</v>
      </c>
    </row>
    <row r="31" spans="1:9">
      <c r="A31" s="379"/>
      <c r="B31" s="140"/>
      <c r="C31" s="140"/>
      <c r="D31" s="141"/>
      <c r="E31" s="141"/>
      <c r="F31" s="141">
        <f t="shared" si="0"/>
        <v>0</v>
      </c>
    </row>
    <row r="32" spans="1:9">
      <c r="A32" s="379" t="s">
        <v>622</v>
      </c>
      <c r="B32" s="140" t="s">
        <v>615</v>
      </c>
      <c r="C32" s="140" t="s">
        <v>597</v>
      </c>
      <c r="D32" s="153">
        <v>0.3611111111111111</v>
      </c>
      <c r="E32" s="153">
        <v>0.375</v>
      </c>
      <c r="F32" s="141">
        <f t="shared" si="0"/>
        <v>1.3888888888888895E-2</v>
      </c>
      <c r="H32" s="139" t="s">
        <v>595</v>
      </c>
      <c r="I32" s="139" t="s">
        <v>596</v>
      </c>
    </row>
    <row r="33" spans="1:9">
      <c r="A33" s="379"/>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379"/>
      <c r="B34" s="140" t="s">
        <v>908</v>
      </c>
      <c r="C34" s="140" t="s">
        <v>594</v>
      </c>
      <c r="D34" s="141">
        <v>0.41666666666666669</v>
      </c>
      <c r="E34" s="141">
        <v>0.4375</v>
      </c>
      <c r="F34" s="141">
        <f t="shared" si="0"/>
        <v>2.0833333333333315E-2</v>
      </c>
      <c r="H34" s="142" t="s">
        <v>598</v>
      </c>
      <c r="I34" s="141">
        <f t="shared" ref="I34" si="9">SUMIFS(F32:F47, C32:C47,H34)</f>
        <v>0</v>
      </c>
    </row>
    <row r="35" spans="1:9">
      <c r="A35" s="379"/>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379"/>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379"/>
      <c r="B37" s="140" t="s">
        <v>643</v>
      </c>
      <c r="C37" s="140" t="s">
        <v>600</v>
      </c>
      <c r="D37" s="141">
        <v>0.4861111111111111</v>
      </c>
      <c r="E37" s="141">
        <v>0.53125</v>
      </c>
      <c r="F37" s="141">
        <f t="shared" si="0"/>
        <v>4.5138888888888895E-2</v>
      </c>
      <c r="H37" s="142" t="s">
        <v>604</v>
      </c>
      <c r="I37" s="141">
        <f t="shared" ref="I37" si="12">SUMIFS(F32:F47, C32:C47,H37)</f>
        <v>0</v>
      </c>
    </row>
    <row r="38" spans="1:9">
      <c r="A38" s="379"/>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379"/>
      <c r="B39" s="140" t="s">
        <v>910</v>
      </c>
      <c r="C39" s="140" t="s">
        <v>594</v>
      </c>
      <c r="D39" s="141">
        <v>0.59027777777777779</v>
      </c>
      <c r="E39" s="141">
        <v>0.65625</v>
      </c>
      <c r="F39" s="141">
        <f t="shared" si="0"/>
        <v>6.597222222222221E-2</v>
      </c>
      <c r="H39" s="138" t="s">
        <v>608</v>
      </c>
      <c r="I39" s="139">
        <f t="shared" ref="I39" si="14">SUM(I33:I38)</f>
        <v>0.30208333333333359</v>
      </c>
    </row>
    <row r="40" spans="1:9">
      <c r="A40" s="379"/>
      <c r="B40" s="140" t="s">
        <v>911</v>
      </c>
      <c r="C40" s="140" t="s">
        <v>594</v>
      </c>
      <c r="D40" s="141">
        <v>0.65972222222222221</v>
      </c>
      <c r="E40" s="141">
        <v>0.67708333333333337</v>
      </c>
      <c r="F40" s="141">
        <f t="shared" si="0"/>
        <v>1.736111111111116E-2</v>
      </c>
      <c r="I40" s="143"/>
    </row>
    <row r="41" spans="1:9">
      <c r="A41" s="379"/>
      <c r="B41" s="140" t="s">
        <v>912</v>
      </c>
      <c r="C41" s="140" t="s">
        <v>602</v>
      </c>
      <c r="D41" s="141">
        <v>0.68055555555555547</v>
      </c>
      <c r="E41" s="141">
        <v>0.69444444444444453</v>
      </c>
      <c r="F41" s="141">
        <f t="shared" si="0"/>
        <v>1.3888888888889062E-2</v>
      </c>
      <c r="I41" s="143"/>
    </row>
    <row r="42" spans="1:9">
      <c r="A42" s="379"/>
      <c r="B42" s="140" t="s">
        <v>913</v>
      </c>
      <c r="C42" s="140" t="s">
        <v>594</v>
      </c>
      <c r="D42" s="141">
        <v>0.70833333333333337</v>
      </c>
      <c r="E42" s="141">
        <v>0.72916666666666663</v>
      </c>
      <c r="F42" s="141">
        <f t="shared" si="0"/>
        <v>2.0833333333333259E-2</v>
      </c>
    </row>
    <row r="43" spans="1:9">
      <c r="A43" s="379"/>
      <c r="B43" s="140" t="s">
        <v>914</v>
      </c>
      <c r="C43" s="140"/>
      <c r="D43" s="141"/>
      <c r="E43" s="141"/>
      <c r="F43" s="141">
        <f t="shared" si="0"/>
        <v>0</v>
      </c>
    </row>
    <row r="44" spans="1:9">
      <c r="A44" s="379"/>
      <c r="B44" s="140"/>
      <c r="C44" s="140"/>
      <c r="D44" s="141"/>
      <c r="E44" s="141"/>
      <c r="F44" s="141">
        <f t="shared" si="0"/>
        <v>0</v>
      </c>
    </row>
    <row r="45" spans="1:9">
      <c r="A45" s="379"/>
      <c r="B45" s="140"/>
      <c r="C45" s="140"/>
      <c r="D45" s="141"/>
      <c r="E45" s="141"/>
      <c r="F45" s="141">
        <f t="shared" si="0"/>
        <v>0</v>
      </c>
    </row>
    <row r="46" spans="1:9">
      <c r="A46" s="379"/>
      <c r="B46" s="140"/>
      <c r="C46" s="140"/>
      <c r="D46" s="141"/>
      <c r="E46" s="141"/>
      <c r="F46" s="141">
        <f t="shared" si="0"/>
        <v>0</v>
      </c>
    </row>
    <row r="47" spans="1:9">
      <c r="A47" s="379"/>
      <c r="B47" s="140"/>
      <c r="C47" s="140"/>
      <c r="D47" s="141"/>
      <c r="E47" s="141"/>
      <c r="F47" s="141">
        <f t="shared" si="0"/>
        <v>0</v>
      </c>
    </row>
    <row r="48" spans="1:9">
      <c r="A48" s="379" t="s">
        <v>636</v>
      </c>
      <c r="B48" s="140" t="s">
        <v>915</v>
      </c>
      <c r="C48" s="140" t="s">
        <v>597</v>
      </c>
      <c r="D48" s="141">
        <v>0.3611111111111111</v>
      </c>
      <c r="E48" s="141">
        <v>0.375</v>
      </c>
      <c r="F48" s="141">
        <f t="shared" si="0"/>
        <v>1.3888888888888895E-2</v>
      </c>
      <c r="H48" s="139" t="s">
        <v>595</v>
      </c>
      <c r="I48" s="139" t="s">
        <v>596</v>
      </c>
    </row>
    <row r="49" spans="1:9">
      <c r="A49" s="379"/>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379"/>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379"/>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379"/>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379"/>
      <c r="B53" s="140" t="s">
        <v>918</v>
      </c>
      <c r="C53" s="140" t="s">
        <v>600</v>
      </c>
      <c r="D53" s="141">
        <v>0.4861111111111111</v>
      </c>
      <c r="E53" s="141">
        <v>0.53125</v>
      </c>
      <c r="F53" s="141">
        <f t="shared" si="0"/>
        <v>4.5138888888888895E-2</v>
      </c>
      <c r="H53" s="142" t="s">
        <v>604</v>
      </c>
      <c r="I53" s="141">
        <f t="shared" ref="I53" si="19">SUMIFS(F48:F62, C48:C62,H53)</f>
        <v>0</v>
      </c>
    </row>
    <row r="54" spans="1:9">
      <c r="A54" s="379"/>
      <c r="B54" s="140" t="s">
        <v>919</v>
      </c>
      <c r="C54" s="140" t="s">
        <v>600</v>
      </c>
      <c r="D54" s="141">
        <v>0.53125</v>
      </c>
      <c r="E54" s="141">
        <v>0.54166666666666663</v>
      </c>
      <c r="F54" s="141">
        <f t="shared" si="0"/>
        <v>1.041666666666663E-2</v>
      </c>
      <c r="H54" s="142" t="s">
        <v>602</v>
      </c>
      <c r="I54" s="141">
        <f t="shared" ref="I54" si="20">SUMIFS(F48:F62, C48:C62,H54)</f>
        <v>6.25E-2</v>
      </c>
    </row>
    <row r="55" spans="1:9">
      <c r="A55" s="379"/>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379"/>
      <c r="B56" s="140" t="s">
        <v>920</v>
      </c>
      <c r="C56" s="140" t="s">
        <v>594</v>
      </c>
      <c r="D56" s="141">
        <v>0.58333333333333337</v>
      </c>
      <c r="E56" s="141">
        <v>0.64583333333333337</v>
      </c>
      <c r="F56" s="141">
        <f t="shared" si="0"/>
        <v>6.25E-2</v>
      </c>
      <c r="I56" s="143"/>
    </row>
    <row r="57" spans="1:9">
      <c r="A57" s="379"/>
      <c r="B57" s="140" t="s">
        <v>638</v>
      </c>
      <c r="C57" s="140" t="s">
        <v>602</v>
      </c>
      <c r="D57" s="141">
        <v>0.64583333333333337</v>
      </c>
      <c r="E57" s="141">
        <v>0.65277777777777779</v>
      </c>
      <c r="F57" s="141">
        <f t="shared" si="0"/>
        <v>6.9444444444444198E-3</v>
      </c>
      <c r="I57" s="143"/>
    </row>
    <row r="58" spans="1:9">
      <c r="A58" s="379"/>
      <c r="B58" s="45" t="s">
        <v>921</v>
      </c>
      <c r="C58" s="140" t="s">
        <v>594</v>
      </c>
      <c r="D58" s="141">
        <v>0.65277777777777779</v>
      </c>
      <c r="E58" s="141">
        <v>0.75</v>
      </c>
      <c r="F58" s="141">
        <f t="shared" si="0"/>
        <v>9.722222222222221E-2</v>
      </c>
    </row>
    <row r="59" spans="1:9">
      <c r="A59" s="379"/>
      <c r="B59" s="140"/>
      <c r="C59" s="140"/>
      <c r="D59" s="141"/>
      <c r="E59" s="141"/>
      <c r="F59" s="141">
        <f t="shared" si="0"/>
        <v>0</v>
      </c>
    </row>
    <row r="60" spans="1:9">
      <c r="A60" s="379"/>
      <c r="B60" s="140"/>
      <c r="C60" s="140"/>
      <c r="D60" s="141"/>
      <c r="E60" s="141"/>
      <c r="F60" s="141">
        <f t="shared" si="0"/>
        <v>0</v>
      </c>
    </row>
    <row r="61" spans="1:9">
      <c r="A61" s="379"/>
      <c r="B61" s="140"/>
      <c r="C61" s="140"/>
      <c r="D61" s="141"/>
      <c r="E61" s="141"/>
      <c r="F61" s="141">
        <f t="shared" si="0"/>
        <v>0</v>
      </c>
    </row>
    <row r="62" spans="1:9">
      <c r="A62" s="379"/>
      <c r="B62" s="140"/>
      <c r="C62" s="140"/>
      <c r="D62" s="141"/>
      <c r="E62" s="141"/>
      <c r="F62" s="141">
        <f t="shared" si="0"/>
        <v>0</v>
      </c>
    </row>
    <row r="63" spans="1:9">
      <c r="A63" s="379" t="s">
        <v>645</v>
      </c>
      <c r="B63" s="140" t="s">
        <v>261</v>
      </c>
      <c r="C63" s="140" t="s">
        <v>597</v>
      </c>
      <c r="D63" s="141">
        <v>0.36458333333333331</v>
      </c>
      <c r="E63" s="141">
        <v>0.375</v>
      </c>
      <c r="F63" s="141">
        <f t="shared" si="0"/>
        <v>1.0416666666666685E-2</v>
      </c>
      <c r="H63" s="139" t="s">
        <v>595</v>
      </c>
      <c r="I63" s="139" t="s">
        <v>596</v>
      </c>
    </row>
    <row r="64" spans="1:9">
      <c r="A64" s="379"/>
      <c r="B64" s="140" t="s">
        <v>922</v>
      </c>
      <c r="C64" s="140" t="s">
        <v>594</v>
      </c>
      <c r="D64" s="141">
        <v>0.375</v>
      </c>
      <c r="E64" s="141">
        <v>0.4375</v>
      </c>
      <c r="F64" s="141">
        <f t="shared" si="0"/>
        <v>6.25E-2</v>
      </c>
      <c r="H64" s="142" t="s">
        <v>594</v>
      </c>
      <c r="I64" s="141">
        <f>SUMIFS(F63:F77, C63:C77,H64)</f>
        <v>0.25694444444444436</v>
      </c>
    </row>
    <row r="65" spans="1:9">
      <c r="A65" s="379"/>
      <c r="B65" s="140" t="s">
        <v>923</v>
      </c>
      <c r="C65" s="140" t="s">
        <v>594</v>
      </c>
      <c r="D65" s="141">
        <v>0.4375</v>
      </c>
      <c r="E65" s="141">
        <v>0.4548611111111111</v>
      </c>
      <c r="F65" s="141">
        <f t="shared" si="0"/>
        <v>1.7361111111111105E-2</v>
      </c>
      <c r="H65" s="142" t="s">
        <v>598</v>
      </c>
      <c r="I65" s="141">
        <f>SUMIFS(F63:F77, C63:C77,H65)</f>
        <v>2.083333333333337E-2</v>
      </c>
    </row>
    <row r="66" spans="1:9">
      <c r="A66" s="379"/>
      <c r="B66" s="140" t="s">
        <v>601</v>
      </c>
      <c r="C66" s="140" t="s">
        <v>602</v>
      </c>
      <c r="D66" s="141">
        <v>0.4548611111111111</v>
      </c>
      <c r="E66" s="141">
        <v>0.46527777777777773</v>
      </c>
      <c r="F66" s="141">
        <f t="shared" si="0"/>
        <v>1.041666666666663E-2</v>
      </c>
      <c r="H66" s="142" t="s">
        <v>600</v>
      </c>
      <c r="I66" s="141">
        <f>SUMIFS(F63:F77, C63:C77,H66)</f>
        <v>4.1666666666666685E-2</v>
      </c>
    </row>
    <row r="67" spans="1:9">
      <c r="A67" s="379"/>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379"/>
      <c r="B68" s="140" t="s">
        <v>631</v>
      </c>
      <c r="C68" s="140" t="s">
        <v>600</v>
      </c>
      <c r="D68" s="141">
        <v>0.47916666666666669</v>
      </c>
      <c r="E68" s="141">
        <v>0.52083333333333337</v>
      </c>
      <c r="F68" s="141">
        <f t="shared" si="22"/>
        <v>4.1666666666666685E-2</v>
      </c>
      <c r="H68" s="142" t="s">
        <v>604</v>
      </c>
      <c r="I68" s="141">
        <f>SUMIFS(F63:F77, C63:C77,H68)</f>
        <v>0</v>
      </c>
    </row>
    <row r="69" spans="1:9">
      <c r="A69" s="379"/>
      <c r="B69" s="140" t="s">
        <v>924</v>
      </c>
      <c r="C69" s="140" t="s">
        <v>594</v>
      </c>
      <c r="D69" s="141">
        <v>0.52083333333333337</v>
      </c>
      <c r="E69" s="141">
        <v>0.53125</v>
      </c>
      <c r="F69" s="141">
        <f t="shared" si="22"/>
        <v>1.041666666666663E-2</v>
      </c>
      <c r="H69" s="142" t="s">
        <v>602</v>
      </c>
      <c r="I69" s="141">
        <f>SUMIFS(F63:F77, C63:C77,H69)</f>
        <v>4.166666666666663E-2</v>
      </c>
    </row>
    <row r="70" spans="1:9">
      <c r="A70" s="379"/>
      <c r="B70" s="140" t="s">
        <v>655</v>
      </c>
      <c r="C70" s="140" t="s">
        <v>602</v>
      </c>
      <c r="D70" s="141">
        <v>0.53125</v>
      </c>
      <c r="E70" s="141">
        <v>0.55208333333333337</v>
      </c>
      <c r="F70" s="141">
        <f t="shared" si="22"/>
        <v>2.083333333333337E-2</v>
      </c>
      <c r="H70" s="138" t="s">
        <v>608</v>
      </c>
      <c r="I70" s="139">
        <f t="shared" ref="I70" si="23">SUM(I64:I69)</f>
        <v>0.38541666666666669</v>
      </c>
    </row>
    <row r="71" spans="1:9">
      <c r="A71" s="379"/>
      <c r="B71" s="140" t="s">
        <v>925</v>
      </c>
      <c r="C71" s="140" t="s">
        <v>594</v>
      </c>
      <c r="D71" s="141">
        <v>0.55208333333333337</v>
      </c>
      <c r="E71" s="141">
        <v>0.59375</v>
      </c>
      <c r="F71" s="141">
        <f t="shared" si="22"/>
        <v>4.166666666666663E-2</v>
      </c>
      <c r="I71" s="143"/>
    </row>
    <row r="72" spans="1:9">
      <c r="A72" s="379"/>
      <c r="B72" s="140" t="s">
        <v>885</v>
      </c>
      <c r="C72" s="140" t="s">
        <v>598</v>
      </c>
      <c r="D72" s="141">
        <v>0.59375</v>
      </c>
      <c r="E72" s="141">
        <v>0.61458333333333337</v>
      </c>
      <c r="F72" s="141">
        <f t="shared" si="22"/>
        <v>2.083333333333337E-2</v>
      </c>
      <c r="I72" s="143"/>
    </row>
    <row r="73" spans="1:9">
      <c r="A73" s="379"/>
      <c r="B73" s="140" t="s">
        <v>926</v>
      </c>
      <c r="C73" s="140" t="s">
        <v>602</v>
      </c>
      <c r="D73" s="141">
        <v>0.61458333333333337</v>
      </c>
      <c r="E73" s="141">
        <v>0.625</v>
      </c>
      <c r="F73" s="141">
        <f t="shared" si="22"/>
        <v>1.041666666666663E-2</v>
      </c>
    </row>
    <row r="74" spans="1:9">
      <c r="A74" s="379"/>
      <c r="B74" s="140" t="s">
        <v>927</v>
      </c>
      <c r="C74" s="140" t="s">
        <v>594</v>
      </c>
      <c r="D74" s="141">
        <v>0.625</v>
      </c>
      <c r="E74" s="141">
        <v>0.75</v>
      </c>
      <c r="F74" s="141">
        <f t="shared" si="22"/>
        <v>0.125</v>
      </c>
    </row>
    <row r="75" spans="1:9">
      <c r="A75" s="379"/>
      <c r="B75" s="140"/>
      <c r="C75" s="140" t="s">
        <v>597</v>
      </c>
      <c r="D75" s="141">
        <v>0</v>
      </c>
      <c r="E75" s="141">
        <v>0</v>
      </c>
      <c r="F75" s="141">
        <f t="shared" si="22"/>
        <v>0</v>
      </c>
    </row>
    <row r="76" spans="1:9">
      <c r="A76" s="379"/>
      <c r="B76" s="140"/>
      <c r="C76" s="140" t="s">
        <v>598</v>
      </c>
      <c r="D76" s="141">
        <v>0</v>
      </c>
      <c r="E76" s="141">
        <v>0</v>
      </c>
      <c r="F76" s="141">
        <f t="shared" si="22"/>
        <v>0</v>
      </c>
    </row>
    <row r="77" spans="1:9">
      <c r="A77" s="379"/>
      <c r="B77" s="140"/>
      <c r="C77" s="140" t="s">
        <v>598</v>
      </c>
      <c r="D77" s="141">
        <v>0</v>
      </c>
      <c r="E77" s="141">
        <v>0</v>
      </c>
      <c r="F77" s="141">
        <f t="shared" si="22"/>
        <v>0</v>
      </c>
    </row>
    <row r="78" spans="1:9">
      <c r="A78" s="379" t="s">
        <v>28</v>
      </c>
      <c r="B78" s="140" t="s">
        <v>261</v>
      </c>
      <c r="C78" s="140" t="s">
        <v>597</v>
      </c>
      <c r="D78" s="141">
        <v>0.36458333333333331</v>
      </c>
      <c r="E78" s="141">
        <v>0.375</v>
      </c>
      <c r="F78" s="141">
        <f t="shared" si="22"/>
        <v>1.0416666666666685E-2</v>
      </c>
      <c r="H78" s="139" t="s">
        <v>595</v>
      </c>
      <c r="I78" s="139" t="s">
        <v>596</v>
      </c>
    </row>
    <row r="79" spans="1:9">
      <c r="A79" s="379"/>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379"/>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379"/>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379"/>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379"/>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379"/>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379"/>
      <c r="B85" s="140" t="s">
        <v>609</v>
      </c>
      <c r="C85" s="140" t="s">
        <v>602</v>
      </c>
      <c r="D85" s="141">
        <v>0.54166666666666663</v>
      </c>
      <c r="E85" s="141">
        <v>0.5625</v>
      </c>
      <c r="F85" s="141">
        <f t="shared" si="22"/>
        <v>2.083333333333337E-2</v>
      </c>
      <c r="H85" s="138" t="s">
        <v>608</v>
      </c>
      <c r="I85" s="139">
        <f t="shared" ref="I85" si="30">SUM(I79:I84)</f>
        <v>0.3840277777777778</v>
      </c>
    </row>
    <row r="86" spans="1:9">
      <c r="A86" s="379"/>
      <c r="B86" s="140" t="s">
        <v>930</v>
      </c>
      <c r="C86" s="140" t="s">
        <v>594</v>
      </c>
      <c r="D86" s="141">
        <v>0.5625</v>
      </c>
      <c r="E86" s="141">
        <v>0.58333333333333337</v>
      </c>
      <c r="F86" s="141">
        <f t="shared" si="22"/>
        <v>2.083333333333337E-2</v>
      </c>
      <c r="I86" s="143"/>
    </row>
    <row r="87" spans="1:9">
      <c r="A87" s="379"/>
      <c r="B87" s="140" t="s">
        <v>925</v>
      </c>
      <c r="C87" s="140" t="s">
        <v>594</v>
      </c>
      <c r="D87" s="141">
        <v>0.58333333333333337</v>
      </c>
      <c r="E87" s="141">
        <v>0.6875</v>
      </c>
      <c r="F87" s="141">
        <f t="shared" si="22"/>
        <v>0.10416666666666663</v>
      </c>
      <c r="I87" s="143"/>
    </row>
    <row r="88" spans="1:9">
      <c r="A88" s="379"/>
      <c r="B88" s="140" t="s">
        <v>812</v>
      </c>
      <c r="C88" s="140" t="s">
        <v>602</v>
      </c>
      <c r="D88" s="141">
        <v>0.6875</v>
      </c>
      <c r="E88" s="141">
        <v>0.69791666666666663</v>
      </c>
      <c r="F88" s="141">
        <f t="shared" si="22"/>
        <v>1.041666666666663E-2</v>
      </c>
    </row>
    <row r="89" spans="1:9">
      <c r="A89" s="379"/>
      <c r="B89" s="140" t="s">
        <v>931</v>
      </c>
      <c r="C89" s="140" t="s">
        <v>594</v>
      </c>
      <c r="D89" s="141">
        <v>0.69791666666666663</v>
      </c>
      <c r="E89" s="141">
        <v>0.75</v>
      </c>
      <c r="F89" s="141">
        <f t="shared" si="22"/>
        <v>5.208333333333337E-2</v>
      </c>
    </row>
    <row r="90" spans="1:9">
      <c r="A90" s="379"/>
      <c r="B90" s="140"/>
      <c r="C90" s="140"/>
      <c r="D90" s="141"/>
      <c r="E90" s="141"/>
      <c r="F90" s="141">
        <f t="shared" si="22"/>
        <v>0</v>
      </c>
    </row>
    <row r="91" spans="1:9">
      <c r="A91" s="379"/>
      <c r="B91" s="140"/>
      <c r="C91" s="140"/>
      <c r="D91" s="141"/>
      <c r="E91" s="141"/>
      <c r="F91" s="141">
        <f t="shared" si="22"/>
        <v>0</v>
      </c>
    </row>
    <row r="92" spans="1:9">
      <c r="A92" s="379"/>
      <c r="B92" s="140"/>
      <c r="C92" s="140"/>
      <c r="D92" s="141"/>
      <c r="E92" s="141"/>
      <c r="F92" s="141">
        <f t="shared" si="22"/>
        <v>0</v>
      </c>
    </row>
    <row r="93" spans="1:9">
      <c r="A93" s="379" t="s">
        <v>661</v>
      </c>
      <c r="B93" s="140" t="s">
        <v>915</v>
      </c>
      <c r="C93" s="140" t="s">
        <v>597</v>
      </c>
      <c r="D93" s="141">
        <v>0.3611111111111111</v>
      </c>
      <c r="E93" s="141">
        <v>0.375</v>
      </c>
      <c r="F93" s="141">
        <f t="shared" si="22"/>
        <v>1.3888888888888895E-2</v>
      </c>
      <c r="H93" s="139" t="s">
        <v>595</v>
      </c>
      <c r="I93" s="139" t="s">
        <v>596</v>
      </c>
    </row>
    <row r="94" spans="1:9">
      <c r="A94" s="379"/>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379"/>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379"/>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379"/>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379"/>
      <c r="B98" s="140" t="s">
        <v>935</v>
      </c>
      <c r="C98" s="140" t="s">
        <v>600</v>
      </c>
      <c r="D98" s="141">
        <v>0.4861111111111111</v>
      </c>
      <c r="E98" s="141">
        <v>0.53125</v>
      </c>
      <c r="F98" s="141">
        <f>E98-D98</f>
        <v>4.5138888888888895E-2</v>
      </c>
      <c r="H98" s="142" t="s">
        <v>604</v>
      </c>
      <c r="I98" s="141">
        <f t="shared" ref="I98" si="35">SUMIFS(F93:F107, C93:C107,H98)</f>
        <v>0</v>
      </c>
    </row>
    <row r="99" spans="1:9">
      <c r="A99" s="379"/>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379"/>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379"/>
      <c r="B101" s="140" t="s">
        <v>937</v>
      </c>
      <c r="C101" s="140" t="s">
        <v>594</v>
      </c>
      <c r="D101" s="141">
        <v>0.58680555555555558</v>
      </c>
      <c r="E101" s="141">
        <v>0.64583333333333337</v>
      </c>
      <c r="F101" s="141">
        <f t="shared" si="22"/>
        <v>5.902777777777779E-2</v>
      </c>
      <c r="I101" s="143"/>
    </row>
    <row r="102" spans="1:9">
      <c r="A102" s="379"/>
      <c r="B102" s="140" t="s">
        <v>812</v>
      </c>
      <c r="C102" s="140" t="s">
        <v>602</v>
      </c>
      <c r="D102" s="141">
        <v>0.64583333333333337</v>
      </c>
      <c r="E102" s="141">
        <v>0.65625</v>
      </c>
      <c r="F102" s="141">
        <f t="shared" si="22"/>
        <v>1.041666666666663E-2</v>
      </c>
      <c r="I102" s="143"/>
    </row>
    <row r="103" spans="1:9">
      <c r="A103" s="379"/>
      <c r="B103" s="140" t="s">
        <v>938</v>
      </c>
      <c r="C103" s="140" t="s">
        <v>594</v>
      </c>
      <c r="D103" s="141">
        <v>0.65625</v>
      </c>
      <c r="E103" s="141">
        <v>0.75</v>
      </c>
      <c r="F103" s="141">
        <f t="shared" si="22"/>
        <v>9.375E-2</v>
      </c>
    </row>
    <row r="104" spans="1:9">
      <c r="A104" s="379"/>
      <c r="B104" s="140"/>
      <c r="C104" s="140" t="s">
        <v>600</v>
      </c>
      <c r="D104" s="141"/>
      <c r="E104" s="141"/>
      <c r="F104" s="141">
        <f t="shared" si="22"/>
        <v>0</v>
      </c>
    </row>
    <row r="105" spans="1:9">
      <c r="A105" s="379"/>
      <c r="B105" s="140"/>
      <c r="C105" s="140" t="s">
        <v>602</v>
      </c>
      <c r="D105" s="141"/>
      <c r="E105" s="141"/>
      <c r="F105" s="141">
        <f t="shared" si="22"/>
        <v>0</v>
      </c>
    </row>
    <row r="106" spans="1:9">
      <c r="A106" s="379"/>
      <c r="B106" s="140"/>
      <c r="C106" s="140" t="s">
        <v>594</v>
      </c>
      <c r="D106" s="141"/>
      <c r="E106" s="141"/>
      <c r="F106" s="141">
        <f t="shared" si="22"/>
        <v>0</v>
      </c>
    </row>
    <row r="107" spans="1:9">
      <c r="A107" s="379"/>
      <c r="B107" s="161"/>
      <c r="C107" s="140"/>
      <c r="D107" s="141"/>
      <c r="E107" s="141"/>
      <c r="F107" s="141">
        <f t="shared" si="22"/>
        <v>0</v>
      </c>
    </row>
    <row r="108" spans="1:9">
      <c r="A108" s="379" t="s">
        <v>671</v>
      </c>
      <c r="B108" s="140" t="s">
        <v>261</v>
      </c>
      <c r="C108" s="140" t="s">
        <v>597</v>
      </c>
      <c r="D108" s="141">
        <v>0.3611111111111111</v>
      </c>
      <c r="E108" s="141">
        <v>0.375</v>
      </c>
      <c r="F108" s="141">
        <f t="shared" si="22"/>
        <v>1.3888888888888895E-2</v>
      </c>
      <c r="H108" s="139" t="s">
        <v>595</v>
      </c>
      <c r="I108" s="139" t="s">
        <v>596</v>
      </c>
    </row>
    <row r="109" spans="1:9">
      <c r="A109" s="379"/>
      <c r="B109" s="140" t="s">
        <v>939</v>
      </c>
      <c r="C109" s="140" t="s">
        <v>594</v>
      </c>
      <c r="D109" s="141">
        <v>0.375</v>
      </c>
      <c r="E109" s="141">
        <v>0.4375</v>
      </c>
      <c r="F109" s="141">
        <f t="shared" si="22"/>
        <v>6.25E-2</v>
      </c>
      <c r="H109" s="142" t="s">
        <v>594</v>
      </c>
      <c r="I109" s="141">
        <f t="shared" ref="I109" si="38">SUMIFS(F108:F122, C108:C122,H109)</f>
        <v>0.27777777777777779</v>
      </c>
    </row>
    <row r="110" spans="1:9">
      <c r="A110" s="379"/>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379"/>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379"/>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379"/>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379"/>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379"/>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379"/>
      <c r="B116" s="140" t="s">
        <v>942</v>
      </c>
      <c r="C116" s="140" t="s">
        <v>594</v>
      </c>
      <c r="D116" s="141">
        <v>0.57291666666666663</v>
      </c>
      <c r="E116" s="141">
        <v>0.60416666666666663</v>
      </c>
      <c r="F116" s="141">
        <f t="shared" si="22"/>
        <v>3.125E-2</v>
      </c>
      <c r="I116" s="143"/>
    </row>
    <row r="117" spans="1:9">
      <c r="A117" s="379"/>
      <c r="B117" s="140" t="s">
        <v>943</v>
      </c>
      <c r="C117" s="140" t="s">
        <v>594</v>
      </c>
      <c r="D117" s="141">
        <v>0.60416666666666663</v>
      </c>
      <c r="E117" s="141">
        <v>0.64583333333333337</v>
      </c>
      <c r="F117" s="141">
        <f t="shared" si="22"/>
        <v>4.1666666666666741E-2</v>
      </c>
      <c r="I117" s="143"/>
    </row>
    <row r="118" spans="1:9">
      <c r="A118" s="379"/>
      <c r="B118" s="140" t="s">
        <v>926</v>
      </c>
      <c r="C118" s="140" t="s">
        <v>602</v>
      </c>
      <c r="D118" s="141">
        <v>0.64583333333333337</v>
      </c>
      <c r="E118" s="141">
        <v>0.65625</v>
      </c>
      <c r="F118" s="141">
        <f t="shared" si="22"/>
        <v>1.041666666666663E-2</v>
      </c>
    </row>
    <row r="119" spans="1:9">
      <c r="A119" s="379"/>
      <c r="B119" s="140" t="s">
        <v>944</v>
      </c>
      <c r="C119" s="140" t="s">
        <v>594</v>
      </c>
      <c r="D119" s="141">
        <v>0.65625</v>
      </c>
      <c r="E119" s="141">
        <v>0.70833333333333337</v>
      </c>
      <c r="F119" s="141">
        <f t="shared" si="22"/>
        <v>5.208333333333337E-2</v>
      </c>
    </row>
    <row r="120" spans="1:9">
      <c r="A120" s="379"/>
      <c r="B120" s="140" t="s">
        <v>945</v>
      </c>
      <c r="C120" s="140" t="s">
        <v>594</v>
      </c>
      <c r="D120" s="141">
        <v>0.70833333333333337</v>
      </c>
      <c r="E120" s="141">
        <v>0.75</v>
      </c>
      <c r="F120" s="141">
        <f t="shared" si="22"/>
        <v>4.166666666666663E-2</v>
      </c>
    </row>
    <row r="121" spans="1:9">
      <c r="A121" s="379"/>
      <c r="B121" s="140" t="s">
        <v>946</v>
      </c>
      <c r="C121" s="140" t="s">
        <v>600</v>
      </c>
      <c r="D121" s="141">
        <v>0.91666666666666663</v>
      </c>
      <c r="E121" s="141">
        <v>0.95833333333333337</v>
      </c>
      <c r="F121" s="141">
        <f t="shared" si="22"/>
        <v>4.1666666666666741E-2</v>
      </c>
    </row>
    <row r="122" spans="1:9">
      <c r="A122" s="380"/>
      <c r="B122" s="144"/>
      <c r="C122" s="144"/>
      <c r="D122" s="145"/>
      <c r="E122" s="145"/>
      <c r="F122" s="141"/>
    </row>
    <row r="123" spans="1:9">
      <c r="A123" s="381" t="s">
        <v>16</v>
      </c>
      <c r="B123" s="152" t="s">
        <v>947</v>
      </c>
      <c r="C123" s="152" t="s">
        <v>597</v>
      </c>
      <c r="D123" s="153">
        <v>0.3611111111111111</v>
      </c>
      <c r="E123" s="153">
        <v>0.375</v>
      </c>
      <c r="F123" s="141">
        <f t="shared" si="22"/>
        <v>1.3888888888888895E-2</v>
      </c>
      <c r="H123" s="149" t="s">
        <v>595</v>
      </c>
      <c r="I123" s="149" t="s">
        <v>596</v>
      </c>
    </row>
    <row r="124" spans="1:9">
      <c r="A124" s="382"/>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382"/>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382"/>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382"/>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382"/>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382"/>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382"/>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382"/>
      <c r="B131" s="154" t="s">
        <v>950</v>
      </c>
      <c r="C131" s="154" t="s">
        <v>594</v>
      </c>
      <c r="D131" s="155">
        <v>0.75</v>
      </c>
      <c r="E131" s="155">
        <v>0.83333333333333337</v>
      </c>
      <c r="F131" s="141">
        <f t="shared" ref="F131:F152" si="52">E131-D131</f>
        <v>8.333333333333337E-2</v>
      </c>
      <c r="I131" s="143"/>
    </row>
    <row r="132" spans="1:9">
      <c r="A132" s="382"/>
      <c r="B132" s="154"/>
      <c r="C132" s="154"/>
      <c r="D132" s="155">
        <v>0</v>
      </c>
      <c r="E132" s="155">
        <v>0</v>
      </c>
      <c r="F132" s="141">
        <f t="shared" si="52"/>
        <v>0</v>
      </c>
      <c r="I132" s="143"/>
    </row>
    <row r="133" spans="1:9">
      <c r="A133" s="382"/>
      <c r="B133" s="154"/>
      <c r="C133" s="154"/>
      <c r="D133" s="155">
        <v>0</v>
      </c>
      <c r="E133" s="155">
        <v>0</v>
      </c>
      <c r="F133" s="141">
        <f t="shared" si="52"/>
        <v>0</v>
      </c>
    </row>
    <row r="134" spans="1:9">
      <c r="A134" s="382"/>
      <c r="B134" s="154"/>
      <c r="C134" s="154"/>
      <c r="D134" s="155">
        <v>0</v>
      </c>
      <c r="E134" s="155">
        <v>0</v>
      </c>
      <c r="F134" s="141">
        <f t="shared" si="52"/>
        <v>0</v>
      </c>
    </row>
    <row r="135" spans="1:9">
      <c r="A135" s="382"/>
      <c r="B135" s="154"/>
      <c r="C135" s="154"/>
      <c r="D135" s="155"/>
      <c r="E135" s="155"/>
      <c r="F135" s="141">
        <f t="shared" si="52"/>
        <v>0</v>
      </c>
    </row>
    <row r="136" spans="1:9">
      <c r="A136" s="382"/>
      <c r="B136" s="154"/>
      <c r="C136" s="154"/>
      <c r="D136" s="155"/>
      <c r="E136" s="155"/>
      <c r="F136" s="141">
        <f t="shared" si="52"/>
        <v>0</v>
      </c>
    </row>
    <row r="137" spans="1:9">
      <c r="A137" s="383"/>
      <c r="B137" s="156"/>
      <c r="C137" s="156"/>
      <c r="D137" s="157"/>
      <c r="E137" s="157"/>
      <c r="F137" s="141">
        <f t="shared" si="52"/>
        <v>0</v>
      </c>
    </row>
    <row r="138" spans="1:9">
      <c r="A138" s="384" t="s">
        <v>686</v>
      </c>
      <c r="B138" s="146" t="s">
        <v>615</v>
      </c>
      <c r="C138" s="146" t="s">
        <v>597</v>
      </c>
      <c r="D138" s="147">
        <v>0.3611111111111111</v>
      </c>
      <c r="E138" s="147">
        <v>0.375</v>
      </c>
      <c r="F138" s="141">
        <f t="shared" si="52"/>
        <v>1.3888888888888895E-2</v>
      </c>
      <c r="H138" s="148" t="s">
        <v>595</v>
      </c>
      <c r="I138" s="148" t="s">
        <v>596</v>
      </c>
    </row>
    <row r="139" spans="1:9">
      <c r="A139" s="379"/>
      <c r="B139" s="140" t="s">
        <v>831</v>
      </c>
      <c r="C139" s="140" t="s">
        <v>594</v>
      </c>
      <c r="D139" s="141">
        <v>0.375</v>
      </c>
      <c r="E139" s="141">
        <v>0.4375</v>
      </c>
      <c r="F139" s="141">
        <f t="shared" si="52"/>
        <v>6.25E-2</v>
      </c>
      <c r="H139" s="142" t="s">
        <v>594</v>
      </c>
      <c r="I139" s="141">
        <f t="shared" ref="I139" si="53">SUMIFS(F138:F152, C138:C152,H139)</f>
        <v>0.29513888888888878</v>
      </c>
    </row>
    <row r="140" spans="1:9">
      <c r="A140" s="379"/>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379"/>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379"/>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379"/>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379"/>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379"/>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379"/>
      <c r="B146" s="166" t="s">
        <v>953</v>
      </c>
      <c r="C146" s="140" t="s">
        <v>594</v>
      </c>
      <c r="D146" s="141">
        <v>0.64583333333333337</v>
      </c>
      <c r="E146" s="141">
        <v>0.69791666666666663</v>
      </c>
      <c r="F146" s="141">
        <f t="shared" si="52"/>
        <v>5.2083333333333259E-2</v>
      </c>
      <c r="I146" s="143"/>
    </row>
    <row r="147" spans="1:9">
      <c r="A147" s="379"/>
      <c r="B147" s="165" t="s">
        <v>638</v>
      </c>
      <c r="C147" s="140" t="s">
        <v>602</v>
      </c>
      <c r="D147" s="141">
        <v>0.69791666666666663</v>
      </c>
      <c r="E147" s="141">
        <v>0.70833333333333337</v>
      </c>
      <c r="F147" s="141">
        <f t="shared" si="52"/>
        <v>1.0416666666666741E-2</v>
      </c>
      <c r="I147" s="143"/>
    </row>
    <row r="148" spans="1:9">
      <c r="A148" s="379"/>
      <c r="B148" s="165" t="s">
        <v>954</v>
      </c>
      <c r="C148" s="140" t="s">
        <v>594</v>
      </c>
      <c r="D148" s="141">
        <v>0.70833333333333337</v>
      </c>
      <c r="E148" s="141">
        <v>0.75347222222222221</v>
      </c>
      <c r="F148" s="141">
        <f>E148-D148</f>
        <v>4.513888888888884E-2</v>
      </c>
    </row>
    <row r="149" spans="1:9">
      <c r="A149" s="379"/>
      <c r="B149" s="140" t="s">
        <v>955</v>
      </c>
      <c r="C149" s="140" t="s">
        <v>594</v>
      </c>
      <c r="D149" s="141">
        <v>0.78125</v>
      </c>
      <c r="E149" s="141">
        <v>0.8125</v>
      </c>
      <c r="F149" s="141">
        <f t="shared" si="52"/>
        <v>3.125E-2</v>
      </c>
    </row>
    <row r="150" spans="1:9">
      <c r="A150" s="379"/>
      <c r="B150" s="140"/>
      <c r="C150" s="140"/>
      <c r="D150" s="141"/>
      <c r="E150" s="141"/>
      <c r="F150" s="141">
        <f t="shared" si="52"/>
        <v>0</v>
      </c>
    </row>
    <row r="151" spans="1:9">
      <c r="A151" s="379"/>
      <c r="C151" s="140"/>
      <c r="D151" s="141"/>
      <c r="E151" s="141"/>
      <c r="F151" s="141">
        <f t="shared" si="52"/>
        <v>0</v>
      </c>
    </row>
    <row r="152" spans="1:9">
      <c r="A152" s="379"/>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45" priority="12" operator="greaterThan">
      <formula>0.25</formula>
    </cfRule>
    <cfRule type="cellIs" dxfId="1844" priority="13" operator="lessThan">
      <formula>0.25</formula>
    </cfRule>
  </conditionalFormatting>
  <conditionalFormatting sqref="I4 I19 I34 I50 I65 I80 I95 I110 I125 I140">
    <cfRule type="cellIs" dxfId="1843" priority="9" operator="lessThan">
      <formula>0.0416666666666667</formula>
    </cfRule>
    <cfRule type="cellIs" dxfId="1842" priority="10" operator="greaterThan">
      <formula>0.0416666666666667</formula>
    </cfRule>
    <cfRule type="cellIs" dxfId="1841" priority="11" operator="greaterThan">
      <formula>0.0416666666666667</formula>
    </cfRule>
  </conditionalFormatting>
  <conditionalFormatting sqref="I5 I20 I35 I51 I66 I81 I96 I111 I126 I141">
    <cfRule type="cellIs" dxfId="1840" priority="7" operator="lessThan">
      <formula>0.0833333333333333</formula>
    </cfRule>
    <cfRule type="cellIs" dxfId="1839" priority="8" operator="greaterThan">
      <formula>0.0833333333333333</formula>
    </cfRule>
  </conditionalFormatting>
  <conditionalFormatting sqref="I6 I21 I36 I52 I67 I82 I97 I112 I127 I142">
    <cfRule type="cellIs" dxfId="1838" priority="5" operator="lessThan">
      <formula>0.0416666666666667</formula>
    </cfRule>
    <cfRule type="cellIs" dxfId="1837" priority="6" operator="greaterThan">
      <formula>0.0416666666666667</formula>
    </cfRule>
  </conditionalFormatting>
  <conditionalFormatting sqref="I7 I22 I37 I53 I68 I83 I98 I113 I128 I143">
    <cfRule type="cellIs" dxfId="1836" priority="3" operator="lessThan">
      <formula>0.0416666666666667</formula>
    </cfRule>
    <cfRule type="cellIs" dxfId="1835" priority="4" operator="greaterThan">
      <formula>0.0416666666666667</formula>
    </cfRule>
  </conditionalFormatting>
  <conditionalFormatting sqref="I8 I23 I38 I54 I69 I84 I99 I114 I129 I144">
    <cfRule type="cellIs" dxfId="1834" priority="1" operator="lessThan">
      <formula>0.0625</formula>
    </cfRule>
    <cfRule type="cellIs" dxfId="1833"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379" t="s">
        <v>592</v>
      </c>
      <c r="B2" s="140" t="s">
        <v>956</v>
      </c>
      <c r="C2" s="140" t="s">
        <v>594</v>
      </c>
      <c r="D2" s="141">
        <v>0.35416666666666669</v>
      </c>
      <c r="E2" s="141">
        <v>0.39583333333333331</v>
      </c>
      <c r="F2" s="141">
        <f>E2-D2</f>
        <v>4.166666666666663E-2</v>
      </c>
      <c r="H2" s="139" t="s">
        <v>595</v>
      </c>
      <c r="I2" s="139" t="s">
        <v>596</v>
      </c>
      <c r="Q2" t="s">
        <v>594</v>
      </c>
    </row>
    <row r="3" spans="1:17">
      <c r="A3" s="379"/>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379"/>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379"/>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379"/>
      <c r="B6" s="140" t="s">
        <v>619</v>
      </c>
      <c r="C6" s="140" t="s">
        <v>602</v>
      </c>
      <c r="D6" s="141">
        <v>0.54236111111111118</v>
      </c>
      <c r="E6" s="141">
        <v>0.5625</v>
      </c>
      <c r="F6" s="141">
        <f t="shared" si="0"/>
        <v>2.0138888888888817E-2</v>
      </c>
      <c r="H6" s="142" t="s">
        <v>597</v>
      </c>
      <c r="I6" s="141">
        <f>SUMIFS(F2:F16, C2:C16,H6)</f>
        <v>3.0555555555555482E-2</v>
      </c>
      <c r="Q6" t="s">
        <v>604</v>
      </c>
    </row>
    <row r="7" spans="1:17">
      <c r="A7" s="379"/>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379"/>
      <c r="B8" s="140" t="s">
        <v>959</v>
      </c>
      <c r="C8" s="140" t="s">
        <v>594</v>
      </c>
      <c r="D8" s="141">
        <v>0.57708333333333328</v>
      </c>
      <c r="E8" s="141">
        <v>0.625</v>
      </c>
      <c r="F8" s="141">
        <f t="shared" si="0"/>
        <v>4.7916666666666718E-2</v>
      </c>
      <c r="H8" s="142" t="s">
        <v>602</v>
      </c>
      <c r="I8" s="141">
        <f>SUMIFS(F2:F16, C2:C16,H8)</f>
        <v>2.6388888888888851E-2</v>
      </c>
    </row>
    <row r="9" spans="1:17">
      <c r="A9" s="379"/>
      <c r="B9" s="140" t="s">
        <v>960</v>
      </c>
      <c r="C9" s="140" t="s">
        <v>594</v>
      </c>
      <c r="D9" s="141">
        <v>0.62569444444444444</v>
      </c>
      <c r="E9" s="141">
        <v>0.67222222222222217</v>
      </c>
      <c r="F9" s="141">
        <f t="shared" si="0"/>
        <v>4.6527777777777724E-2</v>
      </c>
      <c r="H9" s="138" t="s">
        <v>608</v>
      </c>
      <c r="I9" s="139">
        <f>SUM(I3:I8)</f>
        <v>0.5034722222222221</v>
      </c>
    </row>
    <row r="10" spans="1:17">
      <c r="A10" s="379"/>
      <c r="B10" s="140" t="s">
        <v>631</v>
      </c>
      <c r="C10" s="140" t="s">
        <v>600</v>
      </c>
      <c r="D10" s="141">
        <v>0.67222222222222217</v>
      </c>
      <c r="E10" s="141">
        <v>0.72222222222222221</v>
      </c>
      <c r="F10" s="141">
        <f t="shared" si="0"/>
        <v>5.0000000000000044E-2</v>
      </c>
      <c r="I10" s="143"/>
    </row>
    <row r="11" spans="1:17">
      <c r="A11" s="379"/>
      <c r="B11" s="140" t="s">
        <v>961</v>
      </c>
      <c r="C11" s="140" t="s">
        <v>594</v>
      </c>
      <c r="D11" s="141">
        <v>0.72291666666666676</v>
      </c>
      <c r="E11" s="141">
        <v>0.74305555555555547</v>
      </c>
      <c r="F11" s="141">
        <f t="shared" si="0"/>
        <v>2.0138888888888706E-2</v>
      </c>
      <c r="I11" s="143"/>
    </row>
    <row r="12" spans="1:17">
      <c r="A12" s="379"/>
      <c r="B12" s="140" t="s">
        <v>962</v>
      </c>
      <c r="C12" s="140" t="s">
        <v>597</v>
      </c>
      <c r="D12" s="141">
        <v>0.74375000000000002</v>
      </c>
      <c r="E12" s="141">
        <v>0.76388888888888884</v>
      </c>
      <c r="F12" s="141">
        <f t="shared" si="0"/>
        <v>2.0138888888888817E-2</v>
      </c>
    </row>
    <row r="13" spans="1:17">
      <c r="A13" s="379"/>
      <c r="B13" s="140" t="s">
        <v>765</v>
      </c>
      <c r="C13" s="140" t="s">
        <v>598</v>
      </c>
      <c r="D13" s="141">
        <v>0.76458333333333339</v>
      </c>
      <c r="E13" s="141">
        <v>0.77083333333333337</v>
      </c>
      <c r="F13" s="141">
        <f t="shared" si="0"/>
        <v>6.2499999999999778E-3</v>
      </c>
    </row>
    <row r="14" spans="1:17">
      <c r="A14" s="379"/>
      <c r="B14" s="140" t="s">
        <v>648</v>
      </c>
      <c r="C14" s="140" t="s">
        <v>604</v>
      </c>
      <c r="D14" s="141">
        <v>0.7715277777777777</v>
      </c>
      <c r="E14" s="141">
        <v>0.84027777777777779</v>
      </c>
      <c r="F14" s="141">
        <f t="shared" si="0"/>
        <v>6.8750000000000089E-2</v>
      </c>
    </row>
    <row r="15" spans="1:17">
      <c r="A15" s="379"/>
      <c r="B15" s="140" t="s">
        <v>963</v>
      </c>
      <c r="C15" s="140" t="s">
        <v>598</v>
      </c>
      <c r="D15" s="141">
        <v>0.84027777777777779</v>
      </c>
      <c r="E15" s="141">
        <v>0.85416666666666663</v>
      </c>
      <c r="F15" s="141">
        <f t="shared" si="0"/>
        <v>1.388888888888884E-2</v>
      </c>
    </row>
    <row r="16" spans="1:17">
      <c r="A16" s="379"/>
      <c r="B16" s="140" t="s">
        <v>719</v>
      </c>
      <c r="C16" s="140" t="s">
        <v>597</v>
      </c>
      <c r="D16" s="141">
        <v>0.85486111111111107</v>
      </c>
      <c r="E16" s="141">
        <v>0.86458333333333337</v>
      </c>
      <c r="F16" s="141">
        <v>1.0416666666666666E-2</v>
      </c>
    </row>
    <row r="17" spans="1:9">
      <c r="A17" s="379" t="s">
        <v>704</v>
      </c>
      <c r="B17" s="140" t="s">
        <v>956</v>
      </c>
      <c r="C17" s="140" t="s">
        <v>594</v>
      </c>
      <c r="D17" s="141">
        <v>0.35416666666666669</v>
      </c>
      <c r="E17" s="141">
        <v>0.39583333333333331</v>
      </c>
      <c r="F17" s="141">
        <f t="shared" si="0"/>
        <v>4.166666666666663E-2</v>
      </c>
      <c r="H17" s="139" t="s">
        <v>595</v>
      </c>
      <c r="I17" s="139" t="s">
        <v>596</v>
      </c>
    </row>
    <row r="18" spans="1:9">
      <c r="A18" s="379"/>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379"/>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379"/>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379"/>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379"/>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379"/>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379"/>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379"/>
      <c r="B25" s="140" t="s">
        <v>967</v>
      </c>
      <c r="C25" s="140" t="s">
        <v>597</v>
      </c>
      <c r="D25" s="141">
        <v>0.72291666666666676</v>
      </c>
      <c r="E25" s="141">
        <v>0.76388888888888884</v>
      </c>
      <c r="F25" s="141">
        <f t="shared" si="0"/>
        <v>4.0972222222222077E-2</v>
      </c>
      <c r="I25" s="143"/>
    </row>
    <row r="26" spans="1:9">
      <c r="A26" s="379"/>
      <c r="B26" s="140" t="s">
        <v>968</v>
      </c>
      <c r="C26" s="140" t="s">
        <v>598</v>
      </c>
      <c r="D26" s="141">
        <v>0.76458333333333339</v>
      </c>
      <c r="E26" s="141">
        <v>0.77083333333333337</v>
      </c>
      <c r="F26" s="141">
        <f t="shared" si="0"/>
        <v>6.2499999999999778E-3</v>
      </c>
      <c r="I26" s="143"/>
    </row>
    <row r="27" spans="1:9">
      <c r="A27" s="379"/>
      <c r="B27" s="140" t="s">
        <v>648</v>
      </c>
      <c r="C27" s="140" t="s">
        <v>604</v>
      </c>
      <c r="D27" s="141">
        <v>0.7715277777777777</v>
      </c>
      <c r="E27" s="141">
        <v>0.84027777777777779</v>
      </c>
      <c r="F27" s="141">
        <f t="shared" si="0"/>
        <v>6.8750000000000089E-2</v>
      </c>
    </row>
    <row r="28" spans="1:9">
      <c r="A28" s="379"/>
      <c r="B28" s="140" t="s">
        <v>774</v>
      </c>
      <c r="C28" s="140" t="s">
        <v>598</v>
      </c>
      <c r="D28" s="141">
        <v>0.84375</v>
      </c>
      <c r="E28" s="141">
        <v>0.85486111111111107</v>
      </c>
      <c r="F28" s="141">
        <f t="shared" si="0"/>
        <v>1.1111111111111072E-2</v>
      </c>
    </row>
    <row r="29" spans="1:9">
      <c r="A29" s="379"/>
      <c r="B29" s="140" t="s">
        <v>947</v>
      </c>
      <c r="C29" s="140" t="s">
        <v>597</v>
      </c>
      <c r="D29" s="141">
        <v>0.85486111111111107</v>
      </c>
      <c r="E29" s="141">
        <v>0.8652777777777777</v>
      </c>
      <c r="F29" s="141">
        <f t="shared" si="0"/>
        <v>1.041666666666663E-2</v>
      </c>
    </row>
    <row r="30" spans="1:9">
      <c r="A30" s="379"/>
      <c r="B30" s="140"/>
      <c r="C30" s="140" t="s">
        <v>597</v>
      </c>
      <c r="D30" s="141"/>
      <c r="E30" s="141"/>
      <c r="F30" s="141">
        <f t="shared" si="0"/>
        <v>0</v>
      </c>
    </row>
    <row r="31" spans="1:9">
      <c r="A31" s="386"/>
      <c r="B31" s="140"/>
      <c r="C31" s="140" t="s">
        <v>597</v>
      </c>
      <c r="D31" s="141"/>
      <c r="E31" s="141"/>
      <c r="F31" s="141">
        <f t="shared" si="0"/>
        <v>0</v>
      </c>
    </row>
    <row r="32" spans="1:9">
      <c r="A32" s="384" t="s">
        <v>622</v>
      </c>
      <c r="B32" s="140" t="s">
        <v>969</v>
      </c>
      <c r="C32" s="140" t="s">
        <v>594</v>
      </c>
      <c r="D32" s="153">
        <v>0.35416666666666669</v>
      </c>
      <c r="E32" s="153">
        <v>0.4375</v>
      </c>
      <c r="F32" s="141">
        <f t="shared" si="0"/>
        <v>8.3333333333333315E-2</v>
      </c>
      <c r="H32" s="139" t="s">
        <v>595</v>
      </c>
      <c r="I32" s="139" t="s">
        <v>596</v>
      </c>
    </row>
    <row r="33" spans="1:9">
      <c r="A33" s="379"/>
      <c r="B33" s="140" t="s">
        <v>970</v>
      </c>
      <c r="C33" s="140" t="s">
        <v>594</v>
      </c>
      <c r="D33" s="141">
        <v>0.4375</v>
      </c>
      <c r="E33" s="141">
        <v>0.45833333333333331</v>
      </c>
      <c r="F33" s="141">
        <f t="shared" si="0"/>
        <v>2.0833333333333315E-2</v>
      </c>
      <c r="H33" s="142" t="s">
        <v>594</v>
      </c>
      <c r="I33" s="141">
        <f>SUMIFS(F32:F46, C32:C46,H33)</f>
        <v>0.26736111111111105</v>
      </c>
    </row>
    <row r="34" spans="1:9">
      <c r="A34" s="379"/>
      <c r="B34" s="140" t="s">
        <v>812</v>
      </c>
      <c r="C34" s="140" t="s">
        <v>602</v>
      </c>
      <c r="D34" s="141">
        <v>0.45833333333333331</v>
      </c>
      <c r="E34" s="141">
        <v>0.46875</v>
      </c>
      <c r="F34" s="141">
        <f t="shared" si="0"/>
        <v>1.0416666666666685E-2</v>
      </c>
      <c r="H34" s="142" t="s">
        <v>598</v>
      </c>
      <c r="I34" s="141">
        <f>SUMIFS(F32:F46, C32:C46,H34)</f>
        <v>1.388888888888884E-2</v>
      </c>
    </row>
    <row r="35" spans="1:9">
      <c r="A35" s="379"/>
      <c r="B35" s="140" t="s">
        <v>971</v>
      </c>
      <c r="C35" s="140" t="s">
        <v>594</v>
      </c>
      <c r="D35" s="141">
        <v>0.46875</v>
      </c>
      <c r="E35" s="141">
        <v>0.5</v>
      </c>
      <c r="F35" s="141">
        <f t="shared" si="0"/>
        <v>3.125E-2</v>
      </c>
      <c r="H35" s="142" t="s">
        <v>600</v>
      </c>
      <c r="I35" s="141">
        <f>SUMIFS(F32:F46, C32:C46,H35)</f>
        <v>5.555555555555558E-2</v>
      </c>
    </row>
    <row r="36" spans="1:9">
      <c r="A36" s="379"/>
      <c r="B36" s="140" t="s">
        <v>972</v>
      </c>
      <c r="C36" s="140" t="s">
        <v>594</v>
      </c>
      <c r="D36" s="141">
        <v>0.5</v>
      </c>
      <c r="E36" s="141">
        <v>0.54166666666666663</v>
      </c>
      <c r="F36" s="141">
        <f t="shared" si="0"/>
        <v>4.166666666666663E-2</v>
      </c>
      <c r="H36" s="142" t="s">
        <v>597</v>
      </c>
      <c r="I36" s="141">
        <f>SUMIFS(F32:F46, C32:C46,H36)</f>
        <v>1.5277777777777724E-2</v>
      </c>
    </row>
    <row r="37" spans="1:9">
      <c r="A37" s="379"/>
      <c r="B37" s="140" t="s">
        <v>655</v>
      </c>
      <c r="C37" s="140" t="s">
        <v>602</v>
      </c>
      <c r="D37" s="141">
        <v>0.54166666666666663</v>
      </c>
      <c r="E37" s="141">
        <v>0.58333333333333337</v>
      </c>
      <c r="F37" s="141">
        <f t="shared" si="0"/>
        <v>4.1666666666666741E-2</v>
      </c>
      <c r="H37" s="142" t="s">
        <v>604</v>
      </c>
      <c r="I37" s="141">
        <f>SUMIFS(F32:F46, C32:C46,H37)</f>
        <v>6.5972222222222099E-2</v>
      </c>
    </row>
    <row r="38" spans="1:9">
      <c r="A38" s="379"/>
      <c r="B38" s="140" t="s">
        <v>834</v>
      </c>
      <c r="C38" s="140" t="s">
        <v>598</v>
      </c>
      <c r="D38" s="141">
        <v>0.58333333333333337</v>
      </c>
      <c r="E38" s="141">
        <v>0.59375</v>
      </c>
      <c r="F38" s="141">
        <f t="shared" si="0"/>
        <v>1.041666666666663E-2</v>
      </c>
      <c r="H38" s="142" t="s">
        <v>602</v>
      </c>
      <c r="I38" s="141">
        <f>SUMIFS(F32:F46, C32:C46,H38)</f>
        <v>5.2083333333333426E-2</v>
      </c>
    </row>
    <row r="39" spans="1:9">
      <c r="A39" s="379"/>
      <c r="B39" s="140" t="s">
        <v>973</v>
      </c>
      <c r="C39" s="140" t="s">
        <v>594</v>
      </c>
      <c r="D39" s="141">
        <v>0.59375</v>
      </c>
      <c r="E39" s="141">
        <v>0.63888888888888895</v>
      </c>
      <c r="F39" s="141">
        <f t="shared" si="0"/>
        <v>4.5138888888888951E-2</v>
      </c>
      <c r="H39" s="138" t="s">
        <v>608</v>
      </c>
      <c r="I39" s="139">
        <f t="shared" ref="I39" si="8">SUM(I33:I38)</f>
        <v>0.47013888888888872</v>
      </c>
    </row>
    <row r="40" spans="1:9">
      <c r="A40" s="379"/>
      <c r="B40" s="140" t="s">
        <v>974</v>
      </c>
      <c r="C40" s="140" t="s">
        <v>594</v>
      </c>
      <c r="D40" s="141">
        <v>0.63888888888888895</v>
      </c>
      <c r="E40" s="141">
        <v>0.66666666666666663</v>
      </c>
      <c r="F40" s="141">
        <f t="shared" si="0"/>
        <v>2.7777777777777679E-2</v>
      </c>
      <c r="I40" s="143"/>
    </row>
    <row r="41" spans="1:9">
      <c r="A41" s="379"/>
      <c r="B41" s="140" t="s">
        <v>643</v>
      </c>
      <c r="C41" s="140" t="s">
        <v>600</v>
      </c>
      <c r="D41" s="141">
        <v>0.66666666666666663</v>
      </c>
      <c r="E41" s="141">
        <v>0.72222222222222221</v>
      </c>
      <c r="F41" s="141">
        <f t="shared" si="0"/>
        <v>5.555555555555558E-2</v>
      </c>
    </row>
    <row r="42" spans="1:9">
      <c r="A42" s="379"/>
      <c r="B42" s="140" t="s">
        <v>641</v>
      </c>
      <c r="C42" s="140" t="s">
        <v>594</v>
      </c>
      <c r="D42" s="141">
        <v>0.74305555555555547</v>
      </c>
      <c r="E42" s="141">
        <v>0.76041666666666663</v>
      </c>
      <c r="F42" s="141">
        <f t="shared" si="0"/>
        <v>1.736111111111116E-2</v>
      </c>
    </row>
    <row r="43" spans="1:9">
      <c r="A43" s="379"/>
      <c r="B43" s="140" t="s">
        <v>975</v>
      </c>
      <c r="C43" s="140" t="s">
        <v>598</v>
      </c>
      <c r="D43" s="141">
        <v>0.76736111111111116</v>
      </c>
      <c r="E43" s="141">
        <v>0.77083333333333337</v>
      </c>
      <c r="F43" s="141">
        <f>E43-D43</f>
        <v>3.4722222222222099E-3</v>
      </c>
    </row>
    <row r="44" spans="1:9">
      <c r="A44" s="379"/>
      <c r="B44" s="140" t="s">
        <v>976</v>
      </c>
      <c r="C44" s="140" t="s">
        <v>604</v>
      </c>
      <c r="D44" s="141">
        <v>0.77083333333333337</v>
      </c>
      <c r="E44" s="141">
        <v>0.83680555555555547</v>
      </c>
      <c r="F44" s="141">
        <f t="shared" si="0"/>
        <v>6.5972222222222099E-2</v>
      </c>
    </row>
    <row r="45" spans="1:9">
      <c r="A45" s="379"/>
      <c r="B45" s="140" t="s">
        <v>947</v>
      </c>
      <c r="C45" s="140" t="s">
        <v>597</v>
      </c>
      <c r="D45" s="141">
        <v>0.85069444444444453</v>
      </c>
      <c r="E45" s="141">
        <v>0.86597222222222225</v>
      </c>
      <c r="F45" s="141">
        <f>E45-D45</f>
        <v>1.5277777777777724E-2</v>
      </c>
    </row>
    <row r="46" spans="1:9">
      <c r="A46" s="379"/>
      <c r="B46" s="140" t="s">
        <v>977</v>
      </c>
      <c r="C46" s="140"/>
      <c r="D46" s="141"/>
      <c r="E46" s="141"/>
      <c r="F46" s="141">
        <f t="shared" si="0"/>
        <v>0</v>
      </c>
    </row>
    <row r="47" spans="1:9">
      <c r="A47" s="379" t="s">
        <v>636</v>
      </c>
      <c r="B47" s="140" t="s">
        <v>978</v>
      </c>
      <c r="C47" s="140" t="s">
        <v>600</v>
      </c>
      <c r="D47" s="141">
        <v>0.35416666666666669</v>
      </c>
      <c r="E47" s="141">
        <v>0.3888888888888889</v>
      </c>
      <c r="F47" s="141">
        <f t="shared" si="0"/>
        <v>3.472222222222221E-2</v>
      </c>
      <c r="H47" s="139" t="s">
        <v>595</v>
      </c>
      <c r="I47" s="139" t="s">
        <v>596</v>
      </c>
    </row>
    <row r="48" spans="1:9">
      <c r="A48" s="379"/>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379"/>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379"/>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379"/>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379"/>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379"/>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379"/>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379"/>
      <c r="B55" s="140" t="s">
        <v>984</v>
      </c>
      <c r="C55" s="140" t="s">
        <v>594</v>
      </c>
      <c r="D55" s="141">
        <v>0.58333333333333337</v>
      </c>
      <c r="E55" s="141">
        <v>0.64583333333333337</v>
      </c>
      <c r="F55" s="141">
        <f t="shared" si="0"/>
        <v>6.25E-2</v>
      </c>
      <c r="I55" s="143"/>
    </row>
    <row r="56" spans="1:9">
      <c r="A56" s="379"/>
      <c r="B56" s="140" t="s">
        <v>985</v>
      </c>
      <c r="C56" s="140" t="s">
        <v>600</v>
      </c>
      <c r="D56" s="141">
        <v>0.64583333333333337</v>
      </c>
      <c r="E56" s="141">
        <v>0.67222222222222217</v>
      </c>
      <c r="F56" s="141">
        <f t="shared" si="0"/>
        <v>2.6388888888888795E-2</v>
      </c>
      <c r="I56" s="143"/>
    </row>
    <row r="57" spans="1:9">
      <c r="A57" s="379"/>
      <c r="B57" s="140" t="s">
        <v>643</v>
      </c>
      <c r="C57" s="140" t="s">
        <v>600</v>
      </c>
      <c r="D57" s="141">
        <v>0.67222222222222217</v>
      </c>
      <c r="E57" s="141">
        <v>0.72222222222222221</v>
      </c>
      <c r="F57" s="141">
        <f t="shared" si="0"/>
        <v>5.0000000000000044E-2</v>
      </c>
    </row>
    <row r="58" spans="1:9">
      <c r="A58" s="379"/>
      <c r="B58" s="140" t="s">
        <v>986</v>
      </c>
      <c r="C58" s="140" t="s">
        <v>594</v>
      </c>
      <c r="D58" s="141">
        <v>0.72222222222222221</v>
      </c>
      <c r="E58" s="141">
        <v>0.74305555555555547</v>
      </c>
      <c r="F58" s="141">
        <f t="shared" si="0"/>
        <v>2.0833333333333259E-2</v>
      </c>
    </row>
    <row r="59" spans="1:9">
      <c r="A59" s="379"/>
      <c r="B59" s="140" t="s">
        <v>987</v>
      </c>
      <c r="C59" s="140" t="s">
        <v>594</v>
      </c>
      <c r="D59" s="141">
        <v>0.74305555555555547</v>
      </c>
      <c r="E59" s="141">
        <v>0.76388888888888884</v>
      </c>
      <c r="F59" s="141">
        <f t="shared" si="0"/>
        <v>2.083333333333337E-2</v>
      </c>
    </row>
    <row r="60" spans="1:9">
      <c r="A60" s="379"/>
      <c r="B60" s="140" t="s">
        <v>354</v>
      </c>
      <c r="C60" s="140" t="s">
        <v>604</v>
      </c>
      <c r="D60" s="141">
        <v>0.77083333333333337</v>
      </c>
      <c r="E60" s="141">
        <v>0.83958333333333324</v>
      </c>
      <c r="F60" s="141">
        <f t="shared" si="0"/>
        <v>6.8749999999999867E-2</v>
      </c>
    </row>
    <row r="61" spans="1:9">
      <c r="A61" s="379"/>
      <c r="B61" s="140" t="s">
        <v>988</v>
      </c>
      <c r="C61" s="140" t="s">
        <v>597</v>
      </c>
      <c r="D61" s="141">
        <v>0.85069444444444453</v>
      </c>
      <c r="E61" s="141">
        <v>0.86597222222222225</v>
      </c>
      <c r="F61" s="141">
        <f t="shared" si="0"/>
        <v>1.5277777777777724E-2</v>
      </c>
    </row>
    <row r="62" spans="1:9">
      <c r="A62" s="379" t="s">
        <v>645</v>
      </c>
      <c r="B62" s="140" t="s">
        <v>989</v>
      </c>
      <c r="C62" s="140" t="s">
        <v>594</v>
      </c>
      <c r="D62" s="141">
        <v>0.35416666666666669</v>
      </c>
      <c r="E62" s="141">
        <v>0.39583333333333331</v>
      </c>
      <c r="F62" s="141">
        <f t="shared" si="0"/>
        <v>4.166666666666663E-2</v>
      </c>
      <c r="H62" s="139" t="s">
        <v>595</v>
      </c>
      <c r="I62" s="139" t="s">
        <v>596</v>
      </c>
    </row>
    <row r="63" spans="1:9">
      <c r="A63" s="379"/>
      <c r="B63" s="140" t="s">
        <v>990</v>
      </c>
      <c r="C63" s="140" t="s">
        <v>594</v>
      </c>
      <c r="D63" s="141">
        <v>0.39583333333333331</v>
      </c>
      <c r="E63" s="141">
        <v>0.4375</v>
      </c>
      <c r="F63" s="141">
        <f t="shared" si="0"/>
        <v>4.1666666666666685E-2</v>
      </c>
      <c r="H63" s="142" t="s">
        <v>594</v>
      </c>
      <c r="I63" s="141">
        <f>SUMIFS(F62:F76, C62:C76,H63)</f>
        <v>0.27986111111111117</v>
      </c>
    </row>
    <row r="64" spans="1:9">
      <c r="A64" s="379"/>
      <c r="B64" s="140" t="s">
        <v>824</v>
      </c>
      <c r="C64" s="140" t="s">
        <v>602</v>
      </c>
      <c r="D64" s="141">
        <v>0.4375</v>
      </c>
      <c r="E64" s="141">
        <v>0.44444444444444442</v>
      </c>
      <c r="F64" s="141">
        <f t="shared" si="0"/>
        <v>6.9444444444444198E-3</v>
      </c>
      <c r="H64" s="142" t="s">
        <v>598</v>
      </c>
      <c r="I64" s="141">
        <f>SUMIFS(F62:F76, C62:C76,H64)</f>
        <v>4.8611111111110938E-3</v>
      </c>
    </row>
    <row r="65" spans="1:9">
      <c r="A65" s="379"/>
      <c r="B65" s="140" t="s">
        <v>991</v>
      </c>
      <c r="C65" s="140" t="s">
        <v>594</v>
      </c>
      <c r="D65" s="141">
        <v>0.44444444444444442</v>
      </c>
      <c r="E65" s="141">
        <v>0.52777777777777779</v>
      </c>
      <c r="F65" s="141">
        <f t="shared" si="0"/>
        <v>8.333333333333337E-2</v>
      </c>
      <c r="H65" s="142" t="s">
        <v>600</v>
      </c>
      <c r="I65" s="141">
        <f>SUMIFS(F62:F76, C62:C76,H65)</f>
        <v>0.13263888888888897</v>
      </c>
    </row>
    <row r="66" spans="1:9">
      <c r="A66" s="379"/>
      <c r="B66" s="140" t="s">
        <v>655</v>
      </c>
      <c r="C66" s="140" t="s">
        <v>602</v>
      </c>
      <c r="D66" s="141">
        <v>0.52777777777777779</v>
      </c>
      <c r="E66" s="141">
        <v>0.54861111111111105</v>
      </c>
      <c r="F66" s="141">
        <f t="shared" si="0"/>
        <v>2.0833333333333259E-2</v>
      </c>
      <c r="H66" s="142" t="s">
        <v>597</v>
      </c>
      <c r="I66" s="141">
        <f>SUMIFS(F62:F76, C62:C76,H66)</f>
        <v>3.75000000000002E-2</v>
      </c>
    </row>
    <row r="67" spans="1:9">
      <c r="A67" s="379"/>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379"/>
      <c r="B68" s="140" t="s">
        <v>993</v>
      </c>
      <c r="C68" s="140" t="s">
        <v>594</v>
      </c>
      <c r="D68" s="141">
        <v>0.59375</v>
      </c>
      <c r="E68" s="141">
        <v>0.59722222222222221</v>
      </c>
      <c r="F68" s="141">
        <f t="shared" si="16"/>
        <v>3.4722222222222099E-3</v>
      </c>
      <c r="H68" s="142" t="s">
        <v>602</v>
      </c>
      <c r="I68" s="141">
        <f>SUMIFS(F62:F76, C62:C76,H68)</f>
        <v>2.7777777777777679E-2</v>
      </c>
    </row>
    <row r="69" spans="1:9">
      <c r="A69" s="379"/>
      <c r="B69" s="140" t="s">
        <v>994</v>
      </c>
      <c r="C69" s="140" t="s">
        <v>594</v>
      </c>
      <c r="D69" s="141">
        <v>0.59722222222222221</v>
      </c>
      <c r="E69" s="141">
        <v>0.65625</v>
      </c>
      <c r="F69" s="141">
        <f>E69-D69</f>
        <v>5.902777777777779E-2</v>
      </c>
      <c r="H69" s="138" t="s">
        <v>608</v>
      </c>
      <c r="I69" s="139">
        <f t="shared" ref="I69" si="17">SUM(I63:I68)</f>
        <v>0.5506944444444446</v>
      </c>
    </row>
    <row r="70" spans="1:9">
      <c r="A70" s="379"/>
      <c r="B70" s="140" t="s">
        <v>631</v>
      </c>
      <c r="C70" s="140" t="s">
        <v>594</v>
      </c>
      <c r="D70" s="141">
        <v>0.67013888888888884</v>
      </c>
      <c r="E70" s="141">
        <v>0.72083333333333333</v>
      </c>
      <c r="F70" s="141">
        <f>E70-D70</f>
        <v>5.0694444444444486E-2</v>
      </c>
      <c r="I70" s="143"/>
    </row>
    <row r="71" spans="1:9">
      <c r="A71" s="379"/>
      <c r="B71" s="140" t="s">
        <v>995</v>
      </c>
      <c r="C71" s="140" t="s">
        <v>600</v>
      </c>
      <c r="D71" s="141">
        <v>0.72222222222222221</v>
      </c>
      <c r="E71" s="141">
        <v>0.74305555555555547</v>
      </c>
      <c r="F71" s="141">
        <f>E71-D71</f>
        <v>2.0833333333333259E-2</v>
      </c>
      <c r="I71" s="143"/>
    </row>
    <row r="72" spans="1:9">
      <c r="A72" s="379"/>
      <c r="B72" s="140" t="s">
        <v>610</v>
      </c>
      <c r="C72" s="140" t="s">
        <v>597</v>
      </c>
      <c r="D72" s="141">
        <v>0.74305555555555547</v>
      </c>
      <c r="E72" s="141">
        <v>0.76458333333333339</v>
      </c>
      <c r="F72" s="141">
        <f>E72-D72</f>
        <v>2.1527777777777923E-2</v>
      </c>
    </row>
    <row r="73" spans="1:9">
      <c r="A73" s="379"/>
      <c r="B73" s="140" t="s">
        <v>996</v>
      </c>
      <c r="C73" s="140" t="s">
        <v>604</v>
      </c>
      <c r="D73" s="141">
        <v>0.7715277777777777</v>
      </c>
      <c r="E73" s="141">
        <v>0.83958333333333324</v>
      </c>
      <c r="F73" s="141">
        <f>E73-D73</f>
        <v>6.8055555555555536E-2</v>
      </c>
    </row>
    <row r="74" spans="1:9">
      <c r="A74" s="379"/>
      <c r="B74" s="140" t="s">
        <v>997</v>
      </c>
      <c r="C74" s="140" t="s">
        <v>598</v>
      </c>
      <c r="D74" s="141">
        <v>0.84375</v>
      </c>
      <c r="E74" s="141">
        <v>0.84861111111111109</v>
      </c>
      <c r="F74" s="141">
        <f>E74-D74</f>
        <v>4.8611111111110938E-3</v>
      </c>
    </row>
    <row r="75" spans="1:9">
      <c r="A75" s="379"/>
      <c r="B75" s="140" t="s">
        <v>998</v>
      </c>
      <c r="C75" s="140" t="s">
        <v>597</v>
      </c>
      <c r="D75" s="141">
        <v>0.84861111111111109</v>
      </c>
      <c r="E75" s="141">
        <v>0.86458333333333337</v>
      </c>
      <c r="F75" s="141">
        <f>E75-D75</f>
        <v>1.5972222222222276E-2</v>
      </c>
    </row>
    <row r="76" spans="1:9">
      <c r="A76" s="379"/>
      <c r="B76" s="140" t="s">
        <v>999</v>
      </c>
      <c r="C76" s="140" t="s">
        <v>600</v>
      </c>
      <c r="D76" s="141">
        <v>0.91666666666666663</v>
      </c>
      <c r="E76" s="141">
        <v>0.98333333333333339</v>
      </c>
      <c r="F76" s="141">
        <f>E76-D76</f>
        <v>6.6666666666666763E-2</v>
      </c>
    </row>
    <row r="77" spans="1:9">
      <c r="A77" s="379" t="s">
        <v>28</v>
      </c>
      <c r="B77" s="140" t="s">
        <v>989</v>
      </c>
      <c r="C77" s="140" t="s">
        <v>594</v>
      </c>
      <c r="D77" s="141">
        <v>0.35416666666666669</v>
      </c>
      <c r="E77" s="141">
        <v>0.39583333333333331</v>
      </c>
      <c r="F77" s="141">
        <f t="shared" si="16"/>
        <v>4.166666666666663E-2</v>
      </c>
      <c r="H77" s="139" t="s">
        <v>595</v>
      </c>
      <c r="I77" s="139" t="s">
        <v>596</v>
      </c>
    </row>
    <row r="78" spans="1:9">
      <c r="A78" s="379"/>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379"/>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379"/>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379"/>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379"/>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379"/>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379"/>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379"/>
      <c r="B85" s="140" t="s">
        <v>962</v>
      </c>
      <c r="C85" s="140" t="s">
        <v>597</v>
      </c>
      <c r="D85" s="141">
        <v>0.72291666666666676</v>
      </c>
      <c r="E85" s="141">
        <v>0.76388888888888884</v>
      </c>
      <c r="F85" s="141">
        <f t="shared" si="16"/>
        <v>4.0972222222222077E-2</v>
      </c>
      <c r="I85" s="143"/>
    </row>
    <row r="86" spans="1:9">
      <c r="A86" s="379"/>
      <c r="B86" s="140" t="s">
        <v>1003</v>
      </c>
      <c r="C86" s="140" t="s">
        <v>604</v>
      </c>
      <c r="D86" s="141">
        <v>0.76458333333333339</v>
      </c>
      <c r="E86" s="141">
        <v>0.77083333333333337</v>
      </c>
      <c r="F86" s="141">
        <f t="shared" si="16"/>
        <v>6.2499999999999778E-3</v>
      </c>
      <c r="I86" s="143"/>
    </row>
    <row r="87" spans="1:9">
      <c r="A87" s="379"/>
      <c r="B87" s="140" t="s">
        <v>1004</v>
      </c>
      <c r="C87" s="140" t="s">
        <v>604</v>
      </c>
      <c r="D87" s="141">
        <v>0.7715277777777777</v>
      </c>
      <c r="E87" s="141">
        <v>0.84027777777777779</v>
      </c>
      <c r="F87" s="141">
        <f t="shared" si="16"/>
        <v>6.8750000000000089E-2</v>
      </c>
    </row>
    <row r="88" spans="1:9">
      <c r="A88" s="379"/>
      <c r="B88" s="140" t="s">
        <v>1005</v>
      </c>
      <c r="C88" s="140" t="s">
        <v>598</v>
      </c>
      <c r="D88" s="141">
        <v>0.84097222222222223</v>
      </c>
      <c r="E88" s="141">
        <v>0.86458333333333337</v>
      </c>
      <c r="F88" s="141">
        <f t="shared" si="16"/>
        <v>2.3611111111111138E-2</v>
      </c>
    </row>
    <row r="89" spans="1:9">
      <c r="A89" s="379"/>
      <c r="B89" s="140" t="s">
        <v>1006</v>
      </c>
      <c r="C89" s="140" t="s">
        <v>600</v>
      </c>
      <c r="D89" s="141">
        <v>0.875</v>
      </c>
      <c r="E89" s="141">
        <v>0.99930555555555556</v>
      </c>
      <c r="F89" s="141">
        <f t="shared" si="16"/>
        <v>0.12430555555555556</v>
      </c>
    </row>
    <row r="90" spans="1:9">
      <c r="A90" s="379"/>
      <c r="B90" s="140"/>
      <c r="C90" s="140"/>
      <c r="D90" s="141"/>
      <c r="E90" s="141"/>
      <c r="F90" s="141">
        <f t="shared" si="16"/>
        <v>0</v>
      </c>
    </row>
    <row r="91" spans="1:9">
      <c r="A91" s="379"/>
      <c r="B91" s="140"/>
      <c r="C91" s="140"/>
      <c r="D91" s="141"/>
      <c r="E91" s="141"/>
      <c r="F91" s="141">
        <f t="shared" si="16"/>
        <v>0</v>
      </c>
    </row>
    <row r="92" spans="1:9">
      <c r="A92" s="379" t="s">
        <v>661</v>
      </c>
      <c r="B92" s="140" t="s">
        <v>1007</v>
      </c>
      <c r="C92" s="140" t="s">
        <v>602</v>
      </c>
      <c r="D92" s="141">
        <v>0.36458333333333331</v>
      </c>
      <c r="E92" s="141">
        <v>0.375</v>
      </c>
      <c r="F92" s="141">
        <f t="shared" si="16"/>
        <v>1.0416666666666685E-2</v>
      </c>
      <c r="H92" s="139" t="s">
        <v>595</v>
      </c>
      <c r="I92" s="139" t="s">
        <v>596</v>
      </c>
    </row>
    <row r="93" spans="1:9">
      <c r="A93" s="379"/>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379"/>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379"/>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379"/>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379"/>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379"/>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379"/>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379"/>
      <c r="B100" s="140" t="s">
        <v>1013</v>
      </c>
      <c r="C100" s="140" t="s">
        <v>594</v>
      </c>
      <c r="D100" s="141">
        <v>0.58333333333333337</v>
      </c>
      <c r="E100" s="141">
        <v>0.67222222222222217</v>
      </c>
      <c r="F100" s="141">
        <f t="shared" si="16"/>
        <v>8.8888888888888795E-2</v>
      </c>
      <c r="I100" s="143"/>
    </row>
    <row r="101" spans="1:9">
      <c r="A101" s="379"/>
      <c r="B101" s="140" t="s">
        <v>1014</v>
      </c>
      <c r="C101" s="140" t="s">
        <v>600</v>
      </c>
      <c r="D101" s="141">
        <v>0.67222222222222217</v>
      </c>
      <c r="E101" s="141">
        <v>0.72222222222222221</v>
      </c>
      <c r="F101" s="141">
        <f t="shared" si="16"/>
        <v>5.0000000000000044E-2</v>
      </c>
      <c r="I101" s="143"/>
    </row>
    <row r="102" spans="1:9">
      <c r="A102" s="379"/>
      <c r="B102" t="s">
        <v>1015</v>
      </c>
      <c r="C102" s="140" t="s">
        <v>594</v>
      </c>
      <c r="D102" s="141">
        <v>0.72222222222222221</v>
      </c>
      <c r="E102" s="141">
        <v>0.74305555555555547</v>
      </c>
      <c r="F102" s="141">
        <f t="shared" si="16"/>
        <v>2.0833333333333259E-2</v>
      </c>
    </row>
    <row r="103" spans="1:9">
      <c r="A103" s="379"/>
      <c r="B103" s="140" t="s">
        <v>987</v>
      </c>
      <c r="C103" s="140" t="s">
        <v>597</v>
      </c>
      <c r="D103" s="141">
        <v>0.74305555555555547</v>
      </c>
      <c r="E103" s="141">
        <v>0.76388888888888884</v>
      </c>
      <c r="F103" s="141">
        <f t="shared" si="16"/>
        <v>2.083333333333337E-2</v>
      </c>
    </row>
    <row r="104" spans="1:9">
      <c r="A104" s="379"/>
      <c r="B104" s="140" t="s">
        <v>1016</v>
      </c>
      <c r="C104" s="140" t="s">
        <v>604</v>
      </c>
      <c r="D104" s="141">
        <v>0.77083333333333337</v>
      </c>
      <c r="E104" s="141">
        <v>0.83958333333333324</v>
      </c>
      <c r="F104" s="141">
        <f t="shared" si="16"/>
        <v>6.8749999999999867E-2</v>
      </c>
    </row>
    <row r="105" spans="1:9">
      <c r="A105" s="379"/>
      <c r="B105" s="140" t="s">
        <v>683</v>
      </c>
      <c r="C105" s="140" t="s">
        <v>597</v>
      </c>
      <c r="D105" s="141">
        <v>0.85069444444444453</v>
      </c>
      <c r="E105" s="141">
        <v>0.86597222222222225</v>
      </c>
      <c r="F105" s="141">
        <f t="shared" si="16"/>
        <v>1.5277777777777724E-2</v>
      </c>
    </row>
    <row r="106" spans="1:9">
      <c r="A106" s="379"/>
      <c r="B106" s="161"/>
      <c r="C106" s="140"/>
      <c r="D106" s="141"/>
      <c r="E106" s="141"/>
      <c r="F106" s="141">
        <f t="shared" si="16"/>
        <v>0</v>
      </c>
    </row>
    <row r="107" spans="1:9">
      <c r="A107" s="379" t="s">
        <v>671</v>
      </c>
      <c r="B107" s="140" t="s">
        <v>1017</v>
      </c>
      <c r="C107" s="140" t="s">
        <v>600</v>
      </c>
      <c r="D107" s="141">
        <v>0.35416666666666669</v>
      </c>
      <c r="E107" s="141">
        <v>0.39583333333333331</v>
      </c>
      <c r="F107" s="141">
        <v>4.1666666666666664E-2</v>
      </c>
      <c r="H107" s="139" t="s">
        <v>595</v>
      </c>
      <c r="I107" s="139" t="s">
        <v>596</v>
      </c>
    </row>
    <row r="108" spans="1:9">
      <c r="A108" s="379"/>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379"/>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379"/>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379"/>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379"/>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379"/>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379"/>
      <c r="B114" s="140" t="s">
        <v>1022</v>
      </c>
      <c r="C114" s="140" t="s">
        <v>602</v>
      </c>
      <c r="D114" s="141">
        <v>0.54166666666666663</v>
      </c>
      <c r="E114" s="141">
        <v>0.5625</v>
      </c>
      <c r="F114" s="141">
        <v>2.0833333333333332E-2</v>
      </c>
      <c r="H114" s="138" t="s">
        <v>608</v>
      </c>
      <c r="I114" s="139">
        <f t="shared" ref="I114" si="38">SUM(I108:I113)</f>
        <v>0.52152777777777781</v>
      </c>
    </row>
    <row r="115" spans="1:9">
      <c r="A115" s="379"/>
      <c r="B115" s="140" t="s">
        <v>1023</v>
      </c>
      <c r="C115" s="140" t="s">
        <v>594</v>
      </c>
      <c r="D115" s="141">
        <v>0.5625</v>
      </c>
      <c r="E115" s="141">
        <v>0.66666666666666663</v>
      </c>
      <c r="F115" s="141">
        <v>0.10416666666666667</v>
      </c>
      <c r="I115" s="143"/>
    </row>
    <row r="116" spans="1:9">
      <c r="A116" s="379"/>
      <c r="B116" s="140" t="s">
        <v>1014</v>
      </c>
      <c r="C116" s="140" t="s">
        <v>600</v>
      </c>
      <c r="D116" s="141">
        <v>0.67222222222222217</v>
      </c>
      <c r="E116" s="141">
        <v>0.72222222222222221</v>
      </c>
      <c r="F116" s="141">
        <v>4.9999999999999996E-2</v>
      </c>
      <c r="I116" s="143"/>
    </row>
    <row r="117" spans="1:9">
      <c r="A117" s="379"/>
      <c r="B117" s="140" t="s">
        <v>1024</v>
      </c>
      <c r="C117" s="140" t="s">
        <v>597</v>
      </c>
      <c r="D117" s="141">
        <v>0.72222222222222221</v>
      </c>
      <c r="E117" s="141">
        <v>0.74305555555555547</v>
      </c>
      <c r="F117" s="141">
        <v>2.0833333333333332E-2</v>
      </c>
    </row>
    <row r="118" spans="1:9">
      <c r="A118" s="379"/>
      <c r="B118" s="140" t="s">
        <v>1025</v>
      </c>
      <c r="C118" s="140" t="s">
        <v>597</v>
      </c>
      <c r="D118" s="141">
        <v>0.74305555555555547</v>
      </c>
      <c r="E118" s="141">
        <v>0.76388888888888884</v>
      </c>
      <c r="F118" s="141">
        <v>2.0833333333333332E-2</v>
      </c>
    </row>
    <row r="119" spans="1:9">
      <c r="A119" s="379"/>
      <c r="B119" s="140" t="s">
        <v>1026</v>
      </c>
      <c r="C119" s="140" t="s">
        <v>598</v>
      </c>
      <c r="D119" s="141">
        <v>0.76458333333333339</v>
      </c>
      <c r="E119" s="141">
        <v>0.77083333333333337</v>
      </c>
      <c r="F119" s="141">
        <v>6.2499999999999995E-3</v>
      </c>
    </row>
    <row r="120" spans="1:9">
      <c r="A120" s="379"/>
      <c r="B120" s="140" t="s">
        <v>1027</v>
      </c>
      <c r="C120" s="140" t="s">
        <v>604</v>
      </c>
      <c r="D120" s="141">
        <v>0.77083333333333337</v>
      </c>
      <c r="E120" s="141">
        <v>0.84027777777777779</v>
      </c>
      <c r="F120" s="141">
        <v>6.9444444444444434E-2</v>
      </c>
    </row>
    <row r="121" spans="1:9">
      <c r="A121" s="380"/>
      <c r="B121" s="144" t="s">
        <v>1028</v>
      </c>
      <c r="C121" s="144" t="s">
        <v>594</v>
      </c>
      <c r="D121" s="145">
        <v>0.95833333333333337</v>
      </c>
      <c r="E121" s="145">
        <v>1</v>
      </c>
      <c r="F121" s="145">
        <v>4.1666666666666664E-2</v>
      </c>
    </row>
    <row r="122" spans="1:9">
      <c r="A122" s="381" t="s">
        <v>16</v>
      </c>
      <c r="B122" s="152" t="s">
        <v>1029</v>
      </c>
      <c r="C122" s="152" t="s">
        <v>594</v>
      </c>
      <c r="D122" s="153">
        <v>0.35416666666666669</v>
      </c>
      <c r="E122" s="153">
        <v>0.40277777777777773</v>
      </c>
      <c r="F122" s="158">
        <f>E122-D122</f>
        <v>4.8611111111111049E-2</v>
      </c>
      <c r="H122" s="149" t="s">
        <v>595</v>
      </c>
      <c r="I122" s="149" t="s">
        <v>596</v>
      </c>
    </row>
    <row r="123" spans="1:9">
      <c r="A123" s="382"/>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382"/>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382"/>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382"/>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382"/>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382"/>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382"/>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382"/>
      <c r="B130" s="154" t="s">
        <v>1034</v>
      </c>
      <c r="C130" s="154" t="s">
        <v>594</v>
      </c>
      <c r="D130" s="155">
        <v>0.64930555555555558</v>
      </c>
      <c r="E130" s="155">
        <v>0.67013888888888884</v>
      </c>
      <c r="F130" s="159">
        <f t="shared" si="16"/>
        <v>2.0833333333333259E-2</v>
      </c>
      <c r="I130" s="143"/>
    </row>
    <row r="131" spans="1:9">
      <c r="A131" s="382"/>
      <c r="B131" s="154" t="s">
        <v>1014</v>
      </c>
      <c r="C131" s="154" t="s">
        <v>598</v>
      </c>
      <c r="D131" s="155">
        <v>0.67361111111111116</v>
      </c>
      <c r="E131" s="155">
        <v>0.72916666666666663</v>
      </c>
      <c r="F131" s="159">
        <f t="shared" ref="F131:F137" si="46">E131-D131</f>
        <v>5.5555555555555469E-2</v>
      </c>
      <c r="I131" s="143"/>
    </row>
    <row r="132" spans="1:9">
      <c r="A132" s="382"/>
      <c r="B132" s="154" t="s">
        <v>926</v>
      </c>
      <c r="C132" s="154" t="s">
        <v>602</v>
      </c>
      <c r="D132" s="155">
        <v>0.72916666666666663</v>
      </c>
      <c r="E132" s="155">
        <v>0.73611111111111116</v>
      </c>
      <c r="F132" s="159">
        <f t="shared" si="46"/>
        <v>6.9444444444445308E-3</v>
      </c>
    </row>
    <row r="133" spans="1:9">
      <c r="A133" s="382"/>
      <c r="B133" s="154" t="s">
        <v>962</v>
      </c>
      <c r="C133" s="154" t="s">
        <v>594</v>
      </c>
      <c r="D133" s="155">
        <v>0.74305555555555547</v>
      </c>
      <c r="E133" s="155">
        <v>0.76388888888888884</v>
      </c>
      <c r="F133" s="159">
        <f>E133-D133</f>
        <v>2.083333333333337E-2</v>
      </c>
    </row>
    <row r="134" spans="1:9">
      <c r="A134" s="382"/>
      <c r="B134" s="154" t="s">
        <v>1004</v>
      </c>
      <c r="C134" s="154" t="s">
        <v>604</v>
      </c>
      <c r="D134" s="155">
        <v>0.77083333333333337</v>
      </c>
      <c r="E134" s="155">
        <v>0.84027777777777779</v>
      </c>
      <c r="F134" s="159">
        <f>E134-D134</f>
        <v>6.944444444444442E-2</v>
      </c>
    </row>
    <row r="135" spans="1:9">
      <c r="A135" s="382"/>
      <c r="B135" s="154" t="s">
        <v>1035</v>
      </c>
      <c r="C135" s="154" t="s">
        <v>594</v>
      </c>
      <c r="D135" s="155">
        <v>0.84375</v>
      </c>
      <c r="E135" s="155">
        <v>0.86458333333333337</v>
      </c>
      <c r="F135" s="159">
        <f t="shared" si="46"/>
        <v>2.083333333333337E-2</v>
      </c>
    </row>
    <row r="136" spans="1:9">
      <c r="A136" s="383"/>
      <c r="B136" s="156" t="s">
        <v>1036</v>
      </c>
      <c r="C136" s="156" t="s">
        <v>594</v>
      </c>
      <c r="D136" s="157">
        <v>0.91666666666666663</v>
      </c>
      <c r="E136" s="157">
        <v>0.95833333333333337</v>
      </c>
      <c r="F136" s="160">
        <f t="shared" si="46"/>
        <v>4.1666666666666741E-2</v>
      </c>
    </row>
    <row r="137" spans="1:9">
      <c r="A137" s="384" t="s">
        <v>686</v>
      </c>
      <c r="B137" s="140" t="s">
        <v>1037</v>
      </c>
      <c r="C137" s="146" t="s">
        <v>594</v>
      </c>
      <c r="D137" s="147">
        <v>0.35416666666666669</v>
      </c>
      <c r="E137" s="147">
        <v>0.39583333333333331</v>
      </c>
      <c r="F137" s="147">
        <f t="shared" si="46"/>
        <v>4.166666666666663E-2</v>
      </c>
      <c r="H137" s="148" t="s">
        <v>595</v>
      </c>
      <c r="I137" s="148" t="s">
        <v>596</v>
      </c>
    </row>
    <row r="138" spans="1:9">
      <c r="A138" s="379"/>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379"/>
      <c r="B139" s="140" t="s">
        <v>619</v>
      </c>
      <c r="C139" s="140" t="s">
        <v>602</v>
      </c>
      <c r="D139" s="141">
        <v>0.54166666666666663</v>
      </c>
      <c r="E139" s="141">
        <v>0.5625</v>
      </c>
      <c r="F139" s="147">
        <f>E139-D139</f>
        <v>2.083333333333337E-2</v>
      </c>
      <c r="H139" s="142" t="s">
        <v>598</v>
      </c>
      <c r="I139" s="141">
        <f>SUMIFS(F137:F151, C137:C151,H139)</f>
        <v>3.1250000000000083E-2</v>
      </c>
    </row>
    <row r="140" spans="1:9">
      <c r="A140" s="379"/>
      <c r="B140" s="140" t="s">
        <v>1039</v>
      </c>
      <c r="C140" s="140" t="s">
        <v>594</v>
      </c>
      <c r="D140" s="141">
        <v>0.5625</v>
      </c>
      <c r="E140" s="141">
        <v>0.61458333333333337</v>
      </c>
      <c r="F140" s="147">
        <f>E140-D140</f>
        <v>5.208333333333337E-2</v>
      </c>
      <c r="H140" s="142" t="s">
        <v>600</v>
      </c>
      <c r="I140" s="141">
        <f>SUMIFS(F137:F151, C137:C151,H140)</f>
        <v>4.1666666666666741E-2</v>
      </c>
    </row>
    <row r="141" spans="1:9">
      <c r="A141" s="379"/>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379"/>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379"/>
      <c r="B143" s="140" t="s">
        <v>638</v>
      </c>
      <c r="C143" s="140" t="s">
        <v>602</v>
      </c>
      <c r="D143" s="141">
        <v>0.70833333333333337</v>
      </c>
      <c r="E143" s="141">
        <v>0.71527777777777779</v>
      </c>
      <c r="F143" s="147">
        <v>6.9444444444444441E-3</v>
      </c>
      <c r="H143" s="142" t="s">
        <v>602</v>
      </c>
      <c r="I143" s="141">
        <f>SUMIFS(F137:F151, C137:C151,H143)</f>
        <v>2.7777777777777814E-2</v>
      </c>
    </row>
    <row r="144" spans="1:9">
      <c r="A144" s="379"/>
      <c r="B144" s="140" t="s">
        <v>1041</v>
      </c>
      <c r="C144" s="140" t="s">
        <v>594</v>
      </c>
      <c r="D144" s="141">
        <v>0.71527777777777779</v>
      </c>
      <c r="E144" s="141">
        <v>0.73958333333333337</v>
      </c>
      <c r="F144" s="147">
        <f>E144-D144</f>
        <v>2.430555555555558E-2</v>
      </c>
      <c r="H144" s="138" t="s">
        <v>608</v>
      </c>
      <c r="I144" s="139">
        <f>SUM(I138:I143)</f>
        <v>0.5215277777777777</v>
      </c>
    </row>
    <row r="145" spans="1:6">
      <c r="A145" s="379"/>
      <c r="B145" s="140" t="s">
        <v>1042</v>
      </c>
      <c r="C145" s="140" t="s">
        <v>594</v>
      </c>
      <c r="D145" s="141">
        <v>0.74305555555555547</v>
      </c>
      <c r="E145" s="141">
        <v>0.76388888888888884</v>
      </c>
      <c r="F145" s="147">
        <f>E145-D145</f>
        <v>2.083333333333337E-2</v>
      </c>
    </row>
    <row r="146" spans="1:6">
      <c r="A146" s="379"/>
      <c r="B146" s="140" t="s">
        <v>737</v>
      </c>
      <c r="C146" s="140" t="s">
        <v>598</v>
      </c>
      <c r="D146" s="141">
        <v>0.76388888888888884</v>
      </c>
      <c r="E146" s="141">
        <v>0.77083333333333337</v>
      </c>
      <c r="F146" s="147">
        <f>E146-D146</f>
        <v>6.9444444444445308E-3</v>
      </c>
    </row>
    <row r="147" spans="1:6">
      <c r="A147" s="379"/>
      <c r="B147" s="140" t="s">
        <v>682</v>
      </c>
      <c r="C147" s="140" t="s">
        <v>604</v>
      </c>
      <c r="D147" s="141">
        <v>0.77083333333333337</v>
      </c>
      <c r="E147" s="141">
        <v>0.83958333333333324</v>
      </c>
      <c r="F147" s="147">
        <f>E147-D147</f>
        <v>6.8749999999999867E-2</v>
      </c>
    </row>
    <row r="148" spans="1:6">
      <c r="A148" s="379"/>
      <c r="B148" s="140" t="s">
        <v>1043</v>
      </c>
      <c r="C148" s="140" t="s">
        <v>598</v>
      </c>
      <c r="D148" s="141">
        <v>0.84027777777777779</v>
      </c>
      <c r="E148" s="141">
        <v>0.85069444444444453</v>
      </c>
      <c r="F148" s="147">
        <v>2.4305555555555556E-2</v>
      </c>
    </row>
    <row r="149" spans="1:6">
      <c r="A149" s="379"/>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1832" priority="38" operator="greaterThan">
      <formula>0.25</formula>
    </cfRule>
    <cfRule type="cellIs" dxfId="1831" priority="39" operator="lessThan">
      <formula>0.25</formula>
    </cfRule>
  </conditionalFormatting>
  <conditionalFormatting sqref="I4 I19 I34 I49 I64 I79 I94 I109 I124">
    <cfRule type="cellIs" dxfId="1830" priority="35" operator="lessThan">
      <formula>0.0416666666666667</formula>
    </cfRule>
    <cfRule type="cellIs" dxfId="1829" priority="36" operator="greaterThan">
      <formula>0.0416666666666667</formula>
    </cfRule>
    <cfRule type="cellIs" dxfId="1828" priority="37" operator="greaterThan">
      <formula>0.0416666666666667</formula>
    </cfRule>
  </conditionalFormatting>
  <conditionalFormatting sqref="I5 I20 I35 I50 I65 I80 I95 I110 I125">
    <cfRule type="cellIs" dxfId="1827" priority="33" operator="lessThan">
      <formula>0.0833333333333333</formula>
    </cfRule>
    <cfRule type="cellIs" dxfId="1826" priority="34" operator="greaterThan">
      <formula>0.0833333333333333</formula>
    </cfRule>
  </conditionalFormatting>
  <conditionalFormatting sqref="I6 I21 I36 I51 I66 I81 I96 I111 I126">
    <cfRule type="cellIs" dxfId="1825" priority="31" operator="lessThan">
      <formula>0.0416666666666667</formula>
    </cfRule>
    <cfRule type="cellIs" dxfId="1824" priority="32" operator="greaterThan">
      <formula>0.0416666666666667</formula>
    </cfRule>
  </conditionalFormatting>
  <conditionalFormatting sqref="I7 I22 I37 I52 I67 I82 I97 I112 I127">
    <cfRule type="cellIs" dxfId="1823" priority="29" operator="lessThan">
      <formula>0.0416666666666667</formula>
    </cfRule>
    <cfRule type="cellIs" dxfId="1822" priority="30" operator="greaterThan">
      <formula>0.0416666666666667</formula>
    </cfRule>
  </conditionalFormatting>
  <conditionalFormatting sqref="I8 I23 I38 I53 I68 I83 I98 I113 I128">
    <cfRule type="cellIs" dxfId="1821" priority="27" operator="lessThan">
      <formula>0.0625</formula>
    </cfRule>
    <cfRule type="cellIs" dxfId="1820" priority="28" operator="greaterThan">
      <formula>0.0625</formula>
    </cfRule>
  </conditionalFormatting>
  <conditionalFormatting sqref="I138">
    <cfRule type="cellIs" dxfId="1819" priority="12" operator="greaterThan">
      <formula>0.25</formula>
    </cfRule>
    <cfRule type="cellIs" dxfId="1818" priority="13" operator="lessThan">
      <formula>0.25</formula>
    </cfRule>
  </conditionalFormatting>
  <conditionalFormatting sqref="I139">
    <cfRule type="cellIs" dxfId="1817" priority="9" operator="lessThan">
      <formula>0.0416666666666667</formula>
    </cfRule>
    <cfRule type="cellIs" dxfId="1816" priority="10" operator="greaterThan">
      <formula>0.0416666666666667</formula>
    </cfRule>
    <cfRule type="cellIs" dxfId="1815" priority="11" operator="greaterThan">
      <formula>0.0416666666666667</formula>
    </cfRule>
  </conditionalFormatting>
  <conditionalFormatting sqref="I140">
    <cfRule type="cellIs" dxfId="1814" priority="7" operator="lessThan">
      <formula>0.0833333333333333</formula>
    </cfRule>
    <cfRule type="cellIs" dxfId="1813" priority="8" operator="greaterThan">
      <formula>0.0833333333333333</formula>
    </cfRule>
  </conditionalFormatting>
  <conditionalFormatting sqref="I141">
    <cfRule type="cellIs" dxfId="1812" priority="5" operator="lessThan">
      <formula>0.0416666666666667</formula>
    </cfRule>
    <cfRule type="cellIs" dxfId="1811" priority="6" operator="greaterThan">
      <formula>0.0416666666666667</formula>
    </cfRule>
  </conditionalFormatting>
  <conditionalFormatting sqref="I142">
    <cfRule type="cellIs" dxfId="1810" priority="3" operator="lessThan">
      <formula>0.0416666666666667</formula>
    </cfRule>
    <cfRule type="cellIs" dxfId="1809" priority="4" operator="greaterThan">
      <formula>0.0416666666666667</formula>
    </cfRule>
  </conditionalFormatting>
  <conditionalFormatting sqref="I143">
    <cfRule type="cellIs" dxfId="1808" priority="1" operator="lessThan">
      <formula>0.0625</formula>
    </cfRule>
    <cfRule type="cellIs" dxfId="1807"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379" t="s">
        <v>592</v>
      </c>
      <c r="B2" s="140" t="s">
        <v>719</v>
      </c>
      <c r="C2" s="140" t="s">
        <v>597</v>
      </c>
      <c r="D2" s="141">
        <v>0.36041666666666666</v>
      </c>
      <c r="E2" s="141">
        <v>0.37152777777777773</v>
      </c>
      <c r="F2" s="141">
        <f>E2-D2</f>
        <v>1.1111111111111072E-2</v>
      </c>
      <c r="H2" s="139" t="s">
        <v>595</v>
      </c>
      <c r="I2" s="139" t="s">
        <v>596</v>
      </c>
      <c r="Q2" t="s">
        <v>594</v>
      </c>
    </row>
    <row r="3" spans="1:17">
      <c r="A3" s="379"/>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379"/>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379"/>
      <c r="B5" s="140" t="s">
        <v>1045</v>
      </c>
      <c r="C5" s="140" t="s">
        <v>594</v>
      </c>
      <c r="D5" s="141">
        <v>0.44791666666666669</v>
      </c>
      <c r="E5" s="141">
        <v>0.47916666666666669</v>
      </c>
      <c r="F5" s="141">
        <f t="shared" si="0"/>
        <v>3.125E-2</v>
      </c>
      <c r="H5" s="142" t="s">
        <v>600</v>
      </c>
      <c r="I5" s="141">
        <f>SUMIFS(F2:F16, C2:C16,H5)</f>
        <v>4.861111111111116E-2</v>
      </c>
      <c r="Q5" t="s">
        <v>597</v>
      </c>
    </row>
    <row r="6" spans="1:17">
      <c r="A6" s="379"/>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379"/>
      <c r="B7" s="140" t="s">
        <v>1046</v>
      </c>
      <c r="C7" s="140" t="s">
        <v>594</v>
      </c>
      <c r="D7" s="141">
        <v>0.48958333333333331</v>
      </c>
      <c r="E7" s="141">
        <v>0.54166666666666663</v>
      </c>
      <c r="F7" s="141">
        <f t="shared" si="0"/>
        <v>5.2083333333333315E-2</v>
      </c>
      <c r="H7" s="142" t="s">
        <v>604</v>
      </c>
      <c r="I7" s="141">
        <f>SUMIFS(F2:F16, C2:C16,H7)</f>
        <v>0</v>
      </c>
      <c r="Q7" t="s">
        <v>602</v>
      </c>
    </row>
    <row r="8" spans="1:17">
      <c r="A8" s="379"/>
      <c r="B8" s="140" t="s">
        <v>609</v>
      </c>
      <c r="C8" s="140" t="s">
        <v>602</v>
      </c>
      <c r="D8" s="141">
        <v>0.54236111111111118</v>
      </c>
      <c r="E8" s="141">
        <v>0.5625</v>
      </c>
      <c r="F8" s="141">
        <f t="shared" si="0"/>
        <v>2.0138888888888817E-2</v>
      </c>
      <c r="H8" s="142" t="s">
        <v>602</v>
      </c>
      <c r="I8" s="141">
        <f>SUMIFS(F2:F16, C2:C16,H8)</f>
        <v>2.9861111111111005E-2</v>
      </c>
    </row>
    <row r="9" spans="1:17">
      <c r="A9" s="379"/>
      <c r="B9" s="140" t="s">
        <v>1047</v>
      </c>
      <c r="C9" s="140" t="s">
        <v>594</v>
      </c>
      <c r="D9" s="141">
        <v>0.56319444444444444</v>
      </c>
      <c r="E9" s="141">
        <v>0.68055555555555547</v>
      </c>
      <c r="F9" s="141">
        <f t="shared" si="0"/>
        <v>0.11736111111111103</v>
      </c>
      <c r="H9" s="138" t="s">
        <v>608</v>
      </c>
      <c r="I9" s="139">
        <f>SUM(I3:I8)</f>
        <v>0.38958333333333317</v>
      </c>
    </row>
    <row r="10" spans="1:17">
      <c r="A10" s="379"/>
      <c r="B10" s="140" t="s">
        <v>1048</v>
      </c>
      <c r="C10" s="140" t="s">
        <v>600</v>
      </c>
      <c r="D10" s="141">
        <v>0.68055555555555547</v>
      </c>
      <c r="E10" s="141">
        <v>0.72916666666666663</v>
      </c>
      <c r="F10" s="141">
        <f t="shared" si="0"/>
        <v>4.861111111111116E-2</v>
      </c>
      <c r="I10" s="143"/>
    </row>
    <row r="11" spans="1:17">
      <c r="A11" s="379"/>
      <c r="B11" s="140" t="s">
        <v>1049</v>
      </c>
      <c r="C11" s="140" t="s">
        <v>598</v>
      </c>
      <c r="D11" s="141">
        <v>0.72986111111111107</v>
      </c>
      <c r="E11" s="141">
        <v>0.75347222222222221</v>
      </c>
      <c r="F11" s="141">
        <f t="shared" si="0"/>
        <v>2.3611111111111138E-2</v>
      </c>
      <c r="I11" s="143"/>
    </row>
    <row r="12" spans="1:17">
      <c r="A12" s="379"/>
      <c r="B12" s="140"/>
      <c r="C12" s="140"/>
      <c r="D12" s="141"/>
      <c r="E12" s="141"/>
      <c r="F12" s="141">
        <f t="shared" si="0"/>
        <v>0</v>
      </c>
    </row>
    <row r="13" spans="1:17">
      <c r="A13" s="379"/>
      <c r="B13" s="140"/>
      <c r="C13" s="140"/>
      <c r="D13" s="141"/>
      <c r="E13" s="141"/>
      <c r="F13" s="141">
        <f t="shared" si="0"/>
        <v>0</v>
      </c>
    </row>
    <row r="14" spans="1:17">
      <c r="A14" s="379"/>
      <c r="B14" s="140"/>
      <c r="C14" s="140"/>
      <c r="D14" s="141"/>
      <c r="E14" s="141"/>
      <c r="F14" s="141">
        <f t="shared" si="0"/>
        <v>0</v>
      </c>
    </row>
    <row r="15" spans="1:17">
      <c r="A15" s="379"/>
      <c r="B15" s="140"/>
      <c r="C15" s="140"/>
      <c r="D15" s="141"/>
      <c r="E15" s="141"/>
      <c r="F15" s="141">
        <f t="shared" si="0"/>
        <v>0</v>
      </c>
    </row>
    <row r="16" spans="1:17">
      <c r="A16" s="379"/>
      <c r="B16" s="140"/>
      <c r="C16" s="140"/>
      <c r="D16" s="141"/>
      <c r="E16" s="141"/>
      <c r="F16" s="141">
        <v>0</v>
      </c>
    </row>
    <row r="17" spans="1:9">
      <c r="A17" s="379" t="s">
        <v>704</v>
      </c>
      <c r="B17" s="140" t="s">
        <v>386</v>
      </c>
      <c r="C17" s="140" t="s">
        <v>597</v>
      </c>
      <c r="D17" s="141">
        <v>0.35416666666666669</v>
      </c>
      <c r="E17" s="141">
        <v>0.37152777777777773</v>
      </c>
      <c r="F17" s="141">
        <f t="shared" si="0"/>
        <v>1.7361111111111049E-2</v>
      </c>
      <c r="H17" s="139" t="s">
        <v>595</v>
      </c>
      <c r="I17" s="139" t="s">
        <v>596</v>
      </c>
    </row>
    <row r="18" spans="1:9">
      <c r="A18" s="379"/>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379"/>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379"/>
      <c r="B20" s="140" t="s">
        <v>1051</v>
      </c>
      <c r="C20" s="140" t="s">
        <v>594</v>
      </c>
      <c r="D20" s="141">
        <v>0.49027777777777781</v>
      </c>
      <c r="E20" s="141">
        <v>0.5625</v>
      </c>
      <c r="F20" s="141">
        <f t="shared" si="0"/>
        <v>7.2222222222222188E-2</v>
      </c>
      <c r="H20" s="142" t="s">
        <v>600</v>
      </c>
      <c r="I20" s="141">
        <f t="shared" ref="I20" si="3">SUMIFS(F17:F31, C17:C31,H20)</f>
        <v>0</v>
      </c>
    </row>
    <row r="21" spans="1:9">
      <c r="A21" s="379"/>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379"/>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379"/>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379"/>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379"/>
      <c r="B25" s="140" t="s">
        <v>648</v>
      </c>
      <c r="C25" s="140" t="s">
        <v>604</v>
      </c>
      <c r="D25" s="141">
        <v>0.7631944444444444</v>
      </c>
      <c r="E25" s="141">
        <v>0.80902777777777779</v>
      </c>
      <c r="F25" s="141">
        <f t="shared" si="0"/>
        <v>4.5833333333333393E-2</v>
      </c>
      <c r="I25" s="143"/>
    </row>
    <row r="26" spans="1:9">
      <c r="A26" s="379"/>
      <c r="B26" s="140" t="s">
        <v>774</v>
      </c>
      <c r="C26" s="140" t="s">
        <v>598</v>
      </c>
      <c r="D26" s="141">
        <v>0.8125</v>
      </c>
      <c r="E26" s="141">
        <v>0.83819444444444446</v>
      </c>
      <c r="F26" s="141">
        <f t="shared" si="0"/>
        <v>2.5694444444444464E-2</v>
      </c>
      <c r="I26" s="143"/>
    </row>
    <row r="27" spans="1:9">
      <c r="A27" s="379"/>
      <c r="B27" s="140"/>
      <c r="C27" s="140"/>
      <c r="D27" s="141"/>
      <c r="E27" s="141"/>
      <c r="F27" s="141">
        <f t="shared" si="0"/>
        <v>0</v>
      </c>
    </row>
    <row r="28" spans="1:9">
      <c r="A28" s="379"/>
      <c r="B28" s="140"/>
      <c r="C28" s="140"/>
      <c r="D28" s="141"/>
      <c r="E28" s="141"/>
      <c r="F28" s="141">
        <f t="shared" si="0"/>
        <v>0</v>
      </c>
    </row>
    <row r="29" spans="1:9">
      <c r="A29" s="379"/>
      <c r="B29" s="140"/>
      <c r="C29" s="140"/>
      <c r="D29" s="141"/>
      <c r="E29" s="141"/>
      <c r="F29" s="141">
        <f t="shared" si="0"/>
        <v>0</v>
      </c>
    </row>
    <row r="30" spans="1:9">
      <c r="A30" s="379"/>
      <c r="B30" s="140"/>
      <c r="C30" s="140"/>
      <c r="D30" s="141"/>
      <c r="E30" s="141"/>
      <c r="F30" s="141">
        <f t="shared" si="0"/>
        <v>0</v>
      </c>
    </row>
    <row r="31" spans="1:9">
      <c r="A31" s="386"/>
      <c r="B31" s="140"/>
      <c r="C31" s="140"/>
      <c r="D31" s="141"/>
      <c r="E31" s="141"/>
      <c r="F31" s="141">
        <f t="shared" si="0"/>
        <v>0</v>
      </c>
    </row>
    <row r="32" spans="1:9">
      <c r="A32" s="384" t="s">
        <v>622</v>
      </c>
      <c r="B32" s="140" t="s">
        <v>719</v>
      </c>
      <c r="C32" s="140" t="s">
        <v>597</v>
      </c>
      <c r="D32" s="153">
        <v>0.35625000000000001</v>
      </c>
      <c r="E32" s="153">
        <v>0.37291666666666662</v>
      </c>
      <c r="F32" s="141">
        <f t="shared" si="0"/>
        <v>1.6666666666666607E-2</v>
      </c>
      <c r="H32" s="139" t="s">
        <v>595</v>
      </c>
      <c r="I32" s="139" t="s">
        <v>596</v>
      </c>
    </row>
    <row r="33" spans="1:9">
      <c r="A33" s="379"/>
      <c r="B33" s="140" t="s">
        <v>1053</v>
      </c>
      <c r="C33" s="140" t="s">
        <v>594</v>
      </c>
      <c r="D33" s="141">
        <v>0.375</v>
      </c>
      <c r="E33" s="141">
        <v>0.38541666666666669</v>
      </c>
      <c r="F33" s="141">
        <f t="shared" si="0"/>
        <v>1.0416666666666685E-2</v>
      </c>
      <c r="H33" s="142" t="s">
        <v>594</v>
      </c>
      <c r="I33" s="141">
        <f>SUMIFS(F32:F46, C32:C46,H33)</f>
        <v>0.30208333333333348</v>
      </c>
    </row>
    <row r="34" spans="1:9">
      <c r="A34" s="379"/>
      <c r="B34" s="140" t="s">
        <v>1054</v>
      </c>
      <c r="C34" s="140" t="s">
        <v>594</v>
      </c>
      <c r="D34" s="141">
        <v>0.38541666666666669</v>
      </c>
      <c r="E34" s="141">
        <v>0.41666666666666669</v>
      </c>
      <c r="F34" s="141">
        <f t="shared" si="0"/>
        <v>3.125E-2</v>
      </c>
      <c r="H34" s="142" t="s">
        <v>598</v>
      </c>
      <c r="I34" s="141">
        <f>SUMIFS(F32:F46, C32:C46,H34)</f>
        <v>1.388888888888884E-2</v>
      </c>
    </row>
    <row r="35" spans="1:9">
      <c r="A35" s="379"/>
      <c r="B35" s="140" t="s">
        <v>1055</v>
      </c>
      <c r="C35" s="140" t="s">
        <v>594</v>
      </c>
      <c r="D35" s="141">
        <v>0.41666666666666669</v>
      </c>
      <c r="E35" s="141">
        <v>0.54513888888888895</v>
      </c>
      <c r="F35" s="141">
        <f t="shared" si="0"/>
        <v>0.12847222222222227</v>
      </c>
      <c r="H35" s="142" t="s">
        <v>600</v>
      </c>
      <c r="I35" s="141">
        <f>SUMIFS(F32:F46, C32:C46,H35)</f>
        <v>0</v>
      </c>
    </row>
    <row r="36" spans="1:9">
      <c r="A36" s="379"/>
      <c r="B36" s="140" t="s">
        <v>655</v>
      </c>
      <c r="C36" s="140" t="s">
        <v>602</v>
      </c>
      <c r="D36" s="141">
        <v>0.54513888888888895</v>
      </c>
      <c r="E36" s="141">
        <v>0.57638888888888895</v>
      </c>
      <c r="F36" s="141">
        <f t="shared" si="0"/>
        <v>3.125E-2</v>
      </c>
      <c r="H36" s="142" t="s">
        <v>597</v>
      </c>
      <c r="I36" s="141">
        <f>SUMIFS(F32:F46, C32:C46,H36)</f>
        <v>1.6666666666666607E-2</v>
      </c>
    </row>
    <row r="37" spans="1:9">
      <c r="A37" s="379"/>
      <c r="B37" s="140" t="s">
        <v>834</v>
      </c>
      <c r="C37" s="140" t="s">
        <v>598</v>
      </c>
      <c r="D37" s="141">
        <v>0.57638888888888895</v>
      </c>
      <c r="E37" s="141">
        <v>0.59027777777777779</v>
      </c>
      <c r="F37" s="141">
        <f t="shared" si="0"/>
        <v>1.388888888888884E-2</v>
      </c>
      <c r="H37" s="142" t="s">
        <v>604</v>
      </c>
      <c r="I37" s="141">
        <f>SUMIFS(F32:F46, C32:C46,H37)</f>
        <v>4.3055555555555625E-2</v>
      </c>
    </row>
    <row r="38" spans="1:9">
      <c r="A38" s="379"/>
      <c r="B38" s="140" t="s">
        <v>398</v>
      </c>
      <c r="C38" s="140" t="s">
        <v>594</v>
      </c>
      <c r="D38" s="141">
        <v>0.59375</v>
      </c>
      <c r="E38" s="141">
        <v>0.60069444444444442</v>
      </c>
      <c r="F38" s="141">
        <f t="shared" si="0"/>
        <v>6.9444444444444198E-3</v>
      </c>
      <c r="H38" s="142" t="s">
        <v>602</v>
      </c>
      <c r="I38" s="141">
        <f>SUMIFS(F32:F46, C32:C46,H38)</f>
        <v>3.125E-2</v>
      </c>
    </row>
    <row r="39" spans="1:9">
      <c r="A39" s="379"/>
      <c r="B39" s="140" t="s">
        <v>1056</v>
      </c>
      <c r="C39" s="140" t="s">
        <v>594</v>
      </c>
      <c r="D39" s="141">
        <v>0.60416666666666663</v>
      </c>
      <c r="E39" s="141">
        <v>0.625</v>
      </c>
      <c r="F39" s="141">
        <f t="shared" si="0"/>
        <v>2.083333333333337E-2</v>
      </c>
      <c r="H39" s="138" t="s">
        <v>608</v>
      </c>
      <c r="I39" s="139">
        <f t="shared" ref="I39" si="8">SUM(I33:I38)</f>
        <v>0.40694444444444455</v>
      </c>
    </row>
    <row r="40" spans="1:9">
      <c r="A40" s="379"/>
      <c r="B40" s="140" t="s">
        <v>1057</v>
      </c>
      <c r="C40" s="140" t="s">
        <v>594</v>
      </c>
      <c r="D40" s="141">
        <v>0.625</v>
      </c>
      <c r="E40" s="141">
        <v>0.66666666666666663</v>
      </c>
      <c r="F40" s="141">
        <f t="shared" si="0"/>
        <v>4.166666666666663E-2</v>
      </c>
      <c r="I40" s="143"/>
    </row>
    <row r="41" spans="1:9">
      <c r="A41" s="379"/>
      <c r="B41" s="140" t="s">
        <v>1058</v>
      </c>
      <c r="C41" s="140" t="s">
        <v>594</v>
      </c>
      <c r="D41" s="141">
        <v>0.68055555555555547</v>
      </c>
      <c r="E41" s="141">
        <v>0.70833333333333337</v>
      </c>
      <c r="F41" s="141">
        <f t="shared" si="0"/>
        <v>2.7777777777777901E-2</v>
      </c>
    </row>
    <row r="42" spans="1:9">
      <c r="A42" s="379"/>
      <c r="B42" s="140" t="s">
        <v>968</v>
      </c>
      <c r="C42" s="140" t="s">
        <v>594</v>
      </c>
      <c r="D42" s="141">
        <v>0.72916666666666663</v>
      </c>
      <c r="E42" s="141">
        <v>0.76388888888888884</v>
      </c>
      <c r="F42" s="141">
        <f t="shared" si="0"/>
        <v>3.472222222222221E-2</v>
      </c>
    </row>
    <row r="43" spans="1:9">
      <c r="A43" s="379"/>
      <c r="B43" s="140" t="s">
        <v>502</v>
      </c>
      <c r="C43" s="140" t="s">
        <v>604</v>
      </c>
      <c r="D43" s="141">
        <v>0.76388888888888884</v>
      </c>
      <c r="E43" s="141">
        <v>0.80694444444444446</v>
      </c>
      <c r="F43" s="141">
        <f>E43-D43</f>
        <v>4.3055555555555625E-2</v>
      </c>
    </row>
    <row r="44" spans="1:9">
      <c r="A44" s="379"/>
      <c r="B44" s="140"/>
      <c r="C44" s="140"/>
      <c r="D44" s="141"/>
      <c r="E44" s="141"/>
      <c r="F44" s="141">
        <f t="shared" si="0"/>
        <v>0</v>
      </c>
    </row>
    <row r="45" spans="1:9">
      <c r="A45" s="379"/>
      <c r="B45" s="140"/>
      <c r="C45" s="140"/>
      <c r="D45" s="141"/>
      <c r="E45" s="141"/>
      <c r="F45" s="141">
        <f>E45-D45</f>
        <v>0</v>
      </c>
    </row>
    <row r="46" spans="1:9">
      <c r="A46" s="379"/>
      <c r="B46" s="140"/>
      <c r="C46" s="140"/>
      <c r="D46" s="141"/>
      <c r="E46" s="141"/>
      <c r="F46" s="141">
        <f t="shared" si="0"/>
        <v>0</v>
      </c>
    </row>
    <row r="47" spans="1:9">
      <c r="A47" s="379" t="s">
        <v>636</v>
      </c>
      <c r="B47" s="140" t="s">
        <v>615</v>
      </c>
      <c r="C47" s="140" t="s">
        <v>594</v>
      </c>
      <c r="D47" s="141">
        <v>0.36041666666666666</v>
      </c>
      <c r="E47" s="141">
        <v>0.37152777777777773</v>
      </c>
      <c r="F47" s="141">
        <f t="shared" si="0"/>
        <v>1.1111111111111072E-2</v>
      </c>
      <c r="H47" s="139" t="s">
        <v>595</v>
      </c>
      <c r="I47" s="139" t="s">
        <v>596</v>
      </c>
    </row>
    <row r="48" spans="1:9">
      <c r="A48" s="379"/>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379"/>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379"/>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379"/>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379"/>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379"/>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379"/>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379"/>
      <c r="B55" s="140" t="s">
        <v>655</v>
      </c>
      <c r="C55" s="140" t="s">
        <v>602</v>
      </c>
      <c r="D55" s="141">
        <v>0.57638888888888895</v>
      </c>
      <c r="E55" s="141">
        <v>0.59375</v>
      </c>
      <c r="F55" s="141">
        <f t="shared" si="0"/>
        <v>1.7361111111111049E-2</v>
      </c>
      <c r="I55" s="143"/>
    </row>
    <row r="56" spans="1:9">
      <c r="A56" s="379"/>
      <c r="B56" s="140" t="s">
        <v>1066</v>
      </c>
      <c r="C56" s="140" t="s">
        <v>594</v>
      </c>
      <c r="D56" s="141">
        <v>0.59375</v>
      </c>
      <c r="E56" s="141">
        <v>0.60416666666666663</v>
      </c>
      <c r="F56" s="141">
        <f t="shared" si="0"/>
        <v>1.041666666666663E-2</v>
      </c>
      <c r="I56" s="143"/>
    </row>
    <row r="57" spans="1:9">
      <c r="A57" s="379"/>
      <c r="B57" s="140" t="s">
        <v>1067</v>
      </c>
      <c r="C57" s="140" t="s">
        <v>594</v>
      </c>
      <c r="D57" s="141">
        <v>0.60416666666666663</v>
      </c>
      <c r="E57" s="141">
        <v>0.63194444444444442</v>
      </c>
      <c r="F57" s="141">
        <f t="shared" si="0"/>
        <v>2.777777777777779E-2</v>
      </c>
    </row>
    <row r="58" spans="1:9">
      <c r="A58" s="379"/>
      <c r="B58" s="140" t="s">
        <v>1068</v>
      </c>
      <c r="C58" s="140" t="s">
        <v>594</v>
      </c>
      <c r="D58" s="141">
        <v>0.63194444444444442</v>
      </c>
      <c r="E58" s="141">
        <v>0.72916666666666663</v>
      </c>
      <c r="F58" s="141">
        <f t="shared" si="0"/>
        <v>9.722222222222221E-2</v>
      </c>
    </row>
    <row r="59" spans="1:9">
      <c r="A59" s="379"/>
      <c r="B59" s="140" t="s">
        <v>1026</v>
      </c>
      <c r="C59" s="140" t="s">
        <v>598</v>
      </c>
      <c r="D59" s="141">
        <v>0.72916666666666663</v>
      </c>
      <c r="E59" s="141">
        <v>0.76388888888888884</v>
      </c>
      <c r="F59" s="141">
        <f t="shared" si="0"/>
        <v>3.472222222222221E-2</v>
      </c>
    </row>
    <row r="60" spans="1:9">
      <c r="A60" s="379"/>
      <c r="B60" s="164" t="s">
        <v>1004</v>
      </c>
      <c r="C60" s="140" t="s">
        <v>604</v>
      </c>
      <c r="D60" s="141">
        <v>0.77083333333333337</v>
      </c>
      <c r="E60" s="141">
        <v>0.80902777777777779</v>
      </c>
      <c r="F60" s="141">
        <f t="shared" si="0"/>
        <v>3.819444444444442E-2</v>
      </c>
    </row>
    <row r="61" spans="1:9">
      <c r="A61" s="379"/>
      <c r="B61" s="45" t="s">
        <v>1069</v>
      </c>
      <c r="C61" s="140" t="s">
        <v>597</v>
      </c>
      <c r="D61" s="141">
        <v>0.80902777777777779</v>
      </c>
      <c r="E61" s="141">
        <v>0.83819444444444446</v>
      </c>
      <c r="F61" s="141">
        <f t="shared" si="0"/>
        <v>2.9166666666666674E-2</v>
      </c>
    </row>
    <row r="62" spans="1:9">
      <c r="A62" s="379" t="s">
        <v>645</v>
      </c>
      <c r="B62" s="140" t="s">
        <v>386</v>
      </c>
      <c r="C62" s="140" t="s">
        <v>597</v>
      </c>
      <c r="D62" s="141">
        <v>0.35416666666666669</v>
      </c>
      <c r="E62" s="141">
        <v>0.37152777777777773</v>
      </c>
      <c r="F62" s="141">
        <f t="shared" si="0"/>
        <v>1.7361111111111049E-2</v>
      </c>
      <c r="H62" s="139" t="s">
        <v>595</v>
      </c>
      <c r="I62" s="139" t="s">
        <v>596</v>
      </c>
    </row>
    <row r="63" spans="1:9">
      <c r="A63" s="379"/>
      <c r="B63" s="140" t="s">
        <v>1070</v>
      </c>
      <c r="C63" s="140" t="s">
        <v>594</v>
      </c>
      <c r="D63" s="141">
        <v>0.375</v>
      </c>
      <c r="E63" s="141">
        <v>0.47916666666666669</v>
      </c>
      <c r="F63" s="141">
        <f t="shared" si="0"/>
        <v>0.10416666666666669</v>
      </c>
      <c r="H63" s="142" t="s">
        <v>594</v>
      </c>
      <c r="I63" s="141">
        <f>SUMIFS(F62:F76, C62:C76,H63)</f>
        <v>0.29861111111111116</v>
      </c>
    </row>
    <row r="64" spans="1:9">
      <c r="A64" s="379"/>
      <c r="B64" s="140" t="s">
        <v>1071</v>
      </c>
      <c r="C64" s="140" t="s">
        <v>594</v>
      </c>
      <c r="D64" s="141">
        <v>0.4861111111111111</v>
      </c>
      <c r="E64" s="141">
        <v>0.53472222222222221</v>
      </c>
      <c r="F64" s="141">
        <f t="shared" si="0"/>
        <v>4.8611111111111105E-2</v>
      </c>
      <c r="H64" s="142" t="s">
        <v>598</v>
      </c>
      <c r="I64" s="141">
        <f>SUMIFS(F62:F76, C62:C76,H64)</f>
        <v>1.0416666666666741E-2</v>
      </c>
    </row>
    <row r="65" spans="1:9">
      <c r="A65" s="379"/>
      <c r="B65" s="140" t="s">
        <v>1072</v>
      </c>
      <c r="C65" s="140" t="s">
        <v>602</v>
      </c>
      <c r="D65" s="141">
        <v>0.53472222222222221</v>
      </c>
      <c r="E65" s="141">
        <v>0.55208333333333337</v>
      </c>
      <c r="F65" s="141">
        <f t="shared" si="0"/>
        <v>1.736111111111116E-2</v>
      </c>
      <c r="H65" s="142" t="s">
        <v>600</v>
      </c>
      <c r="I65" s="141">
        <f>SUMIFS(F62:F76, C62:C76,H65)</f>
        <v>6.1805555555555558E-2</v>
      </c>
    </row>
    <row r="66" spans="1:9">
      <c r="A66" s="379"/>
      <c r="B66" s="140" t="s">
        <v>1073</v>
      </c>
      <c r="C66" s="140" t="s">
        <v>594</v>
      </c>
      <c r="D66" s="141">
        <v>0.55208333333333337</v>
      </c>
      <c r="E66" s="141">
        <v>0.65625</v>
      </c>
      <c r="F66" s="141">
        <f t="shared" si="0"/>
        <v>0.10416666666666663</v>
      </c>
      <c r="H66" s="142" t="s">
        <v>597</v>
      </c>
      <c r="I66" s="141">
        <f>SUMIFS(F62:F76, C62:C76,H66)</f>
        <v>8.8194444444444464E-2</v>
      </c>
    </row>
    <row r="67" spans="1:9">
      <c r="A67" s="379"/>
      <c r="B67" s="140" t="s">
        <v>612</v>
      </c>
      <c r="C67" s="140" t="s">
        <v>602</v>
      </c>
      <c r="D67" s="141">
        <v>0.65625</v>
      </c>
      <c r="E67" s="141">
        <v>0.66666666666666663</v>
      </c>
      <c r="F67" s="141">
        <f t="shared" ref="F67:F130" si="16">E67-D67</f>
        <v>1.041666666666663E-2</v>
      </c>
      <c r="H67" s="142" t="s">
        <v>604</v>
      </c>
      <c r="I67" s="141">
        <f>SUMIFS(F62:F76, C62:C76,H67)</f>
        <v>0</v>
      </c>
    </row>
    <row r="68" spans="1:9">
      <c r="A68" s="379"/>
      <c r="B68" s="140" t="s">
        <v>834</v>
      </c>
      <c r="C68" s="140" t="s">
        <v>598</v>
      </c>
      <c r="D68" s="141">
        <v>0.66666666666666663</v>
      </c>
      <c r="E68" s="141">
        <v>0.67708333333333337</v>
      </c>
      <c r="F68" s="141">
        <f t="shared" si="16"/>
        <v>1.0416666666666741E-2</v>
      </c>
      <c r="H68" s="142" t="s">
        <v>602</v>
      </c>
      <c r="I68" s="141">
        <f>SUMIFS(F62:F76, C62:C76,H68)</f>
        <v>2.777777777777779E-2</v>
      </c>
    </row>
    <row r="69" spans="1:9">
      <c r="A69" s="379"/>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379"/>
      <c r="B70" s="140" t="s">
        <v>682</v>
      </c>
      <c r="C70" s="140" t="s">
        <v>597</v>
      </c>
      <c r="D70" s="141">
        <v>0.7631944444444444</v>
      </c>
      <c r="E70" s="141">
        <v>0.80902777777777779</v>
      </c>
      <c r="F70" s="141">
        <f>E70-D70</f>
        <v>4.5833333333333393E-2</v>
      </c>
      <c r="I70" s="143"/>
    </row>
    <row r="71" spans="1:9">
      <c r="A71" s="379"/>
      <c r="B71" s="140" t="s">
        <v>1075</v>
      </c>
      <c r="C71" s="140" t="s">
        <v>597</v>
      </c>
      <c r="D71" s="141">
        <v>0.81319444444444444</v>
      </c>
      <c r="E71" s="141">
        <v>0.83819444444444446</v>
      </c>
      <c r="F71" s="141">
        <f>E71-D71</f>
        <v>2.5000000000000022E-2</v>
      </c>
      <c r="I71" s="143"/>
    </row>
    <row r="72" spans="1:9">
      <c r="A72" s="379"/>
      <c r="B72" s="140" t="s">
        <v>1076</v>
      </c>
      <c r="C72" s="140" t="s">
        <v>600</v>
      </c>
      <c r="D72" s="141">
        <v>0.9375</v>
      </c>
      <c r="E72" s="141">
        <v>0.99930555555555556</v>
      </c>
      <c r="F72" s="141">
        <f>E72-D72</f>
        <v>6.1805555555555558E-2</v>
      </c>
    </row>
    <row r="73" spans="1:9">
      <c r="A73" s="379"/>
      <c r="B73" s="140"/>
      <c r="C73" s="140" t="s">
        <v>604</v>
      </c>
      <c r="D73" s="141">
        <v>0</v>
      </c>
      <c r="E73" s="141">
        <v>0</v>
      </c>
      <c r="F73" s="141">
        <f>E73-D73</f>
        <v>0</v>
      </c>
    </row>
    <row r="74" spans="1:9">
      <c r="A74" s="379"/>
      <c r="B74" s="140"/>
      <c r="C74" s="140" t="s">
        <v>598</v>
      </c>
      <c r="D74" s="141">
        <v>0</v>
      </c>
      <c r="E74" s="141">
        <v>0</v>
      </c>
      <c r="F74" s="141">
        <f>E74-D74</f>
        <v>0</v>
      </c>
    </row>
    <row r="75" spans="1:9">
      <c r="A75" s="379"/>
      <c r="B75" s="140"/>
      <c r="C75" s="140" t="s">
        <v>597</v>
      </c>
      <c r="D75" s="141">
        <v>0</v>
      </c>
      <c r="E75" s="141">
        <v>0</v>
      </c>
      <c r="F75" s="141">
        <f>E75-D75</f>
        <v>0</v>
      </c>
    </row>
    <row r="76" spans="1:9">
      <c r="A76" s="379"/>
      <c r="B76" s="140"/>
      <c r="C76" s="140" t="s">
        <v>600</v>
      </c>
      <c r="D76" s="141">
        <v>0</v>
      </c>
      <c r="E76" s="141">
        <v>0</v>
      </c>
      <c r="F76" s="141">
        <f>E76-D76</f>
        <v>0</v>
      </c>
    </row>
    <row r="77" spans="1:9">
      <c r="A77" s="379" t="s">
        <v>28</v>
      </c>
      <c r="B77" s="140" t="s">
        <v>386</v>
      </c>
      <c r="C77" s="140" t="s">
        <v>597</v>
      </c>
      <c r="D77" s="141">
        <v>0.35416666666666669</v>
      </c>
      <c r="E77" s="141">
        <v>0.37152777777777773</v>
      </c>
      <c r="F77" s="141">
        <f t="shared" si="16"/>
        <v>1.7361111111111049E-2</v>
      </c>
      <c r="H77" s="139" t="s">
        <v>595</v>
      </c>
      <c r="I77" s="139" t="s">
        <v>596</v>
      </c>
    </row>
    <row r="78" spans="1:9">
      <c r="A78" s="379"/>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379"/>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379"/>
      <c r="B80" s="140" t="s">
        <v>1078</v>
      </c>
      <c r="C80" s="140" t="s">
        <v>594</v>
      </c>
      <c r="D80" s="141">
        <v>0.49027777777777781</v>
      </c>
      <c r="E80" s="141">
        <v>0.5625</v>
      </c>
      <c r="F80" s="141">
        <f t="shared" si="16"/>
        <v>7.2222222222222188E-2</v>
      </c>
      <c r="H80" s="142" t="s">
        <v>600</v>
      </c>
      <c r="I80" s="141">
        <f t="shared" ref="I80" si="20">SUMIFS(F77:F91, C77:C91,H80)</f>
        <v>0</v>
      </c>
    </row>
    <row r="81" spans="1:9">
      <c r="A81" s="379"/>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379"/>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379"/>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379"/>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379"/>
      <c r="B85" s="140" t="s">
        <v>648</v>
      </c>
      <c r="C85" s="140" t="s">
        <v>604</v>
      </c>
      <c r="D85" s="141">
        <v>0.7631944444444444</v>
      </c>
      <c r="E85" s="141">
        <v>0.80902777777777779</v>
      </c>
      <c r="F85" s="141">
        <f t="shared" si="16"/>
        <v>4.5833333333333393E-2</v>
      </c>
      <c r="I85" s="143"/>
    </row>
    <row r="86" spans="1:9">
      <c r="A86" s="379"/>
      <c r="B86" s="140" t="s">
        <v>774</v>
      </c>
      <c r="C86" s="140" t="s">
        <v>598</v>
      </c>
      <c r="D86" s="141">
        <v>0.8125</v>
      </c>
      <c r="E86" s="141">
        <v>0.83819444444444446</v>
      </c>
      <c r="F86" s="141">
        <f t="shared" si="16"/>
        <v>2.5694444444444464E-2</v>
      </c>
      <c r="I86" s="143"/>
    </row>
    <row r="87" spans="1:9">
      <c r="A87" s="379"/>
      <c r="B87" s="140"/>
      <c r="C87" s="140"/>
      <c r="D87" s="141"/>
      <c r="E87" s="141"/>
      <c r="F87" s="141">
        <f t="shared" si="16"/>
        <v>0</v>
      </c>
    </row>
    <row r="88" spans="1:9">
      <c r="A88" s="379"/>
      <c r="B88" s="140"/>
      <c r="C88" s="140"/>
      <c r="D88" s="141"/>
      <c r="E88" s="141"/>
      <c r="F88" s="141">
        <f t="shared" si="16"/>
        <v>0</v>
      </c>
    </row>
    <row r="89" spans="1:9">
      <c r="A89" s="379"/>
      <c r="B89" s="140"/>
      <c r="C89" s="140"/>
      <c r="D89" s="141"/>
      <c r="E89" s="141"/>
      <c r="F89" s="141">
        <f t="shared" si="16"/>
        <v>0</v>
      </c>
    </row>
    <row r="90" spans="1:9">
      <c r="A90" s="379"/>
      <c r="B90" s="140"/>
      <c r="C90" s="140"/>
      <c r="D90" s="141"/>
      <c r="E90" s="141"/>
      <c r="F90" s="141">
        <f t="shared" si="16"/>
        <v>0</v>
      </c>
    </row>
    <row r="91" spans="1:9">
      <c r="A91" s="379"/>
      <c r="B91" s="140"/>
      <c r="C91" s="140"/>
      <c r="D91" s="141"/>
      <c r="E91" s="141"/>
      <c r="F91" s="141">
        <f t="shared" si="16"/>
        <v>0</v>
      </c>
    </row>
    <row r="92" spans="1:9">
      <c r="A92" s="379" t="s">
        <v>661</v>
      </c>
      <c r="B92" s="140" t="s">
        <v>1080</v>
      </c>
      <c r="C92" s="140" t="s">
        <v>597</v>
      </c>
      <c r="D92" s="141">
        <v>0.36041666666666666</v>
      </c>
      <c r="E92" s="141">
        <v>0.37152777777777773</v>
      </c>
      <c r="F92" s="141">
        <f t="shared" si="16"/>
        <v>1.1111111111111072E-2</v>
      </c>
      <c r="H92" s="139" t="s">
        <v>595</v>
      </c>
      <c r="I92" s="139" t="s">
        <v>596</v>
      </c>
    </row>
    <row r="93" spans="1:9">
      <c r="A93" s="379"/>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379"/>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379"/>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379"/>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379"/>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379"/>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379"/>
      <c r="B99" t="s">
        <v>655</v>
      </c>
      <c r="C99" s="140" t="s">
        <v>602</v>
      </c>
      <c r="D99" s="141">
        <v>0.57638888888888895</v>
      </c>
      <c r="E99" s="141">
        <v>0.59375</v>
      </c>
      <c r="F99" s="141">
        <f t="shared" si="16"/>
        <v>1.7361111111111049E-2</v>
      </c>
      <c r="H99" s="138" t="s">
        <v>608</v>
      </c>
      <c r="I99" s="139">
        <f t="shared" ref="I99" si="31">SUM(I93:I98)</f>
        <v>0.53125000000000022</v>
      </c>
    </row>
    <row r="100" spans="1:9">
      <c r="A100" s="379"/>
      <c r="B100" s="140" t="s">
        <v>1086</v>
      </c>
      <c r="C100" s="140" t="s">
        <v>594</v>
      </c>
      <c r="D100" s="141">
        <v>0.59375</v>
      </c>
      <c r="E100" s="141">
        <v>0.61458333333333337</v>
      </c>
      <c r="F100" s="141">
        <f t="shared" si="16"/>
        <v>2.083333333333337E-2</v>
      </c>
      <c r="I100" s="143"/>
    </row>
    <row r="101" spans="1:9">
      <c r="A101" s="379"/>
      <c r="B101" s="140" t="s">
        <v>1087</v>
      </c>
      <c r="C101" s="140" t="s">
        <v>594</v>
      </c>
      <c r="D101" s="141">
        <v>0.61458333333333337</v>
      </c>
      <c r="E101" s="141">
        <v>0.67152777777777783</v>
      </c>
      <c r="F101" s="141">
        <f t="shared" si="16"/>
        <v>5.6944444444444464E-2</v>
      </c>
      <c r="I101" s="143"/>
    </row>
    <row r="102" spans="1:9">
      <c r="A102" s="379"/>
      <c r="B102" t="s">
        <v>1088</v>
      </c>
      <c r="C102" s="140" t="s">
        <v>600</v>
      </c>
      <c r="D102" s="141">
        <v>0.68055555555555547</v>
      </c>
      <c r="E102" s="141">
        <v>0.72916666666666663</v>
      </c>
      <c r="F102" s="141">
        <f t="shared" si="16"/>
        <v>4.861111111111116E-2</v>
      </c>
    </row>
    <row r="103" spans="1:9">
      <c r="A103" s="379"/>
      <c r="B103" s="140" t="s">
        <v>1026</v>
      </c>
      <c r="C103" s="140" t="s">
        <v>598</v>
      </c>
      <c r="D103" s="141">
        <v>0.72916666666666663</v>
      </c>
      <c r="E103" s="141">
        <v>0.7631944444444444</v>
      </c>
      <c r="F103" s="141">
        <f t="shared" si="16"/>
        <v>3.4027777777777768E-2</v>
      </c>
    </row>
    <row r="104" spans="1:9">
      <c r="A104" s="379"/>
      <c r="B104" s="140" t="s">
        <v>1004</v>
      </c>
      <c r="C104" s="140" t="s">
        <v>604</v>
      </c>
      <c r="D104" s="141">
        <v>0.7631944444444444</v>
      </c>
      <c r="E104" s="141">
        <v>0.80902777777777779</v>
      </c>
      <c r="F104" s="141">
        <f t="shared" si="16"/>
        <v>4.5833333333333393E-2</v>
      </c>
    </row>
    <row r="105" spans="1:9">
      <c r="A105" s="379"/>
      <c r="B105" s="140" t="s">
        <v>1005</v>
      </c>
      <c r="C105" s="140" t="s">
        <v>594</v>
      </c>
      <c r="D105" s="141">
        <v>0.80902777777777779</v>
      </c>
      <c r="E105" s="141">
        <v>0.83819444444444446</v>
      </c>
      <c r="F105" s="141">
        <f t="shared" si="16"/>
        <v>2.9166666666666674E-2</v>
      </c>
    </row>
    <row r="106" spans="1:9">
      <c r="A106" s="379"/>
      <c r="B106" s="161" t="s">
        <v>1089</v>
      </c>
      <c r="C106" s="140" t="s">
        <v>598</v>
      </c>
      <c r="D106" s="141">
        <v>0.89583333333333337</v>
      </c>
      <c r="E106" s="141">
        <v>0.95833333333333337</v>
      </c>
      <c r="F106" s="141">
        <f t="shared" si="16"/>
        <v>6.25E-2</v>
      </c>
    </row>
    <row r="107" spans="1:9">
      <c r="A107" s="379" t="s">
        <v>671</v>
      </c>
      <c r="B107" s="140" t="s">
        <v>386</v>
      </c>
      <c r="C107" s="140" t="s">
        <v>597</v>
      </c>
      <c r="D107" s="141">
        <v>0.35416666666666669</v>
      </c>
      <c r="E107" s="141">
        <v>0.37152777777777773</v>
      </c>
      <c r="F107" s="141">
        <v>1.7361111111111112E-2</v>
      </c>
      <c r="H107" s="139" t="s">
        <v>595</v>
      </c>
      <c r="I107" s="139" t="s">
        <v>596</v>
      </c>
    </row>
    <row r="108" spans="1:9">
      <c r="A108" s="379"/>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379"/>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379"/>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379"/>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379"/>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379"/>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379"/>
      <c r="B114" s="140" t="s">
        <v>1094</v>
      </c>
      <c r="C114" s="140" t="s">
        <v>594</v>
      </c>
      <c r="D114" s="141">
        <v>0.57291666666666663</v>
      </c>
      <c r="E114" s="141">
        <v>0.63541666666666663</v>
      </c>
      <c r="F114" s="141">
        <v>6.25E-2</v>
      </c>
      <c r="H114" s="138" t="s">
        <v>608</v>
      </c>
      <c r="I114" s="139">
        <f t="shared" ref="I114" si="38">SUM(I108:I113)</f>
        <v>0.52569444444444446</v>
      </c>
    </row>
    <row r="115" spans="1:9">
      <c r="A115" s="379"/>
      <c r="B115" s="140" t="s">
        <v>720</v>
      </c>
      <c r="C115" s="140" t="s">
        <v>598</v>
      </c>
      <c r="D115" s="141">
        <v>0.63541666666666663</v>
      </c>
      <c r="E115" s="141">
        <v>0.64583333333333337</v>
      </c>
      <c r="F115" s="141">
        <v>1.0416666666666666E-2</v>
      </c>
      <c r="I115" s="143"/>
    </row>
    <row r="116" spans="1:9">
      <c r="A116" s="379"/>
      <c r="B116" s="144" t="s">
        <v>1095</v>
      </c>
      <c r="C116" s="140" t="s">
        <v>594</v>
      </c>
      <c r="D116" s="141">
        <v>0.64583333333333337</v>
      </c>
      <c r="E116" s="141">
        <v>0.67361111111111116</v>
      </c>
      <c r="F116" s="141">
        <v>2.7777777777777776E-2</v>
      </c>
      <c r="I116" s="143"/>
    </row>
    <row r="117" spans="1:9">
      <c r="A117" s="385"/>
      <c r="B117" s="154" t="s">
        <v>1096</v>
      </c>
      <c r="C117" s="163" t="s">
        <v>594</v>
      </c>
      <c r="D117" s="141">
        <v>0.67361111111111116</v>
      </c>
      <c r="E117" s="141">
        <v>0.72916666666666663</v>
      </c>
      <c r="F117" s="141">
        <v>5.5555555555555552E-2</v>
      </c>
    </row>
    <row r="118" spans="1:9">
      <c r="A118" s="379"/>
      <c r="B118" s="146" t="s">
        <v>797</v>
      </c>
      <c r="C118" s="140" t="s">
        <v>598</v>
      </c>
      <c r="D118" s="141">
        <v>0.72916666666666663</v>
      </c>
      <c r="E118" s="141">
        <v>0.76388888888888884</v>
      </c>
      <c r="F118" s="141">
        <v>3.4722222222222224E-2</v>
      </c>
    </row>
    <row r="119" spans="1:9">
      <c r="A119" s="379"/>
      <c r="B119" s="140" t="s">
        <v>1027</v>
      </c>
      <c r="C119" s="140" t="s">
        <v>604</v>
      </c>
      <c r="D119" s="141">
        <v>0.76388888888888884</v>
      </c>
      <c r="E119" s="141">
        <v>0.80902777777777779</v>
      </c>
      <c r="F119" s="141">
        <v>4.5138888888888888E-2</v>
      </c>
    </row>
    <row r="120" spans="1:9">
      <c r="A120" s="379"/>
      <c r="B120" s="140" t="s">
        <v>747</v>
      </c>
      <c r="C120" s="140" t="s">
        <v>598</v>
      </c>
      <c r="D120" s="141">
        <v>0.80902777777777779</v>
      </c>
      <c r="E120" s="141">
        <v>0.83819444444444446</v>
      </c>
      <c r="F120" s="141">
        <v>2.9166666666666664E-2</v>
      </c>
    </row>
    <row r="121" spans="1:9">
      <c r="A121" s="380"/>
      <c r="B121" s="144" t="s">
        <v>1097</v>
      </c>
      <c r="C121" s="144" t="s">
        <v>600</v>
      </c>
      <c r="D121" s="145">
        <v>0.91666666666666663</v>
      </c>
      <c r="E121" s="145">
        <v>0.95833333333333337</v>
      </c>
      <c r="F121" s="145">
        <v>4.1666666666666664E-2</v>
      </c>
    </row>
    <row r="122" spans="1:9">
      <c r="A122" s="381" t="s">
        <v>16</v>
      </c>
      <c r="B122" s="152" t="s">
        <v>386</v>
      </c>
      <c r="C122" s="152" t="s">
        <v>597</v>
      </c>
      <c r="D122" s="153">
        <v>0.35625000000000001</v>
      </c>
      <c r="E122" s="153">
        <v>0.37152777777777773</v>
      </c>
      <c r="F122" s="158">
        <f>E122-D122</f>
        <v>1.5277777777777724E-2</v>
      </c>
      <c r="H122" s="149" t="s">
        <v>595</v>
      </c>
      <c r="I122" s="149" t="s">
        <v>596</v>
      </c>
    </row>
    <row r="123" spans="1:9">
      <c r="A123" s="382"/>
      <c r="B123" s="154" t="s">
        <v>1098</v>
      </c>
      <c r="C123" s="154" t="s">
        <v>600</v>
      </c>
      <c r="D123" s="155">
        <v>0.37847222222222227</v>
      </c>
      <c r="E123" s="155">
        <v>0.5</v>
      </c>
      <c r="F123" s="159">
        <f t="shared" si="16"/>
        <v>0.12152777777777773</v>
      </c>
      <c r="H123" s="114" t="s">
        <v>594</v>
      </c>
      <c r="I123" s="143">
        <f>SUMIFS(F122:F136, C122:C136,H123)</f>
        <v>0.21319444444444458</v>
      </c>
    </row>
    <row r="124" spans="1:9">
      <c r="A124" s="382"/>
      <c r="B124" s="154" t="s">
        <v>720</v>
      </c>
      <c r="C124" s="154" t="s">
        <v>598</v>
      </c>
      <c r="D124" s="155">
        <v>0.5</v>
      </c>
      <c r="E124" s="155">
        <v>0.51041666666666663</v>
      </c>
      <c r="F124" s="159">
        <f t="shared" si="16"/>
        <v>1.041666666666663E-2</v>
      </c>
      <c r="H124" s="114" t="s">
        <v>598</v>
      </c>
      <c r="I124" s="143">
        <f>SUMIFS(F122:F136, C122:C136,H124)</f>
        <v>8.6111111111111027E-2</v>
      </c>
    </row>
    <row r="125" spans="1:9">
      <c r="A125" s="382"/>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382"/>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382"/>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382"/>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382"/>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382"/>
      <c r="B130" s="154" t="s">
        <v>1103</v>
      </c>
      <c r="C130" s="154" t="s">
        <v>594</v>
      </c>
      <c r="D130" s="155">
        <v>0.6875</v>
      </c>
      <c r="E130" s="155">
        <v>0.71875</v>
      </c>
      <c r="F130" s="159">
        <f t="shared" si="16"/>
        <v>3.125E-2</v>
      </c>
      <c r="I130" s="143"/>
    </row>
    <row r="131" spans="1:9">
      <c r="A131" s="382"/>
      <c r="B131" s="154" t="s">
        <v>1104</v>
      </c>
      <c r="C131" s="154" t="s">
        <v>598</v>
      </c>
      <c r="D131" s="155">
        <v>0.72916666666666663</v>
      </c>
      <c r="E131" s="155">
        <v>0.7631944444444444</v>
      </c>
      <c r="F131" s="159">
        <f t="shared" ref="F131:F137" si="40">E131-D131</f>
        <v>3.4027777777777768E-2</v>
      </c>
      <c r="I131" s="143"/>
    </row>
    <row r="132" spans="1:9">
      <c r="A132" s="382"/>
      <c r="B132" s="154" t="s">
        <v>1027</v>
      </c>
      <c r="C132" s="154" t="s">
        <v>604</v>
      </c>
      <c r="D132" s="155">
        <v>0.76388888888888884</v>
      </c>
      <c r="E132" s="155">
        <v>0.80902777777777779</v>
      </c>
      <c r="F132" s="159">
        <f t="shared" si="40"/>
        <v>4.5138888888888951E-2</v>
      </c>
    </row>
    <row r="133" spans="1:9">
      <c r="A133" s="382"/>
      <c r="B133" s="144" t="s">
        <v>1005</v>
      </c>
      <c r="C133" s="144" t="s">
        <v>594</v>
      </c>
      <c r="D133" s="145">
        <v>0.80902777777777779</v>
      </c>
      <c r="E133" s="145">
        <v>0.83819444444444446</v>
      </c>
      <c r="F133" s="159">
        <f>E133-D133</f>
        <v>2.9166666666666674E-2</v>
      </c>
    </row>
    <row r="134" spans="1:9">
      <c r="A134" s="387"/>
      <c r="B134" s="154" t="s">
        <v>1105</v>
      </c>
      <c r="C134" s="154" t="s">
        <v>598</v>
      </c>
      <c r="D134" s="155">
        <v>0.875</v>
      </c>
      <c r="E134" s="155">
        <v>0.91666666666666663</v>
      </c>
      <c r="F134" s="168">
        <f>E134-D134</f>
        <v>4.166666666666663E-2</v>
      </c>
    </row>
    <row r="135" spans="1:9">
      <c r="A135" s="382"/>
      <c r="B135" s="75"/>
      <c r="C135" s="167"/>
      <c r="D135" s="147"/>
      <c r="E135" s="147"/>
      <c r="F135" s="159">
        <f>E135-D135</f>
        <v>0</v>
      </c>
    </row>
    <row r="136" spans="1:9">
      <c r="A136" s="383"/>
      <c r="B136" s="156"/>
      <c r="C136" s="156"/>
      <c r="D136" s="157"/>
      <c r="E136" s="157"/>
      <c r="F136" s="160">
        <f t="shared" si="40"/>
        <v>0</v>
      </c>
    </row>
    <row r="137" spans="1:9">
      <c r="A137" s="384" t="s">
        <v>686</v>
      </c>
      <c r="B137" s="140" t="s">
        <v>615</v>
      </c>
      <c r="C137" s="146" t="s">
        <v>597</v>
      </c>
      <c r="D137" s="147">
        <v>0.35416666666666669</v>
      </c>
      <c r="E137" s="147">
        <v>0.37152777777777773</v>
      </c>
      <c r="F137" s="147">
        <f t="shared" si="40"/>
        <v>1.7361111111111049E-2</v>
      </c>
      <c r="H137" s="148" t="s">
        <v>595</v>
      </c>
      <c r="I137" s="148" t="s">
        <v>596</v>
      </c>
    </row>
    <row r="138" spans="1:9">
      <c r="A138" s="379"/>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379"/>
      <c r="B139" s="140" t="s">
        <v>1107</v>
      </c>
      <c r="C139" s="140" t="s">
        <v>594</v>
      </c>
      <c r="D139" s="141">
        <v>0.41666666666666669</v>
      </c>
      <c r="E139" s="141">
        <v>0.5</v>
      </c>
      <c r="F139" s="147">
        <f>E139-D139</f>
        <v>8.3333333333333315E-2</v>
      </c>
      <c r="H139" s="142" t="s">
        <v>598</v>
      </c>
      <c r="I139" s="141">
        <f>SUMIFS(F137:F150, C137:C150,H139)</f>
        <v>4.861111111111116E-2</v>
      </c>
    </row>
    <row r="140" spans="1:9">
      <c r="A140" s="379"/>
      <c r="B140" s="166" t="s">
        <v>1108</v>
      </c>
      <c r="C140" s="140" t="s">
        <v>594</v>
      </c>
      <c r="D140" s="141">
        <v>0.5</v>
      </c>
      <c r="E140" s="141">
        <v>0.54166666666666663</v>
      </c>
      <c r="F140" s="147">
        <f>E140-D140</f>
        <v>4.166666666666663E-2</v>
      </c>
      <c r="H140" s="142" t="s">
        <v>600</v>
      </c>
      <c r="I140" s="141">
        <f>SUMIFS(F137:F150, C137:C150,H140)</f>
        <v>0</v>
      </c>
    </row>
    <row r="141" spans="1:9">
      <c r="A141" s="379"/>
      <c r="B141" s="146" t="s">
        <v>1072</v>
      </c>
      <c r="C141" s="140" t="s">
        <v>602</v>
      </c>
      <c r="D141" s="141">
        <v>0.54166666666666663</v>
      </c>
      <c r="E141" s="141">
        <v>0.5625</v>
      </c>
      <c r="F141" s="147">
        <f>E141-D141</f>
        <v>2.083333333333337E-2</v>
      </c>
      <c r="H141" s="142" t="s">
        <v>597</v>
      </c>
      <c r="I141" s="141">
        <f>SUMIFS(F137:F150, C137:C150,H141)</f>
        <v>4.1666666666666602E-2</v>
      </c>
    </row>
    <row r="142" spans="1:9">
      <c r="A142" s="379"/>
      <c r="B142" s="140" t="s">
        <v>720</v>
      </c>
      <c r="C142" s="140" t="s">
        <v>598</v>
      </c>
      <c r="D142" s="141">
        <v>0.5625</v>
      </c>
      <c r="E142" s="141">
        <v>0.56944444444444442</v>
      </c>
      <c r="F142" s="147">
        <f>E142-D142</f>
        <v>6.9444444444444198E-3</v>
      </c>
      <c r="H142" s="142" t="s">
        <v>604</v>
      </c>
      <c r="I142" s="141">
        <f>SUMIFS(F137:F150, C137:C150,H142)</f>
        <v>3.819444444444442E-2</v>
      </c>
    </row>
    <row r="143" spans="1:9">
      <c r="A143" s="379"/>
      <c r="B143" s="140" t="s">
        <v>1109</v>
      </c>
      <c r="C143" s="140" t="s">
        <v>594</v>
      </c>
      <c r="D143" s="141">
        <v>0.56944444444444442</v>
      </c>
      <c r="E143" s="141">
        <v>0.625</v>
      </c>
      <c r="F143" s="147">
        <v>4.8611111111111112E-2</v>
      </c>
      <c r="H143" s="142" t="s">
        <v>602</v>
      </c>
      <c r="I143" s="141">
        <f>SUMIFS(F137:F150, C137:C150,H143)</f>
        <v>2.083333333333337E-2</v>
      </c>
    </row>
    <row r="144" spans="1:9">
      <c r="A144" s="379"/>
      <c r="B144" s="140" t="s">
        <v>1110</v>
      </c>
      <c r="C144" s="140" t="s">
        <v>594</v>
      </c>
      <c r="D144" s="141">
        <v>0.625</v>
      </c>
      <c r="E144" s="141">
        <v>0.72916666666666663</v>
      </c>
      <c r="F144" s="147">
        <f>E144-D144</f>
        <v>0.10416666666666663</v>
      </c>
      <c r="H144" s="138" t="s">
        <v>608</v>
      </c>
      <c r="I144" s="139">
        <f>SUM(I138:I143)</f>
        <v>0.47222222222222221</v>
      </c>
    </row>
    <row r="145" spans="1:6">
      <c r="A145" s="379"/>
      <c r="B145" s="140" t="s">
        <v>1026</v>
      </c>
      <c r="C145" s="140" t="s">
        <v>598</v>
      </c>
      <c r="D145" s="141">
        <v>0.72916666666666663</v>
      </c>
      <c r="E145" s="141">
        <v>0.77083333333333337</v>
      </c>
      <c r="F145" s="147">
        <f>E145-D145</f>
        <v>4.1666666666666741E-2</v>
      </c>
    </row>
    <row r="146" spans="1:6">
      <c r="A146" s="379"/>
      <c r="B146" s="140" t="s">
        <v>1111</v>
      </c>
      <c r="C146" s="140" t="s">
        <v>604</v>
      </c>
      <c r="D146" s="141">
        <v>0.77083333333333337</v>
      </c>
      <c r="E146" s="141">
        <v>0.80902777777777779</v>
      </c>
      <c r="F146" s="147">
        <f>E146-D146</f>
        <v>3.819444444444442E-2</v>
      </c>
    </row>
    <row r="147" spans="1:6">
      <c r="A147" s="379"/>
      <c r="B147" s="140" t="s">
        <v>354</v>
      </c>
      <c r="C147" s="140" t="s">
        <v>597</v>
      </c>
      <c r="D147" s="141">
        <v>0.80902777777777779</v>
      </c>
      <c r="E147" s="141">
        <v>0.83819444444444446</v>
      </c>
      <c r="F147" s="147">
        <v>2.4305555555555556E-2</v>
      </c>
    </row>
    <row r="148" spans="1:6">
      <c r="A148" s="379"/>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806" priority="25" operator="greaterThan">
      <formula>0.25</formula>
    </cfRule>
    <cfRule type="cellIs" dxfId="1805" priority="26" operator="lessThan">
      <formula>0.25</formula>
    </cfRule>
  </conditionalFormatting>
  <conditionalFormatting sqref="I4 I19 I34 I49 I64 I79 I94 I109 I124">
    <cfRule type="cellIs" dxfId="1804" priority="22" operator="lessThan">
      <formula>0.0416666666666667</formula>
    </cfRule>
    <cfRule type="cellIs" dxfId="1803" priority="23" operator="greaterThan">
      <formula>0.0416666666666667</formula>
    </cfRule>
    <cfRule type="cellIs" dxfId="1802" priority="24" operator="greaterThan">
      <formula>0.0416666666666667</formula>
    </cfRule>
  </conditionalFormatting>
  <conditionalFormatting sqref="I5 I20 I35 I50 I65 I80 I95 I110 I125">
    <cfRule type="cellIs" dxfId="1801" priority="20" operator="lessThan">
      <formula>0.0833333333333333</formula>
    </cfRule>
    <cfRule type="cellIs" dxfId="1800" priority="21" operator="greaterThan">
      <formula>0.0833333333333333</formula>
    </cfRule>
  </conditionalFormatting>
  <conditionalFormatting sqref="I6 I21 I36 I51 I66 I81 I96 I111 I126">
    <cfRule type="cellIs" dxfId="1799" priority="18" operator="lessThan">
      <formula>0.0416666666666667</formula>
    </cfRule>
    <cfRule type="cellIs" dxfId="1798" priority="19" operator="greaterThan">
      <formula>0.0416666666666667</formula>
    </cfRule>
  </conditionalFormatting>
  <conditionalFormatting sqref="I7 I22 I37 I52 I67 I82 I97 I112 I127">
    <cfRule type="cellIs" dxfId="1797" priority="16" operator="lessThan">
      <formula>0.0416666666666667</formula>
    </cfRule>
    <cfRule type="cellIs" dxfId="1796" priority="17" operator="greaterThan">
      <formula>0.0416666666666667</formula>
    </cfRule>
  </conditionalFormatting>
  <conditionalFormatting sqref="I8 I23 I38 I53 I68 I83 I98 I113 I128">
    <cfRule type="cellIs" dxfId="1795" priority="14" operator="lessThan">
      <formula>0.0625</formula>
    </cfRule>
    <cfRule type="cellIs" dxfId="1794" priority="15" operator="greaterThan">
      <formula>0.0625</formula>
    </cfRule>
  </conditionalFormatting>
  <conditionalFormatting sqref="I138">
    <cfRule type="cellIs" dxfId="1793" priority="12" operator="greaterThan">
      <formula>0.25</formula>
    </cfRule>
    <cfRule type="cellIs" dxfId="1792" priority="13" operator="lessThan">
      <formula>0.25</formula>
    </cfRule>
  </conditionalFormatting>
  <conditionalFormatting sqref="I139">
    <cfRule type="cellIs" dxfId="1791" priority="9" operator="lessThan">
      <formula>0.0416666666666667</formula>
    </cfRule>
    <cfRule type="cellIs" dxfId="1790" priority="10" operator="greaterThan">
      <formula>0.0416666666666667</formula>
    </cfRule>
    <cfRule type="cellIs" dxfId="1789" priority="11" operator="greaterThan">
      <formula>0.0416666666666667</formula>
    </cfRule>
  </conditionalFormatting>
  <conditionalFormatting sqref="I140">
    <cfRule type="cellIs" dxfId="1788" priority="7" operator="lessThan">
      <formula>0.0833333333333333</formula>
    </cfRule>
    <cfRule type="cellIs" dxfId="1787" priority="8" operator="greaterThan">
      <formula>0.0833333333333333</formula>
    </cfRule>
  </conditionalFormatting>
  <conditionalFormatting sqref="I141">
    <cfRule type="cellIs" dxfId="1786" priority="5" operator="lessThan">
      <formula>0.0416666666666667</formula>
    </cfRule>
    <cfRule type="cellIs" dxfId="1785" priority="6" operator="greaterThan">
      <formula>0.0416666666666667</formula>
    </cfRule>
  </conditionalFormatting>
  <conditionalFormatting sqref="I142">
    <cfRule type="cellIs" dxfId="1784" priority="3" operator="lessThan">
      <formula>0.0416666666666667</formula>
    </cfRule>
    <cfRule type="cellIs" dxfId="1783" priority="4" operator="greaterThan">
      <formula>0.0416666666666667</formula>
    </cfRule>
  </conditionalFormatting>
  <conditionalFormatting sqref="I143">
    <cfRule type="cellIs" dxfId="1782" priority="1" operator="lessThan">
      <formula>0.0625</formula>
    </cfRule>
    <cfRule type="cellIs" dxfId="1781"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719</v>
      </c>
      <c r="C2" s="140"/>
      <c r="D2" s="141"/>
      <c r="E2" s="141"/>
      <c r="F2" s="141">
        <f>E2-D2</f>
        <v>0</v>
      </c>
      <c r="H2" s="139" t="s">
        <v>595</v>
      </c>
      <c r="I2" s="139" t="s">
        <v>596</v>
      </c>
      <c r="Q2" t="s">
        <v>594</v>
      </c>
    </row>
    <row r="3" spans="1:17">
      <c r="A3" s="379"/>
      <c r="B3" s="140"/>
      <c r="C3" s="140"/>
      <c r="D3" s="141"/>
      <c r="E3" s="141"/>
      <c r="F3" s="141">
        <f t="shared" ref="F3:F66" si="0">E3-D3</f>
        <v>0</v>
      </c>
      <c r="H3" s="142" t="s">
        <v>594</v>
      </c>
      <c r="I3" s="141">
        <f>SUMIFS(F2:F16, C2:C16,H3)</f>
        <v>0</v>
      </c>
      <c r="Q3" t="s">
        <v>598</v>
      </c>
    </row>
    <row r="4" spans="1:17">
      <c r="A4" s="379"/>
      <c r="B4" s="140"/>
      <c r="C4" s="140"/>
      <c r="D4" s="141"/>
      <c r="E4" s="141"/>
      <c r="F4" s="141">
        <f t="shared" si="0"/>
        <v>0</v>
      </c>
      <c r="H4" s="142" t="s">
        <v>598</v>
      </c>
      <c r="I4" s="141">
        <f>SUMIFS(F2:F16, C2:C16,H4)</f>
        <v>0</v>
      </c>
      <c r="Q4" t="s">
        <v>600</v>
      </c>
    </row>
    <row r="5" spans="1:17">
      <c r="A5" s="379"/>
      <c r="B5" s="140"/>
      <c r="C5" s="140"/>
      <c r="D5" s="141"/>
      <c r="E5" s="141"/>
      <c r="F5" s="141">
        <f t="shared" si="0"/>
        <v>0</v>
      </c>
      <c r="H5" s="142" t="s">
        <v>600</v>
      </c>
      <c r="I5" s="141">
        <f>SUMIFS(F2:F16, C2:C16,H5)</f>
        <v>0</v>
      </c>
      <c r="Q5" t="s">
        <v>597</v>
      </c>
    </row>
    <row r="6" spans="1:17">
      <c r="A6" s="379"/>
      <c r="B6" s="140"/>
      <c r="C6" s="140"/>
      <c r="D6" s="141"/>
      <c r="E6" s="141"/>
      <c r="F6" s="141">
        <f t="shared" si="0"/>
        <v>0</v>
      </c>
      <c r="H6" s="142" t="s">
        <v>597</v>
      </c>
      <c r="I6" s="141">
        <f>SUMIFS(F2:F16, C2:C16,H6)</f>
        <v>0</v>
      </c>
      <c r="Q6" t="s">
        <v>604</v>
      </c>
    </row>
    <row r="7" spans="1:17">
      <c r="A7" s="379"/>
      <c r="B7" s="140"/>
      <c r="C7" s="140"/>
      <c r="D7" s="141"/>
      <c r="E7" s="141"/>
      <c r="F7" s="141">
        <f t="shared" si="0"/>
        <v>0</v>
      </c>
      <c r="H7" s="142" t="s">
        <v>604</v>
      </c>
      <c r="I7" s="141">
        <f>SUMIFS(F2:F16, C2:C16,H7)</f>
        <v>0</v>
      </c>
      <c r="Q7" t="s">
        <v>602</v>
      </c>
    </row>
    <row r="8" spans="1:17">
      <c r="A8" s="379"/>
      <c r="B8" s="140"/>
      <c r="C8" s="140"/>
      <c r="D8" s="141"/>
      <c r="E8" s="141"/>
      <c r="F8" s="141">
        <f t="shared" si="0"/>
        <v>0</v>
      </c>
      <c r="H8" s="142" t="s">
        <v>602</v>
      </c>
      <c r="I8" s="141">
        <f>SUMIFS(F2:F16, C2:C16,H8)</f>
        <v>0</v>
      </c>
    </row>
    <row r="9" spans="1:17">
      <c r="A9" s="379"/>
      <c r="B9" s="140"/>
      <c r="C9" s="140"/>
      <c r="D9" s="141"/>
      <c r="E9" s="141"/>
      <c r="F9" s="141">
        <f t="shared" si="0"/>
        <v>0</v>
      </c>
      <c r="H9" s="138" t="s">
        <v>608</v>
      </c>
      <c r="I9" s="139">
        <f>SUM(I3:I8)</f>
        <v>0</v>
      </c>
    </row>
    <row r="10" spans="1:17">
      <c r="A10" s="379"/>
      <c r="B10" s="140"/>
      <c r="C10" s="140"/>
      <c r="D10" s="141"/>
      <c r="E10" s="141"/>
      <c r="F10" s="141">
        <f t="shared" si="0"/>
        <v>0</v>
      </c>
      <c r="I10" s="143"/>
    </row>
    <row r="11" spans="1:17">
      <c r="A11" s="379"/>
      <c r="B11" s="140"/>
      <c r="C11" s="140"/>
      <c r="D11" s="141"/>
      <c r="E11" s="141"/>
      <c r="F11" s="141">
        <f t="shared" si="0"/>
        <v>0</v>
      </c>
      <c r="I11" s="143"/>
    </row>
    <row r="12" spans="1:17">
      <c r="A12" s="379"/>
      <c r="B12" s="140"/>
      <c r="C12" s="140"/>
      <c r="D12" s="141"/>
      <c r="E12" s="141"/>
      <c r="F12" s="141">
        <f t="shared" si="0"/>
        <v>0</v>
      </c>
    </row>
    <row r="13" spans="1:17">
      <c r="A13" s="379"/>
      <c r="B13" s="140"/>
      <c r="C13" s="140"/>
      <c r="D13" s="141"/>
      <c r="E13" s="141"/>
      <c r="F13" s="141">
        <f t="shared" si="0"/>
        <v>0</v>
      </c>
    </row>
    <row r="14" spans="1:17">
      <c r="A14" s="379"/>
      <c r="B14" s="140"/>
      <c r="C14" s="140"/>
      <c r="D14" s="141"/>
      <c r="E14" s="141"/>
      <c r="F14" s="141">
        <f t="shared" si="0"/>
        <v>0</v>
      </c>
    </row>
    <row r="15" spans="1:17">
      <c r="A15" s="379"/>
      <c r="B15" s="140"/>
      <c r="C15" s="140"/>
      <c r="D15" s="141"/>
      <c r="E15" s="141"/>
      <c r="F15" s="141">
        <f t="shared" si="0"/>
        <v>0</v>
      </c>
    </row>
    <row r="16" spans="1:17">
      <c r="A16" s="379"/>
      <c r="B16" s="140"/>
      <c r="C16" s="140"/>
      <c r="D16" s="141"/>
      <c r="E16" s="141"/>
      <c r="F16" s="141">
        <v>0</v>
      </c>
    </row>
    <row r="17" spans="1:9">
      <c r="A17" s="379" t="s">
        <v>704</v>
      </c>
      <c r="B17" s="140" t="s">
        <v>1112</v>
      </c>
      <c r="C17" s="140" t="s">
        <v>594</v>
      </c>
      <c r="D17" s="141">
        <v>0.35416666666666669</v>
      </c>
      <c r="E17" s="141">
        <v>0.41666666666666669</v>
      </c>
      <c r="F17" s="141">
        <f t="shared" si="0"/>
        <v>6.25E-2</v>
      </c>
      <c r="H17" s="139" t="s">
        <v>595</v>
      </c>
      <c r="I17" s="139" t="s">
        <v>596</v>
      </c>
    </row>
    <row r="18" spans="1:9">
      <c r="A18" s="379"/>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379"/>
      <c r="B19" s="140" t="s">
        <v>812</v>
      </c>
      <c r="C19" s="140" t="s">
        <v>602</v>
      </c>
      <c r="D19" s="141">
        <v>0.4375</v>
      </c>
      <c r="E19" s="141">
        <v>0.4513888888888889</v>
      </c>
      <c r="F19" s="141">
        <f t="shared" si="0"/>
        <v>1.3888888888888895E-2</v>
      </c>
      <c r="H19" s="142" t="s">
        <v>598</v>
      </c>
      <c r="I19" s="141">
        <f t="shared" ref="I19" si="2">SUMIFS(F17:F31, C17:C31,H19)</f>
        <v>0</v>
      </c>
    </row>
    <row r="20" spans="1:9">
      <c r="A20" s="379"/>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379"/>
      <c r="B21" s="140"/>
      <c r="C21" s="140"/>
      <c r="D21" s="141"/>
      <c r="E21" s="141"/>
      <c r="F21" s="141">
        <f t="shared" si="0"/>
        <v>0</v>
      </c>
      <c r="H21" s="142" t="s">
        <v>597</v>
      </c>
      <c r="I21" s="141">
        <f t="shared" ref="I21" si="4">SUMIFS(F17:F31, C17:C31,H21)</f>
        <v>2.0833333333333315E-2</v>
      </c>
    </row>
    <row r="22" spans="1:9">
      <c r="A22" s="379"/>
      <c r="B22" s="140"/>
      <c r="C22" s="140"/>
      <c r="D22" s="141"/>
      <c r="E22" s="141"/>
      <c r="F22" s="141">
        <f t="shared" si="0"/>
        <v>0</v>
      </c>
      <c r="H22" s="142" t="s">
        <v>604</v>
      </c>
      <c r="I22" s="141">
        <f t="shared" ref="I22" si="5">SUMIFS(F17:F31, C17:C31,H22)</f>
        <v>0</v>
      </c>
    </row>
    <row r="23" spans="1:9">
      <c r="A23" s="379"/>
      <c r="B23" s="140"/>
      <c r="C23" s="140"/>
      <c r="D23" s="141"/>
      <c r="E23" s="141"/>
      <c r="F23" s="141">
        <f t="shared" si="0"/>
        <v>0</v>
      </c>
      <c r="H23" s="142" t="s">
        <v>602</v>
      </c>
      <c r="I23" s="141">
        <f t="shared" ref="I23" si="6">SUMIFS(F17:F31, C17:C31,H23)</f>
        <v>1.3888888888888895E-2</v>
      </c>
    </row>
    <row r="24" spans="1:9">
      <c r="A24" s="379"/>
      <c r="B24" s="140"/>
      <c r="C24" s="140"/>
      <c r="D24" s="141"/>
      <c r="E24" s="141"/>
      <c r="F24" s="141">
        <f t="shared" si="0"/>
        <v>0</v>
      </c>
      <c r="H24" s="138" t="s">
        <v>608</v>
      </c>
      <c r="I24" s="139">
        <f t="shared" ref="I24" si="7">SUM(I18:I23)</f>
        <v>0.18055555555555552</v>
      </c>
    </row>
    <row r="25" spans="1:9">
      <c r="A25" s="379"/>
      <c r="B25" s="140"/>
      <c r="C25" s="140"/>
      <c r="D25" s="141"/>
      <c r="E25" s="141"/>
      <c r="F25" s="141">
        <f t="shared" si="0"/>
        <v>0</v>
      </c>
      <c r="I25" s="143"/>
    </row>
    <row r="26" spans="1:9">
      <c r="A26" s="379"/>
      <c r="B26" s="140"/>
      <c r="C26" s="140"/>
      <c r="D26" s="141"/>
      <c r="E26" s="141"/>
      <c r="F26" s="141">
        <f t="shared" si="0"/>
        <v>0</v>
      </c>
      <c r="I26" s="143"/>
    </row>
    <row r="27" spans="1:9">
      <c r="A27" s="379"/>
      <c r="B27" s="140"/>
      <c r="C27" s="140"/>
      <c r="D27" s="141"/>
      <c r="E27" s="141"/>
      <c r="F27" s="141">
        <f t="shared" si="0"/>
        <v>0</v>
      </c>
    </row>
    <row r="28" spans="1:9">
      <c r="A28" s="379"/>
      <c r="B28" s="140"/>
      <c r="C28" s="140"/>
      <c r="D28" s="141"/>
      <c r="E28" s="141"/>
      <c r="F28" s="141">
        <f t="shared" si="0"/>
        <v>0</v>
      </c>
    </row>
    <row r="29" spans="1:9">
      <c r="A29" s="379"/>
      <c r="B29" s="140"/>
      <c r="C29" s="140"/>
      <c r="D29" s="141"/>
      <c r="E29" s="141"/>
      <c r="F29" s="141">
        <f t="shared" si="0"/>
        <v>0</v>
      </c>
    </row>
    <row r="30" spans="1:9">
      <c r="A30" s="379"/>
      <c r="B30" s="140"/>
      <c r="C30" s="140"/>
      <c r="D30" s="141"/>
      <c r="E30" s="141"/>
      <c r="F30" s="141">
        <f t="shared" si="0"/>
        <v>0</v>
      </c>
    </row>
    <row r="31" spans="1:9">
      <c r="A31" s="386"/>
      <c r="B31" s="140"/>
      <c r="C31" s="140"/>
      <c r="D31" s="141"/>
      <c r="E31" s="141"/>
      <c r="F31" s="141">
        <f t="shared" si="0"/>
        <v>0</v>
      </c>
    </row>
    <row r="32" spans="1:9">
      <c r="A32" s="384" t="s">
        <v>622</v>
      </c>
      <c r="B32" s="140" t="s">
        <v>1114</v>
      </c>
      <c r="C32" s="140" t="s">
        <v>597</v>
      </c>
      <c r="D32" s="153">
        <v>0.41666666666666669</v>
      </c>
      <c r="E32" s="153">
        <v>0.4375</v>
      </c>
      <c r="F32" s="141">
        <f t="shared" si="0"/>
        <v>2.0833333333333315E-2</v>
      </c>
      <c r="H32" s="139" t="s">
        <v>595</v>
      </c>
      <c r="I32" s="139" t="s">
        <v>596</v>
      </c>
    </row>
    <row r="33" spans="1:9">
      <c r="A33" s="379"/>
      <c r="B33" s="140" t="s">
        <v>1115</v>
      </c>
      <c r="C33" s="140" t="s">
        <v>594</v>
      </c>
      <c r="D33" s="153">
        <v>0.4375</v>
      </c>
      <c r="E33" s="153">
        <v>0.46527777777777773</v>
      </c>
      <c r="F33" s="141">
        <f>E33-D33</f>
        <v>2.7777777777777735E-2</v>
      </c>
      <c r="H33" s="142" t="s">
        <v>594</v>
      </c>
      <c r="I33" s="141">
        <f>SUMIFS(F32:F46, C32:C46,H33)</f>
        <v>0.15625</v>
      </c>
    </row>
    <row r="34" spans="1:9">
      <c r="A34" s="379"/>
      <c r="B34" s="140" t="s">
        <v>1116</v>
      </c>
      <c r="C34" s="140" t="s">
        <v>594</v>
      </c>
      <c r="D34" s="153">
        <v>0.46527777777777773</v>
      </c>
      <c r="E34" s="153">
        <v>0.4861111111111111</v>
      </c>
      <c r="F34" s="141">
        <f>E34-D34</f>
        <v>2.083333333333337E-2</v>
      </c>
      <c r="H34" s="142" t="s">
        <v>598</v>
      </c>
      <c r="I34" s="141">
        <f>SUMIFS(F32:F46, C32:C46,H34)</f>
        <v>0</v>
      </c>
    </row>
    <row r="35" spans="1:9">
      <c r="A35" s="379"/>
      <c r="B35" s="140" t="s">
        <v>1117</v>
      </c>
      <c r="C35" s="140" t="s">
        <v>594</v>
      </c>
      <c r="D35" s="153">
        <v>0.4861111111111111</v>
      </c>
      <c r="E35" s="141">
        <v>0.5</v>
      </c>
      <c r="F35" s="141">
        <f>E35-D35</f>
        <v>1.3888888888888895E-2</v>
      </c>
      <c r="H35" s="142" t="s">
        <v>600</v>
      </c>
      <c r="I35" s="141">
        <f>SUMIFS(F32:F46, C32:C46,H35)</f>
        <v>0</v>
      </c>
    </row>
    <row r="36" spans="1:9">
      <c r="A36" s="379"/>
      <c r="B36" s="140" t="s">
        <v>638</v>
      </c>
      <c r="C36" s="140" t="s">
        <v>602</v>
      </c>
      <c r="D36" s="141">
        <v>0.50694444444444442</v>
      </c>
      <c r="E36" s="141">
        <v>0.51388888888888895</v>
      </c>
      <c r="F36" s="141">
        <f>E36-D36</f>
        <v>6.9444444444445308E-3</v>
      </c>
      <c r="H36" s="142" t="s">
        <v>597</v>
      </c>
      <c r="I36" s="141">
        <f>SUMIFS(F32:F46, C32:C46,H36)</f>
        <v>3.4722222222222154E-2</v>
      </c>
    </row>
    <row r="37" spans="1:9">
      <c r="A37" s="379"/>
      <c r="B37" s="140" t="s">
        <v>719</v>
      </c>
      <c r="C37" s="140" t="s">
        <v>597</v>
      </c>
      <c r="D37" s="141">
        <v>0.52083333333333337</v>
      </c>
      <c r="E37" s="141">
        <v>0.53472222222222221</v>
      </c>
      <c r="F37" s="141">
        <f>E37-D37</f>
        <v>1.388888888888884E-2</v>
      </c>
      <c r="H37" s="142" t="s">
        <v>604</v>
      </c>
      <c r="I37" s="141">
        <f>SUMIFS(F32:F46, C32:C46,H37)</f>
        <v>0</v>
      </c>
    </row>
    <row r="38" spans="1:9">
      <c r="A38" s="379"/>
      <c r="B38" s="140" t="s">
        <v>1118</v>
      </c>
      <c r="C38" s="140" t="s">
        <v>594</v>
      </c>
      <c r="D38" s="141">
        <v>0.55555555555555558</v>
      </c>
      <c r="E38" s="141">
        <v>0.59027777777777779</v>
      </c>
      <c r="F38" s="141">
        <f>E38-D38</f>
        <v>3.472222222222221E-2</v>
      </c>
      <c r="H38" s="142" t="s">
        <v>602</v>
      </c>
      <c r="I38" s="141">
        <f>SUMIFS(F32:F46, C32:C46,H38)</f>
        <v>6.9444444444445308E-3</v>
      </c>
    </row>
    <row r="39" spans="1:9">
      <c r="A39" s="379"/>
      <c r="B39" s="140" t="s">
        <v>1119</v>
      </c>
      <c r="C39" s="140" t="s">
        <v>594</v>
      </c>
      <c r="D39" s="141">
        <v>0.59722222222222221</v>
      </c>
      <c r="E39" s="141">
        <v>0.63541666666666663</v>
      </c>
      <c r="F39" s="141">
        <f>E39-D39</f>
        <v>3.819444444444442E-2</v>
      </c>
      <c r="H39" s="138" t="s">
        <v>608</v>
      </c>
      <c r="I39" s="139">
        <f t="shared" ref="I39" si="8">SUM(I33:I38)</f>
        <v>0.19791666666666669</v>
      </c>
    </row>
    <row r="40" spans="1:9">
      <c r="A40" s="379"/>
      <c r="B40" s="140" t="s">
        <v>1120</v>
      </c>
      <c r="C40" s="140" t="s">
        <v>594</v>
      </c>
      <c r="D40" s="153">
        <v>0.39583333333333331</v>
      </c>
      <c r="E40" s="153">
        <v>0.41666666666666669</v>
      </c>
      <c r="F40" s="141">
        <f>E40-D40</f>
        <v>2.083333333333337E-2</v>
      </c>
      <c r="I40" s="143"/>
    </row>
    <row r="41" spans="1:9">
      <c r="A41" s="379"/>
      <c r="B41" s="140"/>
      <c r="C41" s="140"/>
      <c r="D41" s="141"/>
      <c r="E41" s="141"/>
      <c r="F41" s="141"/>
    </row>
    <row r="42" spans="1:9">
      <c r="A42" s="379"/>
      <c r="B42" s="140"/>
      <c r="C42" s="140"/>
      <c r="D42" s="141"/>
      <c r="E42" s="141"/>
      <c r="F42" s="141"/>
    </row>
    <row r="43" spans="1:9">
      <c r="A43" s="379"/>
      <c r="B43" s="140"/>
      <c r="C43" s="140"/>
      <c r="D43" s="141"/>
      <c r="E43" s="141"/>
      <c r="F43" s="141"/>
    </row>
    <row r="44" spans="1:9">
      <c r="A44" s="379"/>
      <c r="B44" s="140"/>
      <c r="C44" s="140"/>
      <c r="D44" s="141"/>
      <c r="E44" s="141"/>
      <c r="F44" s="141"/>
    </row>
    <row r="45" spans="1:9">
      <c r="A45" s="379"/>
      <c r="B45" s="140"/>
      <c r="C45" s="140"/>
      <c r="D45" s="141"/>
      <c r="E45" s="141"/>
      <c r="F45" s="141"/>
    </row>
    <row r="46" spans="1:9">
      <c r="A46" s="379"/>
      <c r="B46" s="140"/>
      <c r="C46" s="140"/>
      <c r="D46" s="141"/>
      <c r="E46" s="141"/>
      <c r="F46" s="141">
        <f t="shared" si="0"/>
        <v>0</v>
      </c>
    </row>
    <row r="47" spans="1:9">
      <c r="A47" s="379" t="s">
        <v>636</v>
      </c>
      <c r="B47" s="140" t="s">
        <v>834</v>
      </c>
      <c r="C47" s="140" t="s">
        <v>598</v>
      </c>
      <c r="D47" s="141">
        <v>0.40972222222222227</v>
      </c>
      <c r="E47" s="141">
        <v>0.4236111111111111</v>
      </c>
      <c r="F47" s="141">
        <f t="shared" si="0"/>
        <v>1.388888888888884E-2</v>
      </c>
      <c r="H47" s="139" t="s">
        <v>595</v>
      </c>
      <c r="I47" s="139" t="s">
        <v>596</v>
      </c>
    </row>
    <row r="48" spans="1:9">
      <c r="A48" s="379"/>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379"/>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379"/>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379"/>
      <c r="B51" s="140" t="s">
        <v>1123</v>
      </c>
      <c r="C51" s="140" t="s">
        <v>594</v>
      </c>
      <c r="D51" s="141">
        <v>0.50347222222222221</v>
      </c>
      <c r="E51" s="141">
        <v>0.51388888888888895</v>
      </c>
      <c r="F51" s="141">
        <f>E51-D51</f>
        <v>1.0416666666666741E-2</v>
      </c>
      <c r="H51" s="142" t="s">
        <v>597</v>
      </c>
      <c r="I51" s="141">
        <f t="shared" ref="I51" si="12">SUMIFS(F47:F61, C47:C61,H51)</f>
        <v>0</v>
      </c>
    </row>
    <row r="52" spans="1:9">
      <c r="A52" s="379"/>
      <c r="B52" s="165"/>
      <c r="C52" s="140"/>
      <c r="D52" s="141"/>
      <c r="E52" s="141"/>
      <c r="F52" s="141">
        <f t="shared" si="0"/>
        <v>0</v>
      </c>
      <c r="H52" s="142" t="s">
        <v>604</v>
      </c>
      <c r="I52" s="141">
        <f t="shared" ref="I52" si="13">SUMIFS(F47:F61, C47:C61,H52)</f>
        <v>0</v>
      </c>
    </row>
    <row r="53" spans="1:9">
      <c r="A53" s="379"/>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379"/>
      <c r="B54" s="165" t="s">
        <v>1125</v>
      </c>
      <c r="C54" s="140" t="s">
        <v>594</v>
      </c>
      <c r="D54" s="141">
        <v>0.75</v>
      </c>
      <c r="E54" s="141">
        <v>0.85416666666666663</v>
      </c>
      <c r="F54" s="141">
        <f t="shared" si="0"/>
        <v>0.10416666666666663</v>
      </c>
      <c r="H54" s="138" t="s">
        <v>608</v>
      </c>
      <c r="I54" s="139">
        <f t="shared" ref="I54" si="15">SUM(I48:I53)</f>
        <v>0.24999999999999994</v>
      </c>
    </row>
    <row r="55" spans="1:9">
      <c r="A55" s="379"/>
      <c r="C55" s="140"/>
      <c r="D55" s="141"/>
      <c r="E55" s="141"/>
      <c r="F55" s="141">
        <f t="shared" si="0"/>
        <v>0</v>
      </c>
      <c r="I55" s="143"/>
    </row>
    <row r="56" spans="1:9">
      <c r="A56" s="379"/>
      <c r="B56" s="140"/>
      <c r="C56" s="140"/>
      <c r="D56" s="141"/>
      <c r="E56" s="141"/>
      <c r="F56" s="141">
        <f t="shared" si="0"/>
        <v>0</v>
      </c>
      <c r="I56" s="143"/>
    </row>
    <row r="57" spans="1:9">
      <c r="A57" s="379"/>
      <c r="B57" s="140"/>
      <c r="C57" s="140"/>
      <c r="D57" s="141"/>
      <c r="E57" s="141"/>
      <c r="F57" s="141">
        <f t="shared" si="0"/>
        <v>0</v>
      </c>
    </row>
    <row r="58" spans="1:9">
      <c r="A58" s="379"/>
      <c r="B58" s="140"/>
      <c r="C58" s="140"/>
      <c r="D58" s="141"/>
      <c r="E58" s="141"/>
      <c r="F58" s="141">
        <f t="shared" si="0"/>
        <v>0</v>
      </c>
    </row>
    <row r="59" spans="1:9">
      <c r="A59" s="379"/>
      <c r="B59" s="140"/>
      <c r="C59" s="140"/>
      <c r="D59" s="141"/>
      <c r="E59" s="141"/>
      <c r="F59" s="141">
        <f t="shared" si="0"/>
        <v>0</v>
      </c>
    </row>
    <row r="60" spans="1:9">
      <c r="A60" s="379"/>
      <c r="B60" s="164"/>
      <c r="C60" s="140"/>
      <c r="D60" s="141"/>
      <c r="E60" s="141"/>
      <c r="F60" s="141">
        <f t="shared" si="0"/>
        <v>0</v>
      </c>
    </row>
    <row r="61" spans="1:9">
      <c r="A61" s="379"/>
      <c r="B61" s="45"/>
      <c r="C61" s="140"/>
      <c r="D61" s="141"/>
      <c r="E61" s="141"/>
      <c r="F61" s="141">
        <f t="shared" si="0"/>
        <v>0</v>
      </c>
    </row>
    <row r="62" spans="1:9">
      <c r="A62" s="379" t="s">
        <v>645</v>
      </c>
      <c r="B62" s="140" t="s">
        <v>1126</v>
      </c>
      <c r="C62" s="140" t="s">
        <v>594</v>
      </c>
      <c r="D62" s="141">
        <v>0.35416666666666669</v>
      </c>
      <c r="E62" s="141">
        <v>0.41666666666666669</v>
      </c>
      <c r="F62" s="141">
        <f t="shared" si="0"/>
        <v>6.25E-2</v>
      </c>
      <c r="H62" s="139" t="s">
        <v>595</v>
      </c>
      <c r="I62" s="139" t="s">
        <v>596</v>
      </c>
    </row>
    <row r="63" spans="1:9">
      <c r="A63" s="379"/>
      <c r="B63" s="140" t="s">
        <v>719</v>
      </c>
      <c r="C63" s="140" t="s">
        <v>597</v>
      </c>
      <c r="D63" s="141">
        <v>0.41666666666666669</v>
      </c>
      <c r="E63" s="141">
        <v>0.4375</v>
      </c>
      <c r="F63" s="141">
        <f t="shared" si="0"/>
        <v>2.0833333333333315E-2</v>
      </c>
      <c r="H63" s="142" t="s">
        <v>594</v>
      </c>
      <c r="I63" s="141">
        <f>SUMIFS(F62:F76, C62:C76,H63)</f>
        <v>0.32083333333333325</v>
      </c>
    </row>
    <row r="64" spans="1:9">
      <c r="A64" s="379"/>
      <c r="B64" s="140" t="s">
        <v>601</v>
      </c>
      <c r="C64" s="140" t="s">
        <v>602</v>
      </c>
      <c r="D64" s="141">
        <v>0.4375</v>
      </c>
      <c r="E64" s="141">
        <v>0.44791666666666669</v>
      </c>
      <c r="F64" s="141">
        <f t="shared" si="0"/>
        <v>1.0416666666666685E-2</v>
      </c>
      <c r="H64" s="142" t="s">
        <v>598</v>
      </c>
      <c r="I64" s="141">
        <f>SUMIFS(F62:F76, C62:C76,H64)</f>
        <v>0</v>
      </c>
    </row>
    <row r="65" spans="1:9">
      <c r="A65" s="379"/>
      <c r="B65" s="140" t="s">
        <v>1127</v>
      </c>
      <c r="C65" s="140" t="s">
        <v>594</v>
      </c>
      <c r="D65" s="141">
        <v>0.44791666666666669</v>
      </c>
      <c r="E65" s="141">
        <v>0.51874999999999993</v>
      </c>
      <c r="F65" s="141">
        <f t="shared" si="0"/>
        <v>7.0833333333333248E-2</v>
      </c>
      <c r="H65" s="142" t="s">
        <v>600</v>
      </c>
      <c r="I65" s="141">
        <f>SUMIFS(F62:F76, C62:C76,H65)</f>
        <v>0</v>
      </c>
    </row>
    <row r="66" spans="1:9">
      <c r="A66" s="379"/>
      <c r="B66" s="140" t="s">
        <v>655</v>
      </c>
      <c r="C66" s="140" t="s">
        <v>602</v>
      </c>
      <c r="D66" s="141">
        <v>0.54166666666666663</v>
      </c>
      <c r="E66" s="141">
        <v>0.57291666666666663</v>
      </c>
      <c r="F66" s="141">
        <f t="shared" si="0"/>
        <v>3.125E-2</v>
      </c>
      <c r="H66" s="142" t="s">
        <v>597</v>
      </c>
      <c r="I66" s="141">
        <f>SUMIFS(F62:F76, C62:C76,H66)</f>
        <v>2.0833333333333315E-2</v>
      </c>
    </row>
    <row r="67" spans="1:9">
      <c r="A67" s="379"/>
      <c r="B67" s="140" t="s">
        <v>1128</v>
      </c>
      <c r="C67" s="140" t="s">
        <v>594</v>
      </c>
      <c r="D67" s="141">
        <v>0.58333333333333337</v>
      </c>
      <c r="E67" s="141">
        <v>0.6875</v>
      </c>
      <c r="F67" s="141">
        <f t="shared" ref="F67:F130" si="16">E67-D67</f>
        <v>0.10416666666666663</v>
      </c>
      <c r="H67" s="142" t="s">
        <v>604</v>
      </c>
      <c r="I67" s="141">
        <f>SUMIFS(F62:F76, C62:C76,H67)</f>
        <v>0</v>
      </c>
    </row>
    <row r="68" spans="1:9">
      <c r="A68" s="379"/>
      <c r="B68" s="140" t="s">
        <v>1129</v>
      </c>
      <c r="C68" s="140" t="s">
        <v>594</v>
      </c>
      <c r="D68" s="141">
        <v>0.75</v>
      </c>
      <c r="E68" s="141">
        <v>0.83333333333333337</v>
      </c>
      <c r="F68" s="141">
        <f t="shared" si="16"/>
        <v>8.333333333333337E-2</v>
      </c>
      <c r="H68" s="142" t="s">
        <v>602</v>
      </c>
      <c r="I68" s="141">
        <f>SUMIFS(F62:F76, C62:C76,H68)</f>
        <v>4.1666666666666685E-2</v>
      </c>
    </row>
    <row r="69" spans="1:9">
      <c r="A69" s="379"/>
      <c r="B69" s="140"/>
      <c r="C69" s="140" t="s">
        <v>594</v>
      </c>
      <c r="D69" s="141">
        <v>0</v>
      </c>
      <c r="E69" s="141">
        <v>0</v>
      </c>
      <c r="F69" s="141">
        <f>E69-D69</f>
        <v>0</v>
      </c>
      <c r="H69" s="138" t="s">
        <v>608</v>
      </c>
      <c r="I69" s="139">
        <f t="shared" ref="I69" si="17">SUM(I63:I68)</f>
        <v>0.38333333333333325</v>
      </c>
    </row>
    <row r="70" spans="1:9">
      <c r="A70" s="379"/>
      <c r="B70" s="140"/>
      <c r="C70" s="140" t="s">
        <v>594</v>
      </c>
      <c r="D70" s="141">
        <v>0</v>
      </c>
      <c r="E70" s="141">
        <v>0</v>
      </c>
      <c r="F70" s="141">
        <f>E70-D70</f>
        <v>0</v>
      </c>
      <c r="I70" s="143"/>
    </row>
    <row r="71" spans="1:9">
      <c r="A71" s="379"/>
      <c r="B71" s="140"/>
      <c r="C71" s="140" t="s">
        <v>594</v>
      </c>
      <c r="D71" s="141">
        <v>0</v>
      </c>
      <c r="E71" s="141">
        <v>0</v>
      </c>
      <c r="F71" s="141">
        <f>E71-D71</f>
        <v>0</v>
      </c>
      <c r="I71" s="143"/>
    </row>
    <row r="72" spans="1:9">
      <c r="A72" s="379"/>
      <c r="B72" s="140"/>
      <c r="C72" s="140" t="s">
        <v>594</v>
      </c>
      <c r="D72" s="141">
        <v>0</v>
      </c>
      <c r="E72" s="141">
        <v>0</v>
      </c>
      <c r="F72" s="141">
        <f>E72-D72</f>
        <v>0</v>
      </c>
    </row>
    <row r="73" spans="1:9">
      <c r="A73" s="379"/>
      <c r="B73" s="140"/>
      <c r="C73" s="140" t="s">
        <v>594</v>
      </c>
      <c r="D73" s="141">
        <v>0</v>
      </c>
      <c r="E73" s="141">
        <v>0</v>
      </c>
      <c r="F73" s="141">
        <f>E73-D73</f>
        <v>0</v>
      </c>
    </row>
    <row r="74" spans="1:9">
      <c r="A74" s="379"/>
      <c r="B74" s="140"/>
      <c r="C74" s="140" t="s">
        <v>594</v>
      </c>
      <c r="D74" s="141">
        <v>0</v>
      </c>
      <c r="E74" s="141">
        <v>0</v>
      </c>
      <c r="F74" s="141">
        <f>E74-D74</f>
        <v>0</v>
      </c>
    </row>
    <row r="75" spans="1:9">
      <c r="A75" s="379"/>
      <c r="B75" s="140"/>
      <c r="C75" s="140" t="s">
        <v>594</v>
      </c>
      <c r="D75" s="141">
        <v>0</v>
      </c>
      <c r="E75" s="141">
        <v>0</v>
      </c>
      <c r="F75" s="141">
        <f>E75-D75</f>
        <v>0</v>
      </c>
    </row>
    <row r="76" spans="1:9">
      <c r="A76" s="379"/>
      <c r="B76" s="140"/>
      <c r="C76" s="140" t="s">
        <v>594</v>
      </c>
      <c r="D76" s="141">
        <v>0</v>
      </c>
      <c r="E76" s="141">
        <v>0</v>
      </c>
      <c r="F76" s="141">
        <f>E76-D76</f>
        <v>0</v>
      </c>
    </row>
    <row r="77" spans="1:9">
      <c r="A77" s="379" t="s">
        <v>28</v>
      </c>
      <c r="B77" s="140" t="s">
        <v>1130</v>
      </c>
      <c r="C77" s="140" t="s">
        <v>594</v>
      </c>
      <c r="D77" s="141">
        <v>0.35416666666666669</v>
      </c>
      <c r="E77" s="141">
        <v>0.41666666666666669</v>
      </c>
      <c r="F77" s="141">
        <f t="shared" si="16"/>
        <v>6.25E-2</v>
      </c>
      <c r="H77" s="139" t="s">
        <v>595</v>
      </c>
      <c r="I77" s="139" t="s">
        <v>596</v>
      </c>
    </row>
    <row r="78" spans="1:9">
      <c r="A78" s="379"/>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379"/>
      <c r="B79" s="140" t="s">
        <v>812</v>
      </c>
      <c r="C79" s="140" t="s">
        <v>602</v>
      </c>
      <c r="D79" s="141">
        <v>0.4375</v>
      </c>
      <c r="E79" s="141">
        <v>0.4513888888888889</v>
      </c>
      <c r="F79" s="141">
        <f t="shared" si="16"/>
        <v>1.3888888888888895E-2</v>
      </c>
      <c r="H79" s="142" t="s">
        <v>598</v>
      </c>
      <c r="I79" s="141">
        <f t="shared" ref="I79" si="19">SUMIFS(F77:F91, C77:C91,H79)</f>
        <v>0</v>
      </c>
    </row>
    <row r="80" spans="1:9">
      <c r="A80" s="379"/>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379"/>
      <c r="B81" s="140"/>
      <c r="C81" s="140" t="s">
        <v>602</v>
      </c>
      <c r="D81" s="141"/>
      <c r="E81" s="141"/>
      <c r="F81" s="141">
        <f t="shared" si="16"/>
        <v>0</v>
      </c>
      <c r="H81" s="142" t="s">
        <v>597</v>
      </c>
      <c r="I81" s="141">
        <f t="shared" ref="I81" si="21">SUMIFS(F77:F91, C77:C91,H81)</f>
        <v>2.0833333333333315E-2</v>
      </c>
    </row>
    <row r="82" spans="1:9">
      <c r="A82" s="379"/>
      <c r="B82" s="140" t="s">
        <v>1131</v>
      </c>
      <c r="C82" s="140" t="s">
        <v>594</v>
      </c>
      <c r="D82" s="141">
        <v>0.58333333333333337</v>
      </c>
      <c r="E82" s="141">
        <v>0.625</v>
      </c>
      <c r="F82" s="141">
        <f t="shared" si="16"/>
        <v>4.166666666666663E-2</v>
      </c>
      <c r="H82" s="142" t="s">
        <v>604</v>
      </c>
      <c r="I82" s="141">
        <f t="shared" ref="I82" si="22">SUMIFS(F77:F91, C77:C91,H82)</f>
        <v>0</v>
      </c>
    </row>
    <row r="83" spans="1:9">
      <c r="A83" s="379"/>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379"/>
      <c r="B84" s="140"/>
      <c r="C84" s="140"/>
      <c r="D84" s="141"/>
      <c r="E84" s="141"/>
      <c r="F84" s="141">
        <f t="shared" si="16"/>
        <v>0</v>
      </c>
      <c r="H84" s="138" t="s">
        <v>608</v>
      </c>
      <c r="I84" s="139">
        <f t="shared" ref="I84" si="24">SUM(I78:I83)</f>
        <v>0.30555555555555552</v>
      </c>
    </row>
    <row r="85" spans="1:9">
      <c r="A85" s="379"/>
      <c r="B85" s="140"/>
      <c r="C85" s="140"/>
      <c r="D85" s="141"/>
      <c r="E85" s="141"/>
      <c r="F85" s="141">
        <f t="shared" si="16"/>
        <v>0</v>
      </c>
      <c r="I85" s="143"/>
    </row>
    <row r="86" spans="1:9">
      <c r="A86" s="379"/>
      <c r="B86" s="140"/>
      <c r="C86" s="140"/>
      <c r="D86" s="141"/>
      <c r="E86" s="141"/>
      <c r="F86" s="141">
        <f t="shared" si="16"/>
        <v>0</v>
      </c>
      <c r="I86" s="143"/>
    </row>
    <row r="87" spans="1:9">
      <c r="A87" s="379"/>
      <c r="B87" s="140"/>
      <c r="C87" s="140"/>
      <c r="D87" s="141"/>
      <c r="E87" s="141"/>
      <c r="F87" s="141">
        <f t="shared" si="16"/>
        <v>0</v>
      </c>
    </row>
    <row r="88" spans="1:9">
      <c r="A88" s="379"/>
      <c r="B88" s="140"/>
      <c r="C88" s="140"/>
      <c r="D88" s="141"/>
      <c r="E88" s="141"/>
      <c r="F88" s="141">
        <f t="shared" si="16"/>
        <v>0</v>
      </c>
    </row>
    <row r="89" spans="1:9">
      <c r="A89" s="379"/>
      <c r="B89" s="140"/>
      <c r="C89" s="140"/>
      <c r="D89" s="141"/>
      <c r="E89" s="141"/>
      <c r="F89" s="141">
        <f t="shared" si="16"/>
        <v>0</v>
      </c>
    </row>
    <row r="90" spans="1:9">
      <c r="A90" s="379"/>
      <c r="B90" s="140"/>
      <c r="C90" s="140"/>
      <c r="D90" s="141"/>
      <c r="E90" s="141"/>
      <c r="F90" s="141">
        <f t="shared" si="16"/>
        <v>0</v>
      </c>
    </row>
    <row r="91" spans="1:9">
      <c r="A91" s="379"/>
      <c r="B91" s="140"/>
      <c r="C91" s="140"/>
      <c r="D91" s="141"/>
      <c r="E91" s="141"/>
      <c r="F91" s="141">
        <f t="shared" si="16"/>
        <v>0</v>
      </c>
    </row>
    <row r="92" spans="1:9">
      <c r="A92" s="379" t="s">
        <v>661</v>
      </c>
      <c r="B92" s="140" t="s">
        <v>834</v>
      </c>
      <c r="C92" s="140" t="s">
        <v>598</v>
      </c>
      <c r="D92" s="141">
        <v>0.40277777777777773</v>
      </c>
      <c r="E92" s="141">
        <v>0.41666666666666669</v>
      </c>
      <c r="F92" s="141">
        <f t="shared" si="16"/>
        <v>1.3888888888888951E-2</v>
      </c>
      <c r="H92" s="139" t="s">
        <v>595</v>
      </c>
      <c r="I92" s="139" t="s">
        <v>596</v>
      </c>
    </row>
    <row r="93" spans="1:9">
      <c r="A93" s="379"/>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379"/>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379"/>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379"/>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379"/>
      <c r="B97" s="165"/>
      <c r="C97" s="140" t="s">
        <v>602</v>
      </c>
      <c r="D97" s="141"/>
      <c r="E97" s="141"/>
      <c r="F97" s="141">
        <f t="shared" si="16"/>
        <v>0</v>
      </c>
      <c r="H97" s="142" t="s">
        <v>604</v>
      </c>
      <c r="I97" s="141">
        <f t="shared" ref="I97" si="29">SUMIFS(F92:F106, C92:C106,H97)</f>
        <v>0</v>
      </c>
    </row>
    <row r="98" spans="1:9">
      <c r="A98" s="379"/>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379"/>
      <c r="B99" t="s">
        <v>1133</v>
      </c>
      <c r="C99" s="140" t="s">
        <v>594</v>
      </c>
      <c r="D99" s="141">
        <v>0.60416666666666663</v>
      </c>
      <c r="E99" s="141">
        <v>0.6875</v>
      </c>
      <c r="F99" s="141">
        <f t="shared" si="16"/>
        <v>8.333333333333337E-2</v>
      </c>
      <c r="H99" s="138" t="s">
        <v>608</v>
      </c>
      <c r="I99" s="139">
        <f t="shared" ref="I99" si="31">SUM(I93:I98)</f>
        <v>0.26736111111111122</v>
      </c>
    </row>
    <row r="100" spans="1:9">
      <c r="A100" s="379"/>
      <c r="B100" s="140" t="s">
        <v>1134</v>
      </c>
      <c r="C100" s="140" t="s">
        <v>594</v>
      </c>
      <c r="D100" s="141">
        <v>0.6875</v>
      </c>
      <c r="E100" s="141">
        <v>0.70833333333333337</v>
      </c>
      <c r="F100" s="141">
        <f t="shared" si="16"/>
        <v>2.083333333333337E-2</v>
      </c>
      <c r="I100" s="143"/>
    </row>
    <row r="101" spans="1:9">
      <c r="A101" s="379"/>
      <c r="B101" t="s">
        <v>1135</v>
      </c>
      <c r="C101" s="140" t="s">
        <v>594</v>
      </c>
      <c r="D101" s="141">
        <v>0.70833333333333337</v>
      </c>
      <c r="E101" s="141">
        <v>0.73958333333333337</v>
      </c>
      <c r="F101" s="141">
        <f t="shared" si="16"/>
        <v>3.125E-2</v>
      </c>
      <c r="I101" s="143"/>
    </row>
    <row r="102" spans="1:9">
      <c r="A102" s="379"/>
      <c r="C102" s="140" t="s">
        <v>600</v>
      </c>
      <c r="D102" s="141"/>
      <c r="E102" s="141"/>
      <c r="F102" s="141">
        <f t="shared" si="16"/>
        <v>0</v>
      </c>
    </row>
    <row r="103" spans="1:9">
      <c r="A103" s="379"/>
      <c r="B103" s="140"/>
      <c r="C103" s="140" t="s">
        <v>598</v>
      </c>
      <c r="D103" s="141"/>
      <c r="E103" s="141"/>
      <c r="F103" s="141">
        <f t="shared" si="16"/>
        <v>0</v>
      </c>
    </row>
    <row r="104" spans="1:9">
      <c r="A104" s="379"/>
      <c r="B104" s="140"/>
      <c r="C104" s="140" t="s">
        <v>604</v>
      </c>
      <c r="D104" s="141"/>
      <c r="E104" s="141"/>
      <c r="F104" s="141">
        <f t="shared" si="16"/>
        <v>0</v>
      </c>
    </row>
    <row r="105" spans="1:9">
      <c r="A105" s="379"/>
      <c r="B105" s="140"/>
      <c r="C105" s="140" t="s">
        <v>598</v>
      </c>
      <c r="D105" s="141"/>
      <c r="E105" s="141"/>
      <c r="F105" s="141">
        <f t="shared" si="16"/>
        <v>0</v>
      </c>
    </row>
    <row r="106" spans="1:9">
      <c r="A106" s="379"/>
      <c r="B106" s="161"/>
      <c r="C106" s="140" t="s">
        <v>598</v>
      </c>
      <c r="D106" s="141"/>
      <c r="E106" s="141"/>
      <c r="F106" s="141">
        <f t="shared" si="16"/>
        <v>0</v>
      </c>
    </row>
    <row r="107" spans="1:9">
      <c r="A107" s="379" t="s">
        <v>671</v>
      </c>
      <c r="B107" s="140" t="s">
        <v>1136</v>
      </c>
      <c r="C107" s="140" t="s">
        <v>594</v>
      </c>
      <c r="D107" s="141">
        <v>0.375</v>
      </c>
      <c r="E107" s="141">
        <v>0.41666666666666669</v>
      </c>
      <c r="F107" s="141">
        <v>4.1666666666666664E-2</v>
      </c>
      <c r="H107" s="139" t="s">
        <v>595</v>
      </c>
      <c r="I107" s="139" t="s">
        <v>596</v>
      </c>
    </row>
    <row r="108" spans="1:9">
      <c r="A108" s="379"/>
      <c r="B108" s="140" t="s">
        <v>386</v>
      </c>
      <c r="C108" s="140" t="s">
        <v>597</v>
      </c>
      <c r="D108" s="141">
        <v>0.41666666666666669</v>
      </c>
      <c r="E108" s="141">
        <v>0.4375</v>
      </c>
      <c r="F108" s="141">
        <v>2.0833333333333332E-2</v>
      </c>
      <c r="H108" s="142" t="s">
        <v>594</v>
      </c>
      <c r="I108" s="141">
        <f t="shared" ref="I108" si="32">SUMIFS(F107:F121, C107:C121,H108)</f>
        <v>0.1875</v>
      </c>
    </row>
    <row r="109" spans="1:9">
      <c r="A109" s="379"/>
      <c r="B109" s="140" t="s">
        <v>824</v>
      </c>
      <c r="C109" s="140" t="s">
        <v>602</v>
      </c>
      <c r="D109" s="141">
        <v>0.4375</v>
      </c>
      <c r="E109" s="141">
        <v>0.44791666666666669</v>
      </c>
      <c r="F109" s="141">
        <v>1.0416666666666666E-2</v>
      </c>
      <c r="H109" s="142" t="s">
        <v>598</v>
      </c>
      <c r="I109" s="141">
        <f t="shared" ref="I109" si="33">SUMIFS(F107:F121, C107:C121,H109)</f>
        <v>0</v>
      </c>
    </row>
    <row r="110" spans="1:9">
      <c r="A110" s="379"/>
      <c r="B110" s="140" t="s">
        <v>1137</v>
      </c>
      <c r="C110" s="140" t="s">
        <v>600</v>
      </c>
      <c r="D110" s="141">
        <v>0.44791666666666669</v>
      </c>
      <c r="E110" s="141">
        <v>0.47916666666666669</v>
      </c>
      <c r="F110" s="141">
        <v>3.125E-2</v>
      </c>
      <c r="H110" s="142" t="s">
        <v>600</v>
      </c>
      <c r="I110" s="141">
        <f t="shared" ref="I110" si="34">SUMIFS(F107:F121, C107:C121,H110)</f>
        <v>3.125E-2</v>
      </c>
    </row>
    <row r="111" spans="1:9">
      <c r="A111" s="379"/>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379"/>
      <c r="C112" s="140"/>
      <c r="D112" s="141"/>
      <c r="E112" s="141"/>
      <c r="F112" s="141"/>
      <c r="H112" s="142" t="s">
        <v>604</v>
      </c>
      <c r="I112" s="141">
        <f t="shared" ref="I112" si="36">SUMIFS(F107:F121, C107:C121,H112)</f>
        <v>0</v>
      </c>
    </row>
    <row r="113" spans="1:9">
      <c r="A113" s="379"/>
      <c r="C113" s="140"/>
      <c r="D113" s="141"/>
      <c r="E113" s="141"/>
      <c r="F113" s="141"/>
      <c r="H113" s="142" t="s">
        <v>602</v>
      </c>
      <c r="I113" s="141">
        <f t="shared" ref="I113" si="37">SUMIFS(F107:F121, C107:C121,H113)</f>
        <v>1.0416666666666666E-2</v>
      </c>
    </row>
    <row r="114" spans="1:9">
      <c r="A114" s="379"/>
      <c r="B114" s="140" t="s">
        <v>1139</v>
      </c>
      <c r="C114" s="140" t="s">
        <v>594</v>
      </c>
      <c r="D114" s="141">
        <v>0.5625</v>
      </c>
      <c r="E114" s="141">
        <v>0.60416666666666663</v>
      </c>
      <c r="F114" s="141">
        <v>4.1666666666666664E-2</v>
      </c>
      <c r="H114" s="138" t="s">
        <v>608</v>
      </c>
      <c r="I114" s="139">
        <f t="shared" ref="I114" si="38">SUM(I108:I113)</f>
        <v>0.25</v>
      </c>
    </row>
    <row r="115" spans="1:9">
      <c r="A115" s="379"/>
      <c r="B115" s="140" t="s">
        <v>1140</v>
      </c>
      <c r="C115" s="140" t="s">
        <v>594</v>
      </c>
      <c r="D115" s="141">
        <v>0.60416666666666663</v>
      </c>
      <c r="E115" s="141">
        <v>0.66666666666666663</v>
      </c>
      <c r="F115" s="172">
        <v>6.25E-2</v>
      </c>
      <c r="I115" s="143"/>
    </row>
    <row r="116" spans="1:9">
      <c r="A116" s="379"/>
      <c r="B116" s="140"/>
      <c r="C116" s="140"/>
      <c r="D116" s="141"/>
      <c r="E116" s="141"/>
      <c r="F116" s="141"/>
      <c r="I116" s="143"/>
    </row>
    <row r="117" spans="1:9">
      <c r="A117" s="379"/>
      <c r="B117" s="140"/>
      <c r="C117" s="140"/>
      <c r="D117" s="141"/>
      <c r="E117" s="141"/>
      <c r="F117" s="141"/>
    </row>
    <row r="118" spans="1:9">
      <c r="A118" s="379"/>
      <c r="B118" s="140"/>
      <c r="C118" s="140"/>
      <c r="D118" s="141"/>
      <c r="E118" s="141"/>
      <c r="F118" s="141"/>
    </row>
    <row r="119" spans="1:9">
      <c r="A119" s="379"/>
      <c r="B119" s="140"/>
      <c r="C119" s="140"/>
      <c r="D119" s="141"/>
      <c r="E119" s="141"/>
      <c r="F119" s="141"/>
    </row>
    <row r="120" spans="1:9">
      <c r="A120" s="379"/>
      <c r="B120" s="140"/>
      <c r="C120" s="140"/>
      <c r="D120" s="141"/>
      <c r="E120" s="141"/>
      <c r="F120" s="141"/>
    </row>
    <row r="121" spans="1:9">
      <c r="A121" s="380"/>
      <c r="B121" s="144"/>
      <c r="C121" s="144"/>
      <c r="D121" s="145"/>
      <c r="E121" s="145"/>
      <c r="F121" s="145"/>
    </row>
    <row r="122" spans="1:9">
      <c r="A122" s="381" t="s">
        <v>16</v>
      </c>
      <c r="B122" s="154" t="s">
        <v>1141</v>
      </c>
      <c r="C122" s="152" t="s">
        <v>600</v>
      </c>
      <c r="D122" s="153">
        <v>0.35416666666666669</v>
      </c>
      <c r="E122" s="153">
        <v>0.45833333333333331</v>
      </c>
      <c r="F122" s="158">
        <f>E122-D122</f>
        <v>0.10416666666666663</v>
      </c>
      <c r="H122" s="149" t="s">
        <v>595</v>
      </c>
      <c r="I122" s="149" t="s">
        <v>596</v>
      </c>
    </row>
    <row r="123" spans="1:9">
      <c r="A123" s="382"/>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382"/>
      <c r="B124" t="s">
        <v>1143</v>
      </c>
      <c r="C124" s="154" t="s">
        <v>594</v>
      </c>
      <c r="D124" s="155">
        <v>0.5</v>
      </c>
      <c r="E124" s="155">
        <v>0.52083333333333337</v>
      </c>
      <c r="F124" s="159">
        <f t="shared" si="16"/>
        <v>2.083333333333337E-2</v>
      </c>
      <c r="H124" s="114" t="s">
        <v>598</v>
      </c>
      <c r="I124" s="143">
        <f t="shared" ref="I124" si="40">SUMIFS(F122:F136, C122:C136,H124)</f>
        <v>0</v>
      </c>
    </row>
    <row r="125" spans="1:9">
      <c r="A125" s="382"/>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382"/>
      <c r="B126" t="s">
        <v>1143</v>
      </c>
      <c r="C126" s="154" t="s">
        <v>594</v>
      </c>
      <c r="D126" s="155">
        <v>0.58680555555555558</v>
      </c>
      <c r="E126" s="155">
        <v>0.6875</v>
      </c>
      <c r="F126" s="159">
        <f t="shared" si="16"/>
        <v>0.10069444444444442</v>
      </c>
      <c r="H126" s="114" t="s">
        <v>597</v>
      </c>
      <c r="I126" s="143">
        <f t="shared" ref="I126" si="42">SUMIFS(F122:F136, C122:C136,H126)</f>
        <v>0</v>
      </c>
    </row>
    <row r="127" spans="1:9">
      <c r="A127" s="382"/>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382"/>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382"/>
      <c r="B129" s="154" t="s">
        <v>1145</v>
      </c>
      <c r="C129" s="154" t="s">
        <v>594</v>
      </c>
      <c r="D129" s="155">
        <v>0.875</v>
      </c>
      <c r="E129" s="155">
        <v>0.9375</v>
      </c>
      <c r="F129" s="159">
        <f t="shared" si="16"/>
        <v>6.25E-2</v>
      </c>
      <c r="H129" s="150" t="s">
        <v>608</v>
      </c>
      <c r="I129" s="149">
        <f t="shared" ref="I129" si="45">SUM(I123:I128)</f>
        <v>0.39236111111111099</v>
      </c>
    </row>
    <row r="130" spans="1:9">
      <c r="A130" s="382"/>
      <c r="B130" s="154"/>
      <c r="C130" s="154"/>
      <c r="D130" s="157">
        <v>0</v>
      </c>
      <c r="E130" s="157">
        <v>0</v>
      </c>
      <c r="F130" s="159">
        <f t="shared" si="16"/>
        <v>0</v>
      </c>
      <c r="I130" s="143"/>
    </row>
    <row r="131" spans="1:9">
      <c r="A131" s="382"/>
      <c r="B131" s="154"/>
      <c r="C131" s="154"/>
      <c r="D131" s="155">
        <v>0</v>
      </c>
      <c r="E131" s="155">
        <v>0</v>
      </c>
      <c r="F131" s="159">
        <f t="shared" ref="F131:F136" si="46">E131-D131</f>
        <v>0</v>
      </c>
      <c r="I131" s="143"/>
    </row>
    <row r="132" spans="1:9">
      <c r="A132" s="382"/>
      <c r="B132" s="154"/>
      <c r="C132" s="154"/>
      <c r="D132" s="157">
        <v>0</v>
      </c>
      <c r="E132" s="157">
        <v>0</v>
      </c>
      <c r="F132" s="159">
        <f t="shared" si="46"/>
        <v>0</v>
      </c>
    </row>
    <row r="133" spans="1:9">
      <c r="A133" s="382"/>
      <c r="B133" s="154"/>
      <c r="C133" s="154"/>
      <c r="D133" s="155">
        <v>0</v>
      </c>
      <c r="E133" s="155">
        <v>0</v>
      </c>
      <c r="F133" s="159">
        <f>E133-D133</f>
        <v>0</v>
      </c>
    </row>
    <row r="134" spans="1:9">
      <c r="A134" s="382"/>
      <c r="B134" s="154"/>
      <c r="C134" s="154"/>
      <c r="D134" s="157">
        <v>0</v>
      </c>
      <c r="E134" s="157">
        <v>0</v>
      </c>
      <c r="F134" s="159">
        <f>E134-D134</f>
        <v>0</v>
      </c>
    </row>
    <row r="135" spans="1:9">
      <c r="A135" s="382"/>
      <c r="B135" s="154"/>
      <c r="C135" s="154"/>
      <c r="D135" s="155">
        <v>0</v>
      </c>
      <c r="E135" s="155">
        <v>0</v>
      </c>
      <c r="F135" s="159">
        <f t="shared" si="46"/>
        <v>0</v>
      </c>
    </row>
    <row r="136" spans="1:9">
      <c r="A136" s="383"/>
      <c r="B136" s="156"/>
      <c r="C136" s="156"/>
      <c r="D136" s="157">
        <v>0</v>
      </c>
      <c r="E136" s="157">
        <v>0</v>
      </c>
      <c r="F136" s="160">
        <f t="shared" si="46"/>
        <v>0</v>
      </c>
    </row>
    <row r="137" spans="1:9">
      <c r="A137" s="384" t="s">
        <v>686</v>
      </c>
      <c r="B137" s="140" t="s">
        <v>1146</v>
      </c>
      <c r="C137" s="140" t="s">
        <v>594</v>
      </c>
      <c r="D137" s="141">
        <v>0.375</v>
      </c>
      <c r="E137" s="141">
        <v>0.41666666666666669</v>
      </c>
      <c r="F137" s="147">
        <f>E137-D137</f>
        <v>4.1666666666666685E-2</v>
      </c>
      <c r="H137" s="148" t="s">
        <v>595</v>
      </c>
      <c r="I137" s="148" t="s">
        <v>596</v>
      </c>
    </row>
    <row r="138" spans="1:9">
      <c r="A138" s="379"/>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379"/>
      <c r="B139" s="166" t="s">
        <v>1148</v>
      </c>
      <c r="C139" s="140" t="s">
        <v>594</v>
      </c>
      <c r="D139" s="141">
        <v>0.45833333333333331</v>
      </c>
      <c r="E139" s="141">
        <v>0.54166666666666663</v>
      </c>
      <c r="F139" s="147">
        <f>E139-D139</f>
        <v>8.3333333333333315E-2</v>
      </c>
      <c r="H139" s="142" t="s">
        <v>598</v>
      </c>
      <c r="I139" s="141">
        <f>SUMIFS(F137:F150, C137:C150,H139)</f>
        <v>0</v>
      </c>
    </row>
    <row r="140" spans="1:9">
      <c r="A140" s="379"/>
      <c r="B140" s="146" t="s">
        <v>1072</v>
      </c>
      <c r="C140" s="140" t="s">
        <v>602</v>
      </c>
      <c r="D140" s="141">
        <v>0.54166666666666663</v>
      </c>
      <c r="E140" s="141">
        <v>0.58333333333333337</v>
      </c>
      <c r="F140" s="147">
        <f>E140-D140</f>
        <v>4.1666666666666741E-2</v>
      </c>
      <c r="H140" s="142" t="s">
        <v>600</v>
      </c>
      <c r="I140" s="141">
        <f>SUMIFS(F137:F150, C137:C150,H140)</f>
        <v>0</v>
      </c>
    </row>
    <row r="141" spans="1:9">
      <c r="A141" s="379"/>
      <c r="B141" s="45" t="s">
        <v>1149</v>
      </c>
      <c r="C141" s="140" t="s">
        <v>594</v>
      </c>
      <c r="D141" s="141">
        <v>0.58333333333333337</v>
      </c>
      <c r="E141" s="141">
        <v>0.63888888888888895</v>
      </c>
      <c r="F141" s="147">
        <f>E141-D141</f>
        <v>5.555555555555558E-2</v>
      </c>
      <c r="H141" s="142" t="s">
        <v>597</v>
      </c>
      <c r="I141" s="141">
        <f>SUMIFS(F137:F150, C137:C150,H141)</f>
        <v>0</v>
      </c>
    </row>
    <row r="142" spans="1:9">
      <c r="A142" s="379"/>
      <c r="B142" s="140" t="s">
        <v>1107</v>
      </c>
      <c r="C142" s="140" t="s">
        <v>594</v>
      </c>
      <c r="D142" s="141">
        <v>0.63888888888888895</v>
      </c>
      <c r="E142" s="141">
        <v>0.70833333333333337</v>
      </c>
      <c r="F142" s="147">
        <v>6.5972222222222224E-2</v>
      </c>
      <c r="H142" s="142" t="s">
        <v>604</v>
      </c>
      <c r="I142" s="141">
        <f>SUMIFS(F137:F150, C137:C150,H142)</f>
        <v>0</v>
      </c>
    </row>
    <row r="143" spans="1:9">
      <c r="A143" s="379"/>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379"/>
      <c r="B144" s="165"/>
      <c r="C144" s="169"/>
      <c r="D144" s="170"/>
      <c r="E144" s="75"/>
      <c r="F144" s="171"/>
      <c r="H144" s="138" t="s">
        <v>608</v>
      </c>
      <c r="I144" s="139">
        <f>SUM(I138:I143)</f>
        <v>0.35069444444444442</v>
      </c>
    </row>
    <row r="145" spans="1:6">
      <c r="A145" s="379"/>
      <c r="C145" s="146"/>
      <c r="D145" s="147"/>
      <c r="E145" s="141"/>
      <c r="F145" s="147"/>
    </row>
    <row r="146" spans="1:6">
      <c r="A146" s="379"/>
      <c r="B146" s="140"/>
      <c r="C146" s="140"/>
      <c r="D146" s="141"/>
      <c r="E146" s="141"/>
      <c r="F146" s="147"/>
    </row>
    <row r="147" spans="1:6">
      <c r="A147" s="379"/>
      <c r="B147" s="140"/>
      <c r="C147" s="140"/>
      <c r="D147" s="141"/>
      <c r="E147" s="141"/>
      <c r="F147" s="147"/>
    </row>
    <row r="148" spans="1:6">
      <c r="A148" s="379"/>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780" priority="25" operator="greaterThan">
      <formula>0.25</formula>
    </cfRule>
    <cfRule type="cellIs" dxfId="1779" priority="26" operator="lessThan">
      <formula>0.25</formula>
    </cfRule>
  </conditionalFormatting>
  <conditionalFormatting sqref="I4 I19 I34 I49 I64 I79 I94 I109 I124">
    <cfRule type="cellIs" dxfId="1778" priority="22" operator="lessThan">
      <formula>0.0416666666666667</formula>
    </cfRule>
    <cfRule type="cellIs" dxfId="1777" priority="23" operator="greaterThan">
      <formula>0.0416666666666667</formula>
    </cfRule>
    <cfRule type="cellIs" dxfId="1776" priority="24" operator="greaterThan">
      <formula>0.0416666666666667</formula>
    </cfRule>
  </conditionalFormatting>
  <conditionalFormatting sqref="I5 I20 I35 I50 I65 I80 I95 I110 I125">
    <cfRule type="cellIs" dxfId="1775" priority="20" operator="lessThan">
      <formula>0.0833333333333333</formula>
    </cfRule>
    <cfRule type="cellIs" dxfId="1774" priority="21" operator="greaterThan">
      <formula>0.0833333333333333</formula>
    </cfRule>
  </conditionalFormatting>
  <conditionalFormatting sqref="I6 I21 I36 I51 I66 I81 I96 I111 I126">
    <cfRule type="cellIs" dxfId="1773" priority="18" operator="lessThan">
      <formula>0.0416666666666667</formula>
    </cfRule>
    <cfRule type="cellIs" dxfId="1772" priority="19" operator="greaterThan">
      <formula>0.0416666666666667</formula>
    </cfRule>
  </conditionalFormatting>
  <conditionalFormatting sqref="I7 I22 I37 I52 I67 I82 I97 I112 I127">
    <cfRule type="cellIs" dxfId="1771" priority="16" operator="lessThan">
      <formula>0.0416666666666667</formula>
    </cfRule>
    <cfRule type="cellIs" dxfId="1770" priority="17" operator="greaterThan">
      <formula>0.0416666666666667</formula>
    </cfRule>
  </conditionalFormatting>
  <conditionalFormatting sqref="I8 I23 I38 I53 I68 I83 I98 I113 I128">
    <cfRule type="cellIs" dxfId="1769" priority="14" operator="lessThan">
      <formula>0.0625</formula>
    </cfRule>
    <cfRule type="cellIs" dxfId="1768" priority="15" operator="greaterThan">
      <formula>0.0625</formula>
    </cfRule>
  </conditionalFormatting>
  <conditionalFormatting sqref="I138">
    <cfRule type="cellIs" dxfId="1767" priority="12" operator="greaterThan">
      <formula>0.25</formula>
    </cfRule>
    <cfRule type="cellIs" dxfId="1766" priority="13" operator="lessThan">
      <formula>0.25</formula>
    </cfRule>
  </conditionalFormatting>
  <conditionalFormatting sqref="I139">
    <cfRule type="cellIs" dxfId="1765" priority="9" operator="lessThan">
      <formula>0.0416666666666667</formula>
    </cfRule>
    <cfRule type="cellIs" dxfId="1764" priority="10" operator="greaterThan">
      <formula>0.0416666666666667</formula>
    </cfRule>
    <cfRule type="cellIs" dxfId="1763" priority="11" operator="greaterThan">
      <formula>0.0416666666666667</formula>
    </cfRule>
  </conditionalFormatting>
  <conditionalFormatting sqref="I140">
    <cfRule type="cellIs" dxfId="1762" priority="7" operator="lessThan">
      <formula>0.0833333333333333</formula>
    </cfRule>
    <cfRule type="cellIs" dxfId="1761" priority="8" operator="greaterThan">
      <formula>0.0833333333333333</formula>
    </cfRule>
  </conditionalFormatting>
  <conditionalFormatting sqref="I141">
    <cfRule type="cellIs" dxfId="1760" priority="5" operator="lessThan">
      <formula>0.0416666666666667</formula>
    </cfRule>
    <cfRule type="cellIs" dxfId="1759" priority="6" operator="greaterThan">
      <formula>0.0416666666666667</formula>
    </cfRule>
  </conditionalFormatting>
  <conditionalFormatting sqref="I142">
    <cfRule type="cellIs" dxfId="1758" priority="3" operator="lessThan">
      <formula>0.0416666666666667</formula>
    </cfRule>
    <cfRule type="cellIs" dxfId="1757" priority="4" operator="greaterThan">
      <formula>0.0416666666666667</formula>
    </cfRule>
  </conditionalFormatting>
  <conditionalFormatting sqref="I143">
    <cfRule type="cellIs" dxfId="1756" priority="1" operator="lessThan">
      <formula>0.0625</formula>
    </cfRule>
    <cfRule type="cellIs" dxfId="1755"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29" workbookViewId="0">
      <selection activeCell="G76" sqref="G76"/>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379" t="s">
        <v>592</v>
      </c>
      <c r="B2" s="140" t="s">
        <v>719</v>
      </c>
      <c r="C2" t="s">
        <v>597</v>
      </c>
      <c r="D2" s="141">
        <v>0.375</v>
      </c>
      <c r="E2" s="141">
        <v>0.39583333333333331</v>
      </c>
      <c r="F2" s="141">
        <f>E2-D2</f>
        <v>2.0833333333333315E-2</v>
      </c>
      <c r="H2" s="139" t="s">
        <v>595</v>
      </c>
      <c r="I2" s="139" t="s">
        <v>596</v>
      </c>
      <c r="Q2" t="s">
        <v>594</v>
      </c>
    </row>
    <row r="3" spans="1:17">
      <c r="A3" s="379"/>
      <c r="B3" s="140" t="s">
        <v>1150</v>
      </c>
      <c r="C3" s="140" t="s">
        <v>594</v>
      </c>
      <c r="D3" s="141">
        <v>0.39652777777777781</v>
      </c>
      <c r="E3" s="141">
        <v>0.4375</v>
      </c>
      <c r="F3" s="141">
        <f>E3-D3</f>
        <v>4.0972222222222188E-2</v>
      </c>
      <c r="H3" s="142" t="s">
        <v>594</v>
      </c>
      <c r="I3" s="141">
        <f>SUMIFS(F2:F16, C2:C16,H3)</f>
        <v>0.27777777777777773</v>
      </c>
      <c r="Q3" t="s">
        <v>598</v>
      </c>
    </row>
    <row r="4" spans="1:17">
      <c r="A4" s="379"/>
      <c r="B4" s="140" t="s">
        <v>601</v>
      </c>
      <c r="C4" s="140" t="s">
        <v>602</v>
      </c>
      <c r="D4" s="141">
        <v>0.4381944444444445</v>
      </c>
      <c r="E4" s="141">
        <v>0.44791666666666669</v>
      </c>
      <c r="F4" s="141">
        <f>E4-D4</f>
        <v>9.7222222222221877E-3</v>
      </c>
      <c r="H4" s="142" t="s">
        <v>598</v>
      </c>
      <c r="I4" s="141">
        <f>SUMIFS(F2:F16, C2:C16,H4)</f>
        <v>2.3611111111111027E-2</v>
      </c>
      <c r="Q4" t="s">
        <v>600</v>
      </c>
    </row>
    <row r="5" spans="1:17">
      <c r="A5" s="379"/>
      <c r="B5" s="140" t="s">
        <v>1151</v>
      </c>
      <c r="C5" s="140" t="s">
        <v>594</v>
      </c>
      <c r="D5" s="141">
        <v>0.44861111111111113</v>
      </c>
      <c r="E5" s="141">
        <v>0.5</v>
      </c>
      <c r="F5" s="141">
        <f>E5-D5</f>
        <v>5.1388888888888873E-2</v>
      </c>
      <c r="H5" s="142" t="s">
        <v>600</v>
      </c>
      <c r="I5" s="141">
        <f>SUMIFS(F2:F16, C2:C16,H5)</f>
        <v>4.1666666666666741E-2</v>
      </c>
      <c r="Q5" t="s">
        <v>597</v>
      </c>
    </row>
    <row r="6" spans="1:17">
      <c r="A6" s="379"/>
      <c r="B6" s="140" t="s">
        <v>1152</v>
      </c>
      <c r="C6" s="140" t="s">
        <v>594</v>
      </c>
      <c r="D6" s="141">
        <v>0.50069444444444444</v>
      </c>
      <c r="E6" s="141">
        <v>0.54166666666666663</v>
      </c>
      <c r="F6" s="141">
        <f>E6-D6</f>
        <v>4.0972222222222188E-2</v>
      </c>
      <c r="H6" s="142" t="s">
        <v>597</v>
      </c>
      <c r="I6" s="141">
        <f>SUMIFS(F2:F16, C2:C16,H6)</f>
        <v>4.1666666666666574E-2</v>
      </c>
      <c r="Q6" t="s">
        <v>604</v>
      </c>
    </row>
    <row r="7" spans="1:17">
      <c r="A7" s="379"/>
      <c r="B7" s="140" t="s">
        <v>655</v>
      </c>
      <c r="C7" s="140" t="s">
        <v>602</v>
      </c>
      <c r="D7" s="141">
        <v>0.54236111111111118</v>
      </c>
      <c r="E7" s="141">
        <v>0.5625</v>
      </c>
      <c r="F7" s="141">
        <f>E7-D7</f>
        <v>2.0138888888888817E-2</v>
      </c>
      <c r="H7" s="142" t="s">
        <v>604</v>
      </c>
      <c r="I7" s="141">
        <f>SUMIFS(F2:F16, C2:C16,H7)</f>
        <v>3.125E-2</v>
      </c>
      <c r="Q7" t="s">
        <v>602</v>
      </c>
    </row>
    <row r="8" spans="1:17">
      <c r="A8" s="379"/>
      <c r="B8" s="140" t="s">
        <v>1153</v>
      </c>
      <c r="C8" s="140" t="s">
        <v>594</v>
      </c>
      <c r="D8" s="141">
        <v>0.56319444444444444</v>
      </c>
      <c r="E8" s="141">
        <v>0.64583333333333337</v>
      </c>
      <c r="F8" s="141">
        <f>E8-D8</f>
        <v>8.2638888888888928E-2</v>
      </c>
      <c r="H8" s="142" t="s">
        <v>602</v>
      </c>
      <c r="I8" s="141">
        <f>SUMIFS(F2:F16, C2:C16,H8)</f>
        <v>3.9583333333333304E-2</v>
      </c>
    </row>
    <row r="9" spans="1:17">
      <c r="A9" s="379"/>
      <c r="B9" s="140" t="s">
        <v>1154</v>
      </c>
      <c r="C9" s="140" t="s">
        <v>598</v>
      </c>
      <c r="D9" s="141">
        <v>0.64652777777777781</v>
      </c>
      <c r="E9" s="141">
        <v>0.65625</v>
      </c>
      <c r="F9" s="141">
        <f>E9-D9</f>
        <v>9.7222222222221877E-3</v>
      </c>
      <c r="H9" s="138" t="s">
        <v>608</v>
      </c>
      <c r="I9" s="139">
        <f>SUM(I3:I8)</f>
        <v>0.45555555555555538</v>
      </c>
    </row>
    <row r="10" spans="1:17">
      <c r="A10" s="379"/>
      <c r="B10" s="140" t="s">
        <v>676</v>
      </c>
      <c r="C10" s="140" t="s">
        <v>600</v>
      </c>
      <c r="D10" s="141">
        <v>0.66666666666666663</v>
      </c>
      <c r="E10" s="141">
        <v>0.70833333333333337</v>
      </c>
      <c r="F10" s="141">
        <f>E10-D10</f>
        <v>4.1666666666666741E-2</v>
      </c>
      <c r="I10" s="143"/>
    </row>
    <row r="11" spans="1:17">
      <c r="A11" s="379"/>
      <c r="B11" s="140" t="s">
        <v>612</v>
      </c>
      <c r="C11" s="140" t="s">
        <v>602</v>
      </c>
      <c r="D11" s="141">
        <v>0.7090277777777777</v>
      </c>
      <c r="E11" s="141">
        <v>0.71875</v>
      </c>
      <c r="F11" s="141">
        <f>E11-D11</f>
        <v>9.7222222222222987E-3</v>
      </c>
      <c r="I11" s="143"/>
    </row>
    <row r="12" spans="1:17">
      <c r="A12" s="379"/>
      <c r="B12" s="140" t="s">
        <v>1155</v>
      </c>
      <c r="C12" s="140" t="s">
        <v>594</v>
      </c>
      <c r="D12" s="141">
        <v>0.71944444444444444</v>
      </c>
      <c r="E12" s="141">
        <v>0.78125</v>
      </c>
      <c r="F12" s="141">
        <f>E12-D12</f>
        <v>6.1805555555555558E-2</v>
      </c>
    </row>
    <row r="13" spans="1:17">
      <c r="A13" s="379"/>
      <c r="B13" s="140" t="s">
        <v>1156</v>
      </c>
      <c r="C13" s="140" t="s">
        <v>604</v>
      </c>
      <c r="D13" s="141">
        <v>0.78472222222222221</v>
      </c>
      <c r="E13" s="141">
        <v>0.81597222222222221</v>
      </c>
      <c r="F13" s="141">
        <f>E13-D13</f>
        <v>3.125E-2</v>
      </c>
    </row>
    <row r="14" spans="1:17">
      <c r="A14" s="379"/>
      <c r="B14" s="140" t="s">
        <v>1157</v>
      </c>
      <c r="C14" s="140" t="s">
        <v>597</v>
      </c>
      <c r="D14" s="141">
        <v>0.81944444444444453</v>
      </c>
      <c r="E14" s="141">
        <v>0.84027777777777779</v>
      </c>
      <c r="F14" s="141">
        <f>E14-D14</f>
        <v>2.0833333333333259E-2</v>
      </c>
    </row>
    <row r="15" spans="1:17">
      <c r="A15" s="379"/>
      <c r="B15" s="140" t="s">
        <v>1158</v>
      </c>
      <c r="C15" s="140" t="s">
        <v>598</v>
      </c>
      <c r="D15" s="141">
        <v>0.84027777777777779</v>
      </c>
      <c r="E15" s="141">
        <v>0.85416666666666663</v>
      </c>
      <c r="F15" s="141">
        <f>E15-D15</f>
        <v>1.388888888888884E-2</v>
      </c>
    </row>
    <row r="16" spans="1:17">
      <c r="A16" s="379"/>
      <c r="B16" s="140"/>
      <c r="C16" s="140"/>
      <c r="D16" s="141"/>
      <c r="E16" s="141"/>
      <c r="F16" s="141">
        <v>0</v>
      </c>
    </row>
    <row r="17" spans="1:9">
      <c r="A17" s="379" t="s">
        <v>704</v>
      </c>
      <c r="B17" s="140" t="s">
        <v>900</v>
      </c>
      <c r="C17" s="140" t="s">
        <v>597</v>
      </c>
      <c r="D17" s="141">
        <v>0.375</v>
      </c>
      <c r="E17" s="141">
        <v>0.39583333333333331</v>
      </c>
      <c r="F17" s="141">
        <f>E17-D17</f>
        <v>2.0833333333333315E-2</v>
      </c>
      <c r="H17" s="139" t="s">
        <v>595</v>
      </c>
      <c r="I17" s="139" t="s">
        <v>596</v>
      </c>
    </row>
    <row r="18" spans="1:9">
      <c r="A18" s="379"/>
      <c r="B18" s="140" t="s">
        <v>1159</v>
      </c>
      <c r="C18" s="140" t="s">
        <v>594</v>
      </c>
      <c r="D18" s="141">
        <v>0.39583333333333331</v>
      </c>
      <c r="E18" s="141">
        <v>0.44791666666666669</v>
      </c>
      <c r="F18" s="141">
        <f>E18-D18</f>
        <v>5.208333333333337E-2</v>
      </c>
      <c r="H18" s="142" t="s">
        <v>594</v>
      </c>
      <c r="I18" s="141">
        <f>SUMIFS(F17:F31, C17:C31,H18)</f>
        <v>0.27777777777777773</v>
      </c>
    </row>
    <row r="19" spans="1:9">
      <c r="A19" s="379"/>
      <c r="B19" s="140" t="s">
        <v>812</v>
      </c>
      <c r="C19" s="140" t="s">
        <v>602</v>
      </c>
      <c r="D19" s="141">
        <v>0.44791666666666669</v>
      </c>
      <c r="E19" s="141">
        <v>0.45833333333333331</v>
      </c>
      <c r="F19" s="141">
        <f>E19-D19</f>
        <v>1.041666666666663E-2</v>
      </c>
      <c r="H19" s="142" t="s">
        <v>598</v>
      </c>
      <c r="I19" s="141">
        <f>SUMIFS(F17:F31, C17:C31,H19)</f>
        <v>5.2083333333333259E-2</v>
      </c>
    </row>
    <row r="20" spans="1:9">
      <c r="A20" s="379"/>
      <c r="B20" s="140" t="s">
        <v>1160</v>
      </c>
      <c r="C20" s="140" t="s">
        <v>594</v>
      </c>
      <c r="D20" s="141">
        <v>0.45833333333333331</v>
      </c>
      <c r="E20" s="141">
        <v>0.54166666666666663</v>
      </c>
      <c r="F20" s="141">
        <f>E20-D20</f>
        <v>8.3333333333333315E-2</v>
      </c>
      <c r="H20" s="142" t="s">
        <v>600</v>
      </c>
      <c r="I20" s="141">
        <f>SUMIFS(F17:F31, C17:C31,H20)</f>
        <v>4.1666666666666741E-2</v>
      </c>
    </row>
    <row r="21" spans="1:9">
      <c r="A21" s="379"/>
      <c r="B21" s="140" t="s">
        <v>655</v>
      </c>
      <c r="C21" s="140" t="s">
        <v>602</v>
      </c>
      <c r="D21" s="141">
        <v>0.5625</v>
      </c>
      <c r="E21" s="141">
        <v>0.58333333333333337</v>
      </c>
      <c r="F21" s="141">
        <f>E21-D21</f>
        <v>2.083333333333337E-2</v>
      </c>
      <c r="H21" s="142" t="s">
        <v>597</v>
      </c>
      <c r="I21" s="141">
        <f>SUMIFS(F17:F31, C17:C31,H21)</f>
        <v>2.0833333333333315E-2</v>
      </c>
    </row>
    <row r="22" spans="1:9">
      <c r="A22" s="379"/>
      <c r="B22" s="140" t="s">
        <v>1161</v>
      </c>
      <c r="C22" s="140" t="s">
        <v>594</v>
      </c>
      <c r="D22" s="141">
        <v>0.58333333333333337</v>
      </c>
      <c r="E22" s="141">
        <v>0.65277777777777779</v>
      </c>
      <c r="F22" s="141">
        <f>E22-D22</f>
        <v>6.944444444444442E-2</v>
      </c>
      <c r="H22" s="142" t="s">
        <v>604</v>
      </c>
      <c r="I22" s="141">
        <f>SUMIFS(F17:F31, C17:C31,H22)</f>
        <v>2.777777777777779E-2</v>
      </c>
    </row>
    <row r="23" spans="1:9">
      <c r="A23" s="379"/>
      <c r="B23" s="140" t="s">
        <v>1162</v>
      </c>
      <c r="C23" s="140" t="s">
        <v>602</v>
      </c>
      <c r="D23" s="141">
        <v>0.65972222222222221</v>
      </c>
      <c r="E23" s="141">
        <v>0.66666666666666663</v>
      </c>
      <c r="F23" s="141">
        <f>E23-D23</f>
        <v>6.9444444444444198E-3</v>
      </c>
      <c r="H23" s="142" t="s">
        <v>602</v>
      </c>
      <c r="I23" s="141">
        <f>SUMIFS(F17:F31, C17:C31,H23)</f>
        <v>3.819444444444442E-2</v>
      </c>
    </row>
    <row r="24" spans="1:9">
      <c r="A24" s="379"/>
      <c r="B24" s="140" t="s">
        <v>1163</v>
      </c>
      <c r="C24" s="140" t="s">
        <v>600</v>
      </c>
      <c r="D24" s="141">
        <v>0.66666666666666663</v>
      </c>
      <c r="E24" s="141">
        <v>0.70833333333333337</v>
      </c>
      <c r="F24" s="141">
        <f>E24-D24</f>
        <v>4.1666666666666741E-2</v>
      </c>
      <c r="H24" s="138" t="s">
        <v>608</v>
      </c>
      <c r="I24" s="139">
        <f>SUM(I18:I23)</f>
        <v>0.45833333333333326</v>
      </c>
    </row>
    <row r="25" spans="1:9">
      <c r="A25" s="379"/>
      <c r="B25" s="140" t="s">
        <v>1164</v>
      </c>
      <c r="C25" s="140" t="s">
        <v>594</v>
      </c>
      <c r="D25" s="141">
        <v>0.70833333333333337</v>
      </c>
      <c r="E25" s="141">
        <v>0.78125</v>
      </c>
      <c r="F25" s="141">
        <f>E25-D25</f>
        <v>7.291666666666663E-2</v>
      </c>
      <c r="I25" s="143"/>
    </row>
    <row r="26" spans="1:9">
      <c r="A26" s="379"/>
      <c r="B26" s="140" t="s">
        <v>798</v>
      </c>
      <c r="C26" s="140" t="s">
        <v>604</v>
      </c>
      <c r="D26" s="141">
        <v>0.78472222222222221</v>
      </c>
      <c r="E26" s="141">
        <v>0.8125</v>
      </c>
      <c r="F26" s="141">
        <f>E26-D26</f>
        <v>2.777777777777779E-2</v>
      </c>
      <c r="I26" s="143"/>
    </row>
    <row r="27" spans="1:9">
      <c r="A27" s="379"/>
      <c r="B27" s="140" t="s">
        <v>1165</v>
      </c>
      <c r="C27" s="140" t="s">
        <v>598</v>
      </c>
      <c r="D27" s="141">
        <v>0.81597222222222221</v>
      </c>
      <c r="E27" s="141">
        <v>0.84027777777777779</v>
      </c>
      <c r="F27" s="141">
        <f>E27-D27</f>
        <v>2.430555555555558E-2</v>
      </c>
    </row>
    <row r="28" spans="1:9">
      <c r="A28" s="379"/>
      <c r="B28" s="140" t="s">
        <v>1166</v>
      </c>
      <c r="C28" s="140" t="s">
        <v>598</v>
      </c>
      <c r="D28" s="141">
        <v>0.84027777777777779</v>
      </c>
      <c r="E28" s="141">
        <v>0.86805555555555547</v>
      </c>
      <c r="F28" s="141">
        <f>E28-D28</f>
        <v>2.7777777777777679E-2</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1114</v>
      </c>
      <c r="C32" s="140" t="s">
        <v>597</v>
      </c>
      <c r="D32" s="153">
        <v>0.375</v>
      </c>
      <c r="E32" s="153">
        <v>0.3923611111111111</v>
      </c>
      <c r="F32" s="141">
        <f>E32-D32</f>
        <v>1.7361111111111105E-2</v>
      </c>
      <c r="H32" s="139" t="s">
        <v>595</v>
      </c>
      <c r="I32" s="139" t="s">
        <v>596</v>
      </c>
    </row>
    <row r="33" spans="1:9">
      <c r="A33" s="379"/>
      <c r="B33" s="140" t="s">
        <v>1167</v>
      </c>
      <c r="C33" s="140" t="s">
        <v>594</v>
      </c>
      <c r="D33" s="153">
        <v>0.3923611111111111</v>
      </c>
      <c r="E33" s="153">
        <v>0.45833333333333331</v>
      </c>
      <c r="F33" s="141">
        <f>E33-D33</f>
        <v>6.597222222222221E-2</v>
      </c>
      <c r="H33" s="142" t="s">
        <v>594</v>
      </c>
      <c r="I33" s="141">
        <f>SUMIFS(F32:F48, C32:C48,H33)</f>
        <v>0.23958333333333326</v>
      </c>
    </row>
    <row r="34" spans="1:9">
      <c r="A34" s="379"/>
      <c r="B34" s="140" t="s">
        <v>1162</v>
      </c>
      <c r="C34" s="140" t="s">
        <v>602</v>
      </c>
      <c r="D34" s="153">
        <v>0.45833333333333331</v>
      </c>
      <c r="E34" s="153">
        <v>0.46527777777777773</v>
      </c>
      <c r="F34" s="141">
        <f>E34-D34</f>
        <v>6.9444444444444198E-3</v>
      </c>
      <c r="H34" s="142" t="s">
        <v>598</v>
      </c>
      <c r="I34" s="141">
        <f>SUMIFS(F32:F48, C32:C48,H34)</f>
        <v>5.7638888888889017E-2</v>
      </c>
    </row>
    <row r="35" spans="1:9">
      <c r="A35" s="379"/>
      <c r="B35" s="140" t="s">
        <v>1168</v>
      </c>
      <c r="C35" s="140" t="s">
        <v>594</v>
      </c>
      <c r="D35" s="153">
        <v>0.46527777777777773</v>
      </c>
      <c r="E35" s="141">
        <v>0.47222222222222227</v>
      </c>
      <c r="F35" s="141">
        <f>E35-D35</f>
        <v>6.9444444444445308E-3</v>
      </c>
      <c r="H35" s="142" t="s">
        <v>600</v>
      </c>
      <c r="I35" s="141">
        <f>SUMIFS(F32:F48, C32:C48,H35)</f>
        <v>4.1666666666666741E-2</v>
      </c>
    </row>
    <row r="36" spans="1:9">
      <c r="A36" s="379"/>
      <c r="B36" s="140" t="s">
        <v>1169</v>
      </c>
      <c r="C36" s="140" t="s">
        <v>594</v>
      </c>
      <c r="D36" s="141">
        <v>0.47569444444444442</v>
      </c>
      <c r="E36" s="141">
        <v>0.51041666666666663</v>
      </c>
      <c r="F36" s="141">
        <f>E36-D36</f>
        <v>3.472222222222221E-2</v>
      </c>
      <c r="H36" s="142" t="s">
        <v>597</v>
      </c>
      <c r="I36" s="141">
        <f>SUMIFS(F32:F48, C32:C48,H36)</f>
        <v>1.7361111111111105E-2</v>
      </c>
    </row>
    <row r="37" spans="1:9">
      <c r="A37" s="379"/>
      <c r="B37" s="140" t="s">
        <v>1170</v>
      </c>
      <c r="C37" s="140" t="s">
        <v>598</v>
      </c>
      <c r="D37" s="141">
        <v>0.51041666666666663</v>
      </c>
      <c r="E37" s="141">
        <v>0.54166666666666663</v>
      </c>
      <c r="F37" s="141">
        <f>E37-D37</f>
        <v>3.125E-2</v>
      </c>
      <c r="H37" s="142" t="s">
        <v>604</v>
      </c>
      <c r="I37" s="141">
        <f>SUMIFS(F32:F48, C32:C48,H37)</f>
        <v>3.125E-2</v>
      </c>
    </row>
    <row r="38" spans="1:9">
      <c r="A38" s="379"/>
      <c r="B38" s="140" t="s">
        <v>655</v>
      </c>
      <c r="C38" s="140" t="s">
        <v>602</v>
      </c>
      <c r="D38" s="141">
        <v>0.54166666666666663</v>
      </c>
      <c r="E38" s="141">
        <v>0.57638888888888895</v>
      </c>
      <c r="F38" s="141">
        <f>E38-D38</f>
        <v>3.4722222222222321E-2</v>
      </c>
      <c r="H38" s="142" t="s">
        <v>602</v>
      </c>
      <c r="I38" s="141">
        <f>SUMIFS(F32:F48, C32:C48,H38)</f>
        <v>5.2083333333333481E-2</v>
      </c>
    </row>
    <row r="39" spans="1:9">
      <c r="A39" s="379"/>
      <c r="B39" s="140" t="s">
        <v>1171</v>
      </c>
      <c r="C39" s="140" t="s">
        <v>594</v>
      </c>
      <c r="D39" s="141">
        <v>0.57638888888888895</v>
      </c>
      <c r="E39" s="141">
        <v>0.61111111111111105</v>
      </c>
      <c r="F39" s="141">
        <f>E39-D39</f>
        <v>3.4722222222222099E-2</v>
      </c>
      <c r="H39" s="138" t="s">
        <v>608</v>
      </c>
      <c r="I39" s="139">
        <f>SUM(I33:I38)</f>
        <v>0.4395833333333336</v>
      </c>
    </row>
    <row r="40" spans="1:9">
      <c r="A40" s="379"/>
      <c r="B40" s="140" t="s">
        <v>807</v>
      </c>
      <c r="C40" s="140" t="s">
        <v>598</v>
      </c>
      <c r="D40" s="153">
        <v>0.61111111111111105</v>
      </c>
      <c r="E40" s="153">
        <v>0.62361111111111112</v>
      </c>
      <c r="F40" s="141">
        <f>E40-D40</f>
        <v>1.2500000000000067E-2</v>
      </c>
      <c r="I40" s="143"/>
    </row>
    <row r="41" spans="1:9">
      <c r="A41" s="379"/>
      <c r="B41" s="140" t="s">
        <v>1172</v>
      </c>
      <c r="C41" s="140" t="s">
        <v>598</v>
      </c>
      <c r="D41" s="141">
        <v>0.625</v>
      </c>
      <c r="E41" s="141">
        <v>0.63888888888888895</v>
      </c>
      <c r="F41" s="141">
        <f>E41-D41</f>
        <v>1.3888888888888951E-2</v>
      </c>
    </row>
    <row r="42" spans="1:9">
      <c r="A42" s="379"/>
      <c r="B42" s="140" t="s">
        <v>1163</v>
      </c>
      <c r="C42" s="140" t="s">
        <v>600</v>
      </c>
      <c r="D42" s="141">
        <v>0.66666666666666663</v>
      </c>
      <c r="E42" s="141">
        <v>0.70833333333333337</v>
      </c>
      <c r="F42" s="141">
        <f>E42-D42</f>
        <v>4.1666666666666741E-2</v>
      </c>
    </row>
    <row r="43" spans="1:9">
      <c r="A43" s="379"/>
      <c r="B43" s="140" t="s">
        <v>1162</v>
      </c>
      <c r="C43" s="140" t="s">
        <v>602</v>
      </c>
      <c r="D43" s="141">
        <v>0.71180555555555547</v>
      </c>
      <c r="E43" s="141">
        <v>0.72222222222222221</v>
      </c>
      <c r="F43" s="141">
        <f>E43-D43</f>
        <v>1.0416666666666741E-2</v>
      </c>
    </row>
    <row r="44" spans="1:9">
      <c r="A44" s="379"/>
      <c r="B44" s="140" t="s">
        <v>1173</v>
      </c>
      <c r="C44" s="140" t="s">
        <v>594</v>
      </c>
      <c r="D44" s="141">
        <v>0.72222222222222221</v>
      </c>
      <c r="E44" s="141">
        <v>0.73958333333333337</v>
      </c>
      <c r="F44" s="141">
        <f>E44-D44</f>
        <v>1.736111111111116E-2</v>
      </c>
    </row>
    <row r="45" spans="1:9">
      <c r="A45" s="379"/>
      <c r="B45" s="140" t="s">
        <v>1174</v>
      </c>
      <c r="C45" s="140" t="s">
        <v>594</v>
      </c>
      <c r="D45" s="141">
        <v>0.75347222222222221</v>
      </c>
      <c r="E45" s="141">
        <v>0.77777777777777779</v>
      </c>
      <c r="F45" s="141">
        <f>E45-D45</f>
        <v>2.430555555555558E-2</v>
      </c>
    </row>
    <row r="46" spans="1:9">
      <c r="A46" s="379"/>
      <c r="B46" s="140" t="s">
        <v>1175</v>
      </c>
      <c r="C46" s="140" t="s">
        <v>604</v>
      </c>
      <c r="D46" s="141">
        <v>0.78472222222222221</v>
      </c>
      <c r="E46" s="141">
        <v>0.81597222222222221</v>
      </c>
      <c r="F46" s="141">
        <f>E46-D46</f>
        <v>3.125E-2</v>
      </c>
    </row>
    <row r="47" spans="1:9">
      <c r="A47" s="379"/>
      <c r="B47" s="140" t="s">
        <v>1176</v>
      </c>
      <c r="C47" s="140" t="s">
        <v>594</v>
      </c>
      <c r="D47" s="141">
        <v>0.81944444444444453</v>
      </c>
      <c r="E47" s="141">
        <v>0.875</v>
      </c>
      <c r="F47" s="141">
        <f>E47-D47</f>
        <v>5.5555555555555469E-2</v>
      </c>
    </row>
    <row r="48" spans="1:9">
      <c r="A48" s="379"/>
      <c r="B48" s="140"/>
      <c r="C48" s="140"/>
      <c r="D48" s="141"/>
      <c r="E48" s="141"/>
      <c r="F48" s="141"/>
    </row>
    <row r="49" spans="1:9">
      <c r="A49" s="379" t="s">
        <v>636</v>
      </c>
      <c r="B49" s="140" t="s">
        <v>719</v>
      </c>
      <c r="C49" s="140" t="s">
        <v>597</v>
      </c>
      <c r="D49" s="141">
        <v>0.375</v>
      </c>
      <c r="E49" s="141">
        <v>0.39583333333333331</v>
      </c>
      <c r="F49" s="141">
        <f>E49-D49</f>
        <v>2.0833333333333315E-2</v>
      </c>
      <c r="H49" s="139" t="s">
        <v>595</v>
      </c>
      <c r="I49" s="139" t="s">
        <v>596</v>
      </c>
    </row>
    <row r="50" spans="1:9">
      <c r="A50" s="379"/>
      <c r="B50" s="140" t="s">
        <v>1177</v>
      </c>
      <c r="C50" s="140" t="s">
        <v>594</v>
      </c>
      <c r="D50" s="141">
        <v>0.39583333333333331</v>
      </c>
      <c r="E50" s="141">
        <v>0.44791666666666669</v>
      </c>
      <c r="F50" s="141">
        <f>E50-D50</f>
        <v>5.208333333333337E-2</v>
      </c>
      <c r="H50" s="142" t="s">
        <v>594</v>
      </c>
      <c r="I50" s="141">
        <f>SUMIFS(F49:F63, C49:C63,H50)</f>
        <v>0.24305555555555564</v>
      </c>
    </row>
    <row r="51" spans="1:9">
      <c r="A51" s="379"/>
      <c r="B51" s="140" t="s">
        <v>1178</v>
      </c>
      <c r="C51" s="140" t="s">
        <v>602</v>
      </c>
      <c r="D51" s="141">
        <v>0.44791666666666669</v>
      </c>
      <c r="E51" s="141">
        <v>0.45833333333333331</v>
      </c>
      <c r="F51" s="141">
        <f>E51-D51</f>
        <v>1.041666666666663E-2</v>
      </c>
      <c r="H51" s="142" t="s">
        <v>598</v>
      </c>
      <c r="I51" s="141">
        <f>SUMIFS(F49:F63, C49:C63,H51)</f>
        <v>0</v>
      </c>
    </row>
    <row r="52" spans="1:9">
      <c r="A52" s="379"/>
      <c r="B52" s="140" t="s">
        <v>1179</v>
      </c>
      <c r="C52" s="140" t="s">
        <v>594</v>
      </c>
      <c r="D52" s="141">
        <v>0.45833333333333331</v>
      </c>
      <c r="E52" s="141">
        <v>0.54166666666666663</v>
      </c>
      <c r="F52" s="141">
        <f>E52-D52</f>
        <v>8.3333333333333315E-2</v>
      </c>
      <c r="H52" s="142" t="s">
        <v>600</v>
      </c>
      <c r="I52" s="141">
        <f>SUMIFS(F49:F63, C49:C63,H52)</f>
        <v>9.0277777777777901E-2</v>
      </c>
    </row>
    <row r="53" spans="1:9">
      <c r="A53" s="379"/>
      <c r="B53" s="140" t="s">
        <v>1180</v>
      </c>
      <c r="C53" s="140" t="s">
        <v>594</v>
      </c>
      <c r="D53" s="141">
        <v>0.54166666666666663</v>
      </c>
      <c r="E53" s="141">
        <v>0.57638888888888895</v>
      </c>
      <c r="F53" s="141">
        <f>E53-D53</f>
        <v>3.4722222222222321E-2</v>
      </c>
      <c r="H53" s="142" t="s">
        <v>597</v>
      </c>
      <c r="I53" s="141">
        <f>SUMIFS(F49:F63, C49:C63,H53)</f>
        <v>6.2499999999999979E-2</v>
      </c>
    </row>
    <row r="54" spans="1:9">
      <c r="A54" s="379"/>
      <c r="B54" s="165" t="s">
        <v>655</v>
      </c>
      <c r="C54" s="140" t="s">
        <v>602</v>
      </c>
      <c r="D54" s="141">
        <v>0.57638888888888895</v>
      </c>
      <c r="E54" s="141">
        <v>0.59722222222222221</v>
      </c>
      <c r="F54" s="141">
        <f>E54-D54</f>
        <v>2.0833333333333259E-2</v>
      </c>
      <c r="H54" s="142" t="s">
        <v>604</v>
      </c>
      <c r="I54" s="141">
        <f>SUMIFS(F49:F63, C49:C63,H54)</f>
        <v>3.125E-2</v>
      </c>
    </row>
    <row r="55" spans="1:9">
      <c r="A55" s="379"/>
      <c r="B55" s="165" t="s">
        <v>1181</v>
      </c>
      <c r="C55" s="140" t="s">
        <v>594</v>
      </c>
      <c r="D55" s="141">
        <v>0.59722222222222221</v>
      </c>
      <c r="E55" s="141">
        <v>0.64583333333333337</v>
      </c>
      <c r="F55" s="141">
        <f>E55-D55</f>
        <v>4.861111111111116E-2</v>
      </c>
      <c r="H55" s="142" t="s">
        <v>602</v>
      </c>
      <c r="I55" s="141">
        <f>SUMIFS(F49:F63, C49:C63,H55)</f>
        <v>3.8194444444444309E-2</v>
      </c>
    </row>
    <row r="56" spans="1:9">
      <c r="A56" s="379"/>
      <c r="B56" s="165" t="s">
        <v>1182</v>
      </c>
      <c r="C56" s="140" t="s">
        <v>594</v>
      </c>
      <c r="D56" s="141">
        <v>0.64583333333333337</v>
      </c>
      <c r="E56" s="141">
        <v>0.65625</v>
      </c>
      <c r="F56" s="141">
        <f>E56-D56</f>
        <v>1.041666666666663E-2</v>
      </c>
      <c r="H56" s="138" t="s">
        <v>608</v>
      </c>
      <c r="I56" s="139">
        <f>SUM(I50:I55)</f>
        <v>0.46527777777777785</v>
      </c>
    </row>
    <row r="57" spans="1:9">
      <c r="A57" s="379"/>
      <c r="B57" t="s">
        <v>1183</v>
      </c>
      <c r="C57" s="140" t="s">
        <v>600</v>
      </c>
      <c r="D57" s="141">
        <v>0.66666666666666663</v>
      </c>
      <c r="E57" s="141">
        <v>0.70833333333333337</v>
      </c>
      <c r="F57" s="141">
        <f>E57-D57</f>
        <v>4.1666666666666741E-2</v>
      </c>
      <c r="I57" s="143"/>
    </row>
    <row r="58" spans="1:9">
      <c r="A58" s="379"/>
      <c r="B58" s="140" t="s">
        <v>1162</v>
      </c>
      <c r="C58" s="140" t="s">
        <v>602</v>
      </c>
      <c r="D58" s="141">
        <v>0.70833333333333337</v>
      </c>
      <c r="E58" s="141">
        <v>0.71527777777777779</v>
      </c>
      <c r="F58" s="141">
        <f>E58-D58</f>
        <v>6.9444444444444198E-3</v>
      </c>
      <c r="I58" s="143"/>
    </row>
    <row r="59" spans="1:9">
      <c r="A59" s="379"/>
      <c r="B59" s="140" t="s">
        <v>1184</v>
      </c>
      <c r="C59" s="140" t="s">
        <v>600</v>
      </c>
      <c r="D59" s="141">
        <v>0.72222222222222221</v>
      </c>
      <c r="E59" s="141">
        <v>0.77083333333333337</v>
      </c>
      <c r="F59" s="141">
        <f>E59-D59</f>
        <v>4.861111111111116E-2</v>
      </c>
    </row>
    <row r="60" spans="1:9">
      <c r="A60" s="379"/>
      <c r="B60" s="140" t="s">
        <v>1185</v>
      </c>
      <c r="C60" s="140" t="s">
        <v>594</v>
      </c>
      <c r="D60" s="141">
        <v>0.77083333333333337</v>
      </c>
      <c r="E60" s="141">
        <v>0.78472222222222221</v>
      </c>
      <c r="F60" s="141">
        <f>E60-D60</f>
        <v>1.388888888888884E-2</v>
      </c>
    </row>
    <row r="61" spans="1:9">
      <c r="A61" s="379"/>
      <c r="B61" s="140" t="s">
        <v>798</v>
      </c>
      <c r="C61" s="140" t="s">
        <v>604</v>
      </c>
      <c r="D61" s="141">
        <v>0.78472222222222221</v>
      </c>
      <c r="E61" s="141">
        <v>0.81597222222222221</v>
      </c>
      <c r="F61" s="141">
        <f>E61-D61</f>
        <v>3.125E-2</v>
      </c>
    </row>
    <row r="62" spans="1:9">
      <c r="A62" s="379"/>
      <c r="B62" s="140" t="s">
        <v>1186</v>
      </c>
      <c r="C62" s="140" t="s">
        <v>597</v>
      </c>
      <c r="D62" s="141">
        <v>0.81597222222222221</v>
      </c>
      <c r="E62" s="141">
        <v>0.84027777777777779</v>
      </c>
      <c r="F62" s="141">
        <v>2.4305555555555556E-2</v>
      </c>
    </row>
    <row r="63" spans="1:9">
      <c r="A63" s="380"/>
      <c r="B63" s="45" t="s">
        <v>1187</v>
      </c>
      <c r="C63" s="144" t="s">
        <v>597</v>
      </c>
      <c r="D63" s="145">
        <v>0.84027777777777779</v>
      </c>
      <c r="E63" s="145">
        <v>0.85763888888888884</v>
      </c>
      <c r="F63" s="145">
        <v>1.7361111111111112E-2</v>
      </c>
    </row>
    <row r="64" spans="1:9">
      <c r="A64" s="391" t="s">
        <v>12</v>
      </c>
      <c r="B64" s="184" t="s">
        <v>261</v>
      </c>
      <c r="C64" s="184" t="s">
        <v>597</v>
      </c>
      <c r="D64" s="185">
        <v>0.375</v>
      </c>
      <c r="E64" s="185">
        <v>0.39583333333333331</v>
      </c>
      <c r="F64" s="186">
        <f>E64-D64</f>
        <v>2.0833333333333315E-2</v>
      </c>
      <c r="H64" s="139" t="s">
        <v>595</v>
      </c>
      <c r="I64" s="139" t="s">
        <v>596</v>
      </c>
    </row>
    <row r="65" spans="1:9">
      <c r="A65" s="392"/>
      <c r="B65" s="144" t="s">
        <v>601</v>
      </c>
      <c r="C65" s="140" t="s">
        <v>602</v>
      </c>
      <c r="D65" s="141">
        <v>0.39583333333333331</v>
      </c>
      <c r="E65" s="141">
        <v>0.40625</v>
      </c>
      <c r="F65" s="187">
        <f>E65-D65</f>
        <v>1.0416666666666685E-2</v>
      </c>
      <c r="H65" s="142" t="s">
        <v>594</v>
      </c>
      <c r="I65" s="141">
        <f>SUMIFS(F64:F78, C64:C78,H65)</f>
        <v>0.32430555555555529</v>
      </c>
    </row>
    <row r="66" spans="1:9">
      <c r="A66" s="393"/>
      <c r="B66" s="162" t="s">
        <v>807</v>
      </c>
      <c r="C66" s="163" t="s">
        <v>594</v>
      </c>
      <c r="D66" s="141">
        <v>0.4375</v>
      </c>
      <c r="E66" s="141">
        <v>0.44791666666666669</v>
      </c>
      <c r="F66" s="187">
        <f>E66-D66</f>
        <v>1.0416666666666685E-2</v>
      </c>
      <c r="H66" s="142" t="s">
        <v>598</v>
      </c>
      <c r="I66" s="141">
        <f>SUMIFS(F64:F78, C64:C78,H66)</f>
        <v>0</v>
      </c>
    </row>
    <row r="67" spans="1:9">
      <c r="A67" s="392"/>
      <c r="B67" s="45" t="s">
        <v>1188</v>
      </c>
      <c r="C67" s="140" t="s">
        <v>594</v>
      </c>
      <c r="D67" s="141">
        <v>0.45833333333333331</v>
      </c>
      <c r="E67" s="141">
        <v>0.53125</v>
      </c>
      <c r="F67" s="187">
        <f>E67-D67</f>
        <v>7.2916666666666685E-2</v>
      </c>
      <c r="H67" s="142" t="s">
        <v>600</v>
      </c>
      <c r="I67" s="141">
        <f>SUMIFS(F64:F78, C64:C78,H67)</f>
        <v>0</v>
      </c>
    </row>
    <row r="68" spans="1:9">
      <c r="A68" s="392"/>
      <c r="B68" s="140" t="s">
        <v>655</v>
      </c>
      <c r="C68" s="140" t="s">
        <v>602</v>
      </c>
      <c r="D68" s="141">
        <v>0.54166666666666663</v>
      </c>
      <c r="E68" s="141">
        <v>0.57291666666666663</v>
      </c>
      <c r="F68" s="187">
        <f>E68-D68</f>
        <v>3.125E-2</v>
      </c>
      <c r="H68" s="142" t="s">
        <v>597</v>
      </c>
      <c r="I68" s="141">
        <f>SUMIFS(F64:F78, C64:C78,H68)</f>
        <v>6.2500000000000056E-2</v>
      </c>
    </row>
    <row r="69" spans="1:9">
      <c r="A69" s="392"/>
      <c r="B69" s="140" t="s">
        <v>1128</v>
      </c>
      <c r="C69" s="140" t="s">
        <v>594</v>
      </c>
      <c r="D69" s="141">
        <v>0.58333333333333337</v>
      </c>
      <c r="E69" s="141">
        <v>0.63541666666666663</v>
      </c>
      <c r="F69" s="187">
        <f>E69-D69</f>
        <v>5.2083333333333259E-2</v>
      </c>
      <c r="H69" s="142" t="s">
        <v>604</v>
      </c>
      <c r="I69" s="141">
        <f>SUMIFS(F64:F78, C64:C78,H69)</f>
        <v>3.125E-2</v>
      </c>
    </row>
    <row r="70" spans="1:9">
      <c r="A70" s="392"/>
      <c r="B70" s="140" t="s">
        <v>1189</v>
      </c>
      <c r="C70" s="140" t="s">
        <v>594</v>
      </c>
      <c r="D70" s="141">
        <v>0.63541666666666663</v>
      </c>
      <c r="E70" s="141">
        <v>0.66666666666666663</v>
      </c>
      <c r="F70" s="187">
        <f>E70-D70</f>
        <v>3.125E-2</v>
      </c>
      <c r="H70" s="142" t="s">
        <v>602</v>
      </c>
      <c r="I70" s="141">
        <f>SUMIFS(F64:F78, C64:C78,H70)</f>
        <v>4.1666666666666685E-2</v>
      </c>
    </row>
    <row r="71" spans="1:9">
      <c r="A71" s="392"/>
      <c r="B71" s="140" t="s">
        <v>1190</v>
      </c>
      <c r="C71" s="140" t="s">
        <v>597</v>
      </c>
      <c r="D71" s="141">
        <v>0.66666666666666663</v>
      </c>
      <c r="E71" s="141">
        <v>0.70833333333333337</v>
      </c>
      <c r="F71" s="187">
        <f>E71-D71</f>
        <v>4.1666666666666741E-2</v>
      </c>
      <c r="H71" s="138" t="s">
        <v>608</v>
      </c>
      <c r="I71" s="139">
        <f>SUM(I65:I70)</f>
        <v>0.45972222222222203</v>
      </c>
    </row>
    <row r="72" spans="1:9">
      <c r="A72" s="392"/>
      <c r="B72" s="140" t="s">
        <v>1191</v>
      </c>
      <c r="C72" s="140" t="s">
        <v>594</v>
      </c>
      <c r="D72" s="141">
        <v>0.70833333333333337</v>
      </c>
      <c r="E72" s="141">
        <v>0.76874999999999993</v>
      </c>
      <c r="F72" s="187">
        <f>E72-D72</f>
        <v>6.0416666666666563E-2</v>
      </c>
      <c r="I72" s="143"/>
    </row>
    <row r="73" spans="1:9">
      <c r="A73" s="392"/>
      <c r="B73" s="140" t="s">
        <v>604</v>
      </c>
      <c r="C73" s="140" t="s">
        <v>604</v>
      </c>
      <c r="D73" s="141">
        <v>0.78472222222222221</v>
      </c>
      <c r="E73" s="141">
        <v>0.81597222222222221</v>
      </c>
      <c r="F73" s="187">
        <f>E73-D73</f>
        <v>3.125E-2</v>
      </c>
      <c r="I73" s="143"/>
    </row>
    <row r="74" spans="1:9">
      <c r="A74" s="392"/>
      <c r="B74" s="140" t="s">
        <v>1192</v>
      </c>
      <c r="C74" s="140" t="s">
        <v>594</v>
      </c>
      <c r="D74" s="141">
        <v>0.81944444444444453</v>
      </c>
      <c r="E74" s="141">
        <v>0.91666666666666663</v>
      </c>
      <c r="F74" s="187">
        <f>E74-D74</f>
        <v>9.7222222222222099E-2</v>
      </c>
    </row>
    <row r="75" spans="1:9">
      <c r="A75" s="392"/>
      <c r="B75" s="140"/>
      <c r="C75" s="140" t="s">
        <v>598</v>
      </c>
      <c r="D75" s="141">
        <v>0</v>
      </c>
      <c r="E75" s="141">
        <v>0</v>
      </c>
      <c r="F75" s="187">
        <f>E75-D75</f>
        <v>0</v>
      </c>
    </row>
    <row r="76" spans="1:9">
      <c r="A76" s="392"/>
      <c r="B76" s="140"/>
      <c r="C76" s="140" t="s">
        <v>594</v>
      </c>
      <c r="D76" s="141">
        <v>0</v>
      </c>
      <c r="E76" s="141">
        <v>0</v>
      </c>
      <c r="F76" s="187">
        <f>E76-D76</f>
        <v>0</v>
      </c>
    </row>
    <row r="77" spans="1:9">
      <c r="A77" s="392"/>
      <c r="B77" s="140"/>
      <c r="C77" s="140" t="s">
        <v>594</v>
      </c>
      <c r="D77" s="141">
        <v>0</v>
      </c>
      <c r="E77" s="141">
        <v>0</v>
      </c>
      <c r="F77" s="187">
        <f>E77-D77</f>
        <v>0</v>
      </c>
    </row>
    <row r="78" spans="1:9">
      <c r="A78" s="394"/>
      <c r="B78" s="188"/>
      <c r="C78" s="188" t="s">
        <v>594</v>
      </c>
      <c r="D78" s="189">
        <v>0</v>
      </c>
      <c r="E78" s="189">
        <v>0</v>
      </c>
      <c r="F78" s="190">
        <f>E78-D78</f>
        <v>0</v>
      </c>
    </row>
    <row r="79" spans="1:9">
      <c r="A79" s="391" t="s">
        <v>28</v>
      </c>
      <c r="B79" s="146" t="s">
        <v>900</v>
      </c>
      <c r="C79" s="146" t="s">
        <v>597</v>
      </c>
      <c r="D79" s="147">
        <v>0.375</v>
      </c>
      <c r="E79" s="147">
        <v>0.39583333333333331</v>
      </c>
      <c r="F79" s="147">
        <f>E79-D79</f>
        <v>2.0833333333333315E-2</v>
      </c>
      <c r="H79" s="139" t="s">
        <v>595</v>
      </c>
      <c r="I79" s="139" t="s">
        <v>596</v>
      </c>
    </row>
    <row r="80" spans="1:9">
      <c r="A80" s="392"/>
      <c r="B80" s="140" t="s">
        <v>1193</v>
      </c>
      <c r="C80" s="140" t="s">
        <v>594</v>
      </c>
      <c r="D80" s="141">
        <v>0.39652777777777781</v>
      </c>
      <c r="E80" s="141">
        <v>0.4375</v>
      </c>
      <c r="F80" s="141">
        <f>E80-D80</f>
        <v>4.0972222222222188E-2</v>
      </c>
      <c r="H80" s="142" t="s">
        <v>594</v>
      </c>
      <c r="I80" s="141">
        <f>SUMIFS(F79:F93, C79:C93,H80)</f>
        <v>0.37013888888888863</v>
      </c>
    </row>
    <row r="81" spans="1:9">
      <c r="A81" s="393"/>
      <c r="B81" s="140" t="s">
        <v>812</v>
      </c>
      <c r="C81" s="140" t="s">
        <v>602</v>
      </c>
      <c r="D81" s="141">
        <v>0.4375</v>
      </c>
      <c r="E81" s="141">
        <v>0.4513888888888889</v>
      </c>
      <c r="F81" s="141">
        <f>E81-D81</f>
        <v>1.3888888888888895E-2</v>
      </c>
      <c r="H81" s="142" t="s">
        <v>598</v>
      </c>
      <c r="I81" s="141">
        <f>SUMIFS(F79:F93, C79:C93,H81)</f>
        <v>2.430555555555558E-2</v>
      </c>
    </row>
    <row r="82" spans="1:9">
      <c r="A82" s="392"/>
      <c r="B82" s="140" t="s">
        <v>1194</v>
      </c>
      <c r="C82" s="140" t="s">
        <v>594</v>
      </c>
      <c r="D82" s="141">
        <v>0.45833333333333331</v>
      </c>
      <c r="E82" s="141">
        <v>0.54166666666666663</v>
      </c>
      <c r="F82" s="141">
        <f>E82-D82</f>
        <v>8.3333333333333315E-2</v>
      </c>
      <c r="H82" s="142" t="s">
        <v>600</v>
      </c>
      <c r="I82" s="141">
        <f>SUMIFS(F79:F93, C79:C93,H82)</f>
        <v>4.0972222222222299E-2</v>
      </c>
    </row>
    <row r="83" spans="1:9">
      <c r="A83" s="392"/>
      <c r="B83" s="140" t="s">
        <v>1195</v>
      </c>
      <c r="C83" s="140" t="s">
        <v>594</v>
      </c>
      <c r="D83" s="141">
        <v>0.54236111111111118</v>
      </c>
      <c r="E83" s="141">
        <v>0.5625</v>
      </c>
      <c r="F83" s="141">
        <f>E83-D83</f>
        <v>2.0138888888888817E-2</v>
      </c>
      <c r="H83" s="142" t="s">
        <v>597</v>
      </c>
      <c r="I83" s="141">
        <f>SUMIFS(F79:F93, C79:C93,H83)</f>
        <v>2.0833333333333315E-2</v>
      </c>
    </row>
    <row r="84" spans="1:9">
      <c r="A84" s="392"/>
      <c r="B84" s="140" t="s">
        <v>655</v>
      </c>
      <c r="C84" s="140" t="s">
        <v>602</v>
      </c>
      <c r="D84" s="141">
        <v>0.56319444444444444</v>
      </c>
      <c r="E84" s="141">
        <v>0.58333333333333337</v>
      </c>
      <c r="F84" s="141">
        <f>E84-D84</f>
        <v>2.0138888888888928E-2</v>
      </c>
      <c r="H84" s="142" t="s">
        <v>604</v>
      </c>
      <c r="I84" s="141">
        <f>SUMIFS(F79:F93, C79:C93,H84)</f>
        <v>2.777777777777779E-2</v>
      </c>
    </row>
    <row r="85" spans="1:9">
      <c r="A85" s="392"/>
      <c r="B85" s="140" t="s">
        <v>1196</v>
      </c>
      <c r="C85" s="140" t="s">
        <v>594</v>
      </c>
      <c r="D85" s="141">
        <v>0.58333333333333337</v>
      </c>
      <c r="E85" s="141">
        <v>0.65972222222222221</v>
      </c>
      <c r="F85" s="141">
        <f>E85-D85</f>
        <v>7.638888888888884E-2</v>
      </c>
      <c r="H85" s="142" t="s">
        <v>602</v>
      </c>
      <c r="I85" s="141">
        <f>SUMIFS(F79:F93, C79:C93,H85)</f>
        <v>4.0277777777777801E-2</v>
      </c>
    </row>
    <row r="86" spans="1:9">
      <c r="A86" s="392"/>
      <c r="B86" s="140" t="s">
        <v>1162</v>
      </c>
      <c r="C86" s="140" t="s">
        <v>602</v>
      </c>
      <c r="D86" s="141">
        <v>0.66041666666666665</v>
      </c>
      <c r="E86" s="141">
        <v>0.66666666666666663</v>
      </c>
      <c r="F86" s="141">
        <f>E86-D86</f>
        <v>6.2499999999999778E-3</v>
      </c>
      <c r="H86" s="138" t="s">
        <v>608</v>
      </c>
      <c r="I86" s="139">
        <f>SUM(I80:I85)</f>
        <v>0.52430555555555536</v>
      </c>
    </row>
    <row r="87" spans="1:9">
      <c r="A87" s="392"/>
      <c r="B87" s="140" t="s">
        <v>631</v>
      </c>
      <c r="C87" s="140" t="s">
        <v>600</v>
      </c>
      <c r="D87" s="141">
        <v>0.66736111111111107</v>
      </c>
      <c r="E87" s="141">
        <v>0.70833333333333337</v>
      </c>
      <c r="F87" s="141">
        <f>E87-D87</f>
        <v>4.0972222222222299E-2</v>
      </c>
      <c r="I87" s="143"/>
    </row>
    <row r="88" spans="1:9">
      <c r="A88" s="392"/>
      <c r="B88" s="140" t="s">
        <v>1197</v>
      </c>
      <c r="C88" s="140" t="s">
        <v>594</v>
      </c>
      <c r="D88" s="141">
        <v>0.70833333333333337</v>
      </c>
      <c r="E88" s="141">
        <v>0.78125</v>
      </c>
      <c r="F88" s="141">
        <f>E88-D88</f>
        <v>7.291666666666663E-2</v>
      </c>
      <c r="I88" s="143"/>
    </row>
    <row r="89" spans="1:9">
      <c r="A89" s="392"/>
      <c r="B89" s="140" t="s">
        <v>798</v>
      </c>
      <c r="C89" s="140" t="s">
        <v>604</v>
      </c>
      <c r="D89" s="141">
        <v>0.78472222222222221</v>
      </c>
      <c r="E89" s="141">
        <v>0.8125</v>
      </c>
      <c r="F89" s="141">
        <f>E89-D89</f>
        <v>2.777777777777779E-2</v>
      </c>
    </row>
    <row r="90" spans="1:9">
      <c r="A90" s="392"/>
      <c r="B90" s="140" t="s">
        <v>1165</v>
      </c>
      <c r="C90" s="140" t="s">
        <v>598</v>
      </c>
      <c r="D90" s="141">
        <v>0.81597222222222221</v>
      </c>
      <c r="E90" s="141">
        <v>0.84027777777777779</v>
      </c>
      <c r="F90" s="141">
        <f>E90-D90</f>
        <v>2.430555555555558E-2</v>
      </c>
    </row>
    <row r="91" spans="1:9">
      <c r="A91" s="392"/>
      <c r="B91" s="140" t="s">
        <v>1198</v>
      </c>
      <c r="C91" s="140" t="s">
        <v>594</v>
      </c>
      <c r="D91" s="141">
        <v>0.84027777777777779</v>
      </c>
      <c r="E91" s="141">
        <v>0.91666666666666663</v>
      </c>
      <c r="F91" s="141">
        <f>E91-D91</f>
        <v>7.638888888888884E-2</v>
      </c>
    </row>
    <row r="92" spans="1:9">
      <c r="A92" s="392"/>
      <c r="B92" s="140"/>
      <c r="C92" s="140"/>
      <c r="D92" s="141"/>
      <c r="E92" s="141"/>
      <c r="F92" s="141">
        <f>E92-D92</f>
        <v>0</v>
      </c>
    </row>
    <row r="93" spans="1:9">
      <c r="A93" s="394"/>
      <c r="B93" s="140"/>
      <c r="C93" s="140"/>
      <c r="D93" s="141"/>
      <c r="E93" s="141"/>
      <c r="F93" s="141">
        <f>E93-D93</f>
        <v>0</v>
      </c>
    </row>
    <row r="94" spans="1:9">
      <c r="A94" s="379" t="s">
        <v>661</v>
      </c>
      <c r="B94" s="140" t="s">
        <v>719</v>
      </c>
      <c r="C94" s="140" t="s">
        <v>597</v>
      </c>
      <c r="D94" s="141">
        <v>0.375</v>
      </c>
      <c r="E94" s="141">
        <v>0.39583333333333331</v>
      </c>
      <c r="F94" s="141">
        <f>E94-D94</f>
        <v>2.0833333333333315E-2</v>
      </c>
      <c r="H94" s="139" t="s">
        <v>595</v>
      </c>
      <c r="I94" s="139" t="s">
        <v>596</v>
      </c>
    </row>
    <row r="95" spans="1:9">
      <c r="A95" s="379"/>
      <c r="B95" s="140" t="s">
        <v>1199</v>
      </c>
      <c r="C95" s="140" t="s">
        <v>594</v>
      </c>
      <c r="D95" s="141">
        <v>0.39583333333333331</v>
      </c>
      <c r="E95" s="141">
        <v>0.44791666666666669</v>
      </c>
      <c r="F95" s="141">
        <f>E95-D95</f>
        <v>5.208333333333337E-2</v>
      </c>
      <c r="H95" s="142" t="s">
        <v>594</v>
      </c>
      <c r="I95" s="141">
        <f>SUMIFS(F94:F108, C94:C108,H95)</f>
        <v>0.34375000000000006</v>
      </c>
    </row>
    <row r="96" spans="1:9">
      <c r="A96" s="379"/>
      <c r="B96" s="140" t="s">
        <v>1011</v>
      </c>
      <c r="C96" s="140" t="s">
        <v>602</v>
      </c>
      <c r="D96" s="141">
        <v>0.44791666666666669</v>
      </c>
      <c r="E96" s="141">
        <v>0.45833333333333331</v>
      </c>
      <c r="F96" s="141">
        <f>E96-D96</f>
        <v>1.041666666666663E-2</v>
      </c>
      <c r="H96" s="142" t="s">
        <v>598</v>
      </c>
      <c r="I96" s="141">
        <f>SUMIFS(F94:F108, C94:C108,H96)</f>
        <v>0.14236111111111127</v>
      </c>
    </row>
    <row r="97" spans="1:9">
      <c r="A97" s="379"/>
      <c r="B97" s="140" t="s">
        <v>1200</v>
      </c>
      <c r="C97" s="140" t="s">
        <v>594</v>
      </c>
      <c r="D97" s="141">
        <v>0.45833333333333331</v>
      </c>
      <c r="E97" s="141">
        <v>0.54166666666666663</v>
      </c>
      <c r="F97" s="141">
        <f>E97-D97</f>
        <v>8.3333333333333315E-2</v>
      </c>
      <c r="H97" s="142" t="s">
        <v>600</v>
      </c>
      <c r="I97" s="141">
        <f>SUMIFS(F94:F108, C94:C108,H97)</f>
        <v>6.25E-2</v>
      </c>
    </row>
    <row r="98" spans="1:9">
      <c r="A98" s="379"/>
      <c r="B98" s="140" t="s">
        <v>1201</v>
      </c>
      <c r="C98" s="140" t="s">
        <v>594</v>
      </c>
      <c r="D98" s="141">
        <v>0.54166666666666663</v>
      </c>
      <c r="E98" s="141">
        <v>0.57638888888888895</v>
      </c>
      <c r="F98" s="141">
        <f>E98-D98</f>
        <v>3.4722222222222321E-2</v>
      </c>
      <c r="H98" s="142" t="s">
        <v>597</v>
      </c>
      <c r="I98" s="141">
        <f>SUMIFS(F94:F108, C94:C108,H98)</f>
        <v>2.0833333333333315E-2</v>
      </c>
    </row>
    <row r="99" spans="1:9">
      <c r="A99" s="379"/>
      <c r="B99" s="165" t="s">
        <v>655</v>
      </c>
      <c r="C99" s="140" t="s">
        <v>602</v>
      </c>
      <c r="D99" s="141">
        <v>0.57638888888888895</v>
      </c>
      <c r="E99" s="141">
        <v>0.59722222222222221</v>
      </c>
      <c r="F99" s="141">
        <f>E99-D99</f>
        <v>2.0833333333333259E-2</v>
      </c>
      <c r="H99" s="142" t="s">
        <v>604</v>
      </c>
      <c r="I99" s="141">
        <f>SUMIFS(F94:F108, C94:C108,H99)</f>
        <v>3.125E-2</v>
      </c>
    </row>
    <row r="100" spans="1:9">
      <c r="A100" s="379"/>
      <c r="B100" s="45" t="s">
        <v>1202</v>
      </c>
      <c r="C100" s="140" t="s">
        <v>594</v>
      </c>
      <c r="D100" s="141">
        <v>0.59722222222222221</v>
      </c>
      <c r="E100" s="141">
        <v>0.64583333333333337</v>
      </c>
      <c r="F100" s="141">
        <f>E100-D100</f>
        <v>4.861111111111116E-2</v>
      </c>
      <c r="H100" s="142" t="s">
        <v>602</v>
      </c>
      <c r="I100" s="141">
        <f>SUMIFS(F94:F108, C94:C108,H100)</f>
        <v>4.5138888888888729E-2</v>
      </c>
    </row>
    <row r="101" spans="1:9">
      <c r="A101" s="379"/>
      <c r="B101" s="140" t="s">
        <v>1182</v>
      </c>
      <c r="C101" s="140" t="s">
        <v>594</v>
      </c>
      <c r="D101" s="141">
        <v>0.64583333333333337</v>
      </c>
      <c r="E101" s="141">
        <v>0.65972222222222221</v>
      </c>
      <c r="F101" s="141">
        <f>E101-D101</f>
        <v>1.388888888888884E-2</v>
      </c>
      <c r="H101" s="138" t="s">
        <v>608</v>
      </c>
      <c r="I101" s="139">
        <f>SUM(I95:I100)</f>
        <v>0.64583333333333337</v>
      </c>
    </row>
    <row r="102" spans="1:9">
      <c r="A102" s="379"/>
      <c r="B102" s="140" t="s">
        <v>1163</v>
      </c>
      <c r="C102" s="140" t="s">
        <v>600</v>
      </c>
      <c r="D102" s="141">
        <v>0.66666666666666663</v>
      </c>
      <c r="E102" s="141">
        <v>0.70833333333333337</v>
      </c>
      <c r="F102" s="141">
        <f>E102-D102</f>
        <v>4.1666666666666741E-2</v>
      </c>
      <c r="I102" s="143"/>
    </row>
    <row r="103" spans="1:9">
      <c r="A103" s="379"/>
      <c r="B103" t="s">
        <v>812</v>
      </c>
      <c r="C103" s="140" t="s">
        <v>602</v>
      </c>
      <c r="D103" s="141">
        <v>0.70833333333333337</v>
      </c>
      <c r="E103" s="141">
        <v>0.72222222222222221</v>
      </c>
      <c r="F103" s="141">
        <f>E103-D103</f>
        <v>1.388888888888884E-2</v>
      </c>
      <c r="I103" s="143"/>
    </row>
    <row r="104" spans="1:9">
      <c r="A104" s="379"/>
      <c r="B104" t="s">
        <v>1203</v>
      </c>
      <c r="C104" s="140" t="s">
        <v>600</v>
      </c>
      <c r="D104" s="141">
        <v>0.72222222222222221</v>
      </c>
      <c r="E104" s="141">
        <v>0.74305555555555547</v>
      </c>
      <c r="F104" s="141">
        <f>E104-D104</f>
        <v>2.0833333333333259E-2</v>
      </c>
    </row>
    <row r="105" spans="1:9">
      <c r="A105" s="379"/>
      <c r="B105" s="140" t="s">
        <v>1204</v>
      </c>
      <c r="C105" s="140" t="s">
        <v>594</v>
      </c>
      <c r="D105" s="141">
        <v>0.75</v>
      </c>
      <c r="E105" s="141">
        <v>0.77777777777777779</v>
      </c>
      <c r="F105" s="141">
        <f>E105-D105</f>
        <v>2.777777777777779E-2</v>
      </c>
    </row>
    <row r="106" spans="1:9">
      <c r="A106" s="379"/>
      <c r="B106" s="140" t="s">
        <v>996</v>
      </c>
      <c r="C106" s="140" t="s">
        <v>604</v>
      </c>
      <c r="D106" s="141">
        <v>0.78472222222222221</v>
      </c>
      <c r="E106" s="141">
        <v>0.81597222222222221</v>
      </c>
      <c r="F106" s="141">
        <f>E106-D106</f>
        <v>3.125E-2</v>
      </c>
    </row>
    <row r="107" spans="1:9">
      <c r="A107" s="379"/>
      <c r="B107" s="140" t="s">
        <v>1205</v>
      </c>
      <c r="C107" s="140" t="s">
        <v>594</v>
      </c>
      <c r="D107" s="141">
        <v>0.81597222222222221</v>
      </c>
      <c r="E107" s="141">
        <v>0.89930555555555547</v>
      </c>
      <c r="F107" s="141">
        <f>E107-D107</f>
        <v>8.3333333333333259E-2</v>
      </c>
    </row>
    <row r="108" spans="1:9">
      <c r="A108" s="379"/>
      <c r="B108" s="161" t="s">
        <v>1206</v>
      </c>
      <c r="C108" s="140" t="s">
        <v>598</v>
      </c>
      <c r="D108" s="141">
        <v>0.93055555555555547</v>
      </c>
      <c r="E108" s="141">
        <v>1.0729166666666667</v>
      </c>
      <c r="F108" s="141">
        <f>E108-D108</f>
        <v>0.14236111111111127</v>
      </c>
    </row>
    <row r="109" spans="1:9">
      <c r="A109" s="379" t="s">
        <v>671</v>
      </c>
      <c r="B109" s="140" t="s">
        <v>719</v>
      </c>
      <c r="C109" s="140" t="s">
        <v>597</v>
      </c>
      <c r="D109" s="147">
        <v>0.375</v>
      </c>
      <c r="E109" s="147">
        <v>0.39583333333333331</v>
      </c>
      <c r="F109" s="147">
        <f t="shared" ref="F109:F120" si="0">E109-D109</f>
        <v>2.0833333333333315E-2</v>
      </c>
      <c r="H109" s="139" t="s">
        <v>595</v>
      </c>
      <c r="I109" s="139" t="s">
        <v>596</v>
      </c>
    </row>
    <row r="110" spans="1:9">
      <c r="A110" s="379"/>
      <c r="B110" s="140" t="s">
        <v>1207</v>
      </c>
      <c r="C110" s="140" t="s">
        <v>594</v>
      </c>
      <c r="D110" s="141">
        <v>0.39583333333333331</v>
      </c>
      <c r="E110" s="141">
        <v>0.45833333333333331</v>
      </c>
      <c r="F110" s="147">
        <f t="shared" si="0"/>
        <v>6.25E-2</v>
      </c>
      <c r="H110" s="142" t="s">
        <v>594</v>
      </c>
      <c r="I110" s="141">
        <f>SUMIFS(F109:F123, C109:C123,H110)</f>
        <v>0.27430555555555547</v>
      </c>
    </row>
    <row r="111" spans="1:9">
      <c r="A111" s="379"/>
      <c r="B111" s="140" t="s">
        <v>601</v>
      </c>
      <c r="C111" s="140" t="s">
        <v>602</v>
      </c>
      <c r="D111" s="141">
        <v>0.45833333333333331</v>
      </c>
      <c r="E111" s="141">
        <v>0.46875</v>
      </c>
      <c r="F111" s="147">
        <f t="shared" si="0"/>
        <v>1.0416666666666685E-2</v>
      </c>
      <c r="H111" s="142" t="s">
        <v>598</v>
      </c>
      <c r="I111" s="141">
        <f>SUMIFS(F109:F123, C109:C123,H111)</f>
        <v>9.375E-2</v>
      </c>
    </row>
    <row r="112" spans="1:9">
      <c r="A112" s="379"/>
      <c r="B112" s="140" t="s">
        <v>1208</v>
      </c>
      <c r="C112" s="140" t="s">
        <v>594</v>
      </c>
      <c r="D112" s="141">
        <v>0.46875</v>
      </c>
      <c r="E112" s="141">
        <v>0.50347222222222221</v>
      </c>
      <c r="F112" s="147">
        <f t="shared" si="0"/>
        <v>3.472222222222221E-2</v>
      </c>
      <c r="H112" s="142" t="s">
        <v>600</v>
      </c>
      <c r="I112" s="141">
        <f>SUMIFS(F109:F123, C109:C123,H112)</f>
        <v>4.1666666666666741E-2</v>
      </c>
    </row>
    <row r="113" spans="1:9">
      <c r="A113" s="379"/>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379"/>
      <c r="B114" s="165" t="s">
        <v>1209</v>
      </c>
      <c r="C114" s="140" t="s">
        <v>594</v>
      </c>
      <c r="D114" s="141">
        <v>0.51388888888888895</v>
      </c>
      <c r="E114" s="141">
        <v>0.5625</v>
      </c>
      <c r="F114" s="147">
        <f t="shared" si="0"/>
        <v>4.8611111111111049E-2</v>
      </c>
      <c r="H114" s="142" t="s">
        <v>604</v>
      </c>
      <c r="I114" s="141">
        <f>SUMIFS(F109:F123, C109:C123,H114)</f>
        <v>3.125E-2</v>
      </c>
    </row>
    <row r="115" spans="1:9">
      <c r="A115" s="379"/>
      <c r="B115" t="s">
        <v>655</v>
      </c>
      <c r="C115" s="140" t="s">
        <v>602</v>
      </c>
      <c r="D115" s="141">
        <v>0.5625</v>
      </c>
      <c r="E115" s="141">
        <v>0.58333333333333337</v>
      </c>
      <c r="F115" s="147">
        <f t="shared" si="0"/>
        <v>2.083333333333337E-2</v>
      </c>
      <c r="H115" s="142" t="s">
        <v>602</v>
      </c>
      <c r="I115" s="141">
        <f>SUMIFS(F109:F123, C109:C123,H115)</f>
        <v>4.1666666666666685E-2</v>
      </c>
    </row>
    <row r="116" spans="1:9">
      <c r="A116" s="379"/>
      <c r="B116" s="140" t="s">
        <v>1210</v>
      </c>
      <c r="C116" s="140" t="s">
        <v>594</v>
      </c>
      <c r="D116" s="141">
        <v>0.58333333333333337</v>
      </c>
      <c r="E116" s="141">
        <v>0.65277777777777779</v>
      </c>
      <c r="F116" s="147">
        <f t="shared" si="0"/>
        <v>6.944444444444442E-2</v>
      </c>
      <c r="H116" s="138" t="s">
        <v>608</v>
      </c>
      <c r="I116" s="139">
        <f>SUM(I110:I115)</f>
        <v>0.50347222222222221</v>
      </c>
    </row>
    <row r="117" spans="1:9">
      <c r="A117" s="379"/>
      <c r="B117" s="140" t="s">
        <v>1211</v>
      </c>
      <c r="C117" s="140" t="s">
        <v>598</v>
      </c>
      <c r="D117" s="141">
        <v>0.65277777777777779</v>
      </c>
      <c r="E117" s="141">
        <v>0.66666666666666663</v>
      </c>
      <c r="F117" s="147">
        <f t="shared" si="0"/>
        <v>1.388888888888884E-2</v>
      </c>
      <c r="I117" s="143"/>
    </row>
    <row r="118" spans="1:9">
      <c r="A118" s="379"/>
      <c r="B118" s="140" t="s">
        <v>676</v>
      </c>
      <c r="C118" s="140" t="s">
        <v>600</v>
      </c>
      <c r="D118" s="141">
        <v>0.66666666666666663</v>
      </c>
      <c r="E118" s="141">
        <v>0.70833333333333337</v>
      </c>
      <c r="F118" s="147">
        <f t="shared" si="0"/>
        <v>4.1666666666666741E-2</v>
      </c>
      <c r="I118" s="143"/>
    </row>
    <row r="119" spans="1:9">
      <c r="A119" s="379"/>
      <c r="B119" s="140" t="s">
        <v>926</v>
      </c>
      <c r="C119" s="140" t="s">
        <v>602</v>
      </c>
      <c r="D119" s="141">
        <v>0.70833333333333337</v>
      </c>
      <c r="E119" s="141">
        <v>0.71875</v>
      </c>
      <c r="F119" s="147">
        <f t="shared" si="0"/>
        <v>1.041666666666663E-2</v>
      </c>
    </row>
    <row r="120" spans="1:9">
      <c r="A120" s="379"/>
      <c r="B120" s="140" t="s">
        <v>1212</v>
      </c>
      <c r="C120" s="140" t="s">
        <v>594</v>
      </c>
      <c r="D120" s="141">
        <v>0.71875</v>
      </c>
      <c r="E120" s="141">
        <v>0.77777777777777779</v>
      </c>
      <c r="F120" s="180">
        <f t="shared" si="0"/>
        <v>5.902777777777779E-2</v>
      </c>
    </row>
    <row r="121" spans="1:9">
      <c r="A121" s="379"/>
      <c r="B121" s="140" t="s">
        <v>1213</v>
      </c>
      <c r="C121" s="140" t="s">
        <v>598</v>
      </c>
      <c r="D121" s="141">
        <v>0.77777777777777779</v>
      </c>
      <c r="E121" s="182">
        <v>0.78472222222222221</v>
      </c>
      <c r="F121" s="155">
        <f>E121-D121</f>
        <v>6.9444444444444198E-3</v>
      </c>
    </row>
    <row r="122" spans="1:9">
      <c r="A122" s="379"/>
      <c r="B122" s="140" t="s">
        <v>1214</v>
      </c>
      <c r="C122" s="140" t="s">
        <v>604</v>
      </c>
      <c r="D122" s="141">
        <v>0.78472222222222221</v>
      </c>
      <c r="E122" s="182">
        <v>0.81597222222222221</v>
      </c>
      <c r="F122" s="155">
        <f>E122-D122</f>
        <v>3.125E-2</v>
      </c>
    </row>
    <row r="123" spans="1:9">
      <c r="A123" s="380"/>
      <c r="B123" s="144" t="s">
        <v>1215</v>
      </c>
      <c r="C123" s="144" t="s">
        <v>598</v>
      </c>
      <c r="D123" s="145">
        <v>0.81944444444444453</v>
      </c>
      <c r="E123" s="183">
        <v>0.88194444444444453</v>
      </c>
      <c r="F123" s="157">
        <f>E123-D123</f>
        <v>6.25E-2</v>
      </c>
    </row>
    <row r="124" spans="1:9">
      <c r="A124" s="388" t="s">
        <v>16</v>
      </c>
      <c r="B124" s="178" t="s">
        <v>719</v>
      </c>
      <c r="C124" s="152" t="s">
        <v>597</v>
      </c>
      <c r="D124" s="153">
        <v>0.375</v>
      </c>
      <c r="E124" s="153">
        <v>0.39583333333333331</v>
      </c>
      <c r="F124" s="181">
        <f>E124-D124</f>
        <v>2.0833333333333315E-2</v>
      </c>
      <c r="H124" s="149" t="s">
        <v>595</v>
      </c>
      <c r="I124" s="149" t="s">
        <v>596</v>
      </c>
    </row>
    <row r="125" spans="1:9">
      <c r="A125" s="389"/>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c r="A126" s="389"/>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389"/>
      <c r="B127" s="177" t="s">
        <v>1217</v>
      </c>
      <c r="C127" s="154" t="s">
        <v>600</v>
      </c>
      <c r="D127" s="155">
        <v>0.46875</v>
      </c>
      <c r="E127" s="155">
        <v>0.54166666666666663</v>
      </c>
      <c r="F127" s="159">
        <f>E127-D127</f>
        <v>7.291666666666663E-2</v>
      </c>
      <c r="H127" s="114" t="s">
        <v>600</v>
      </c>
      <c r="I127" s="143">
        <f>SUMIFS(F124:F138, C124:C138,H127)</f>
        <v>7.291666666666663E-2</v>
      </c>
    </row>
    <row r="128" spans="1:9">
      <c r="A128" s="389"/>
      <c r="B128" s="177" t="s">
        <v>1022</v>
      </c>
      <c r="C128" s="154" t="s">
        <v>602</v>
      </c>
      <c r="D128" s="155">
        <v>0.54166666666666663</v>
      </c>
      <c r="E128" s="155">
        <v>0.5625</v>
      </c>
      <c r="F128" s="159">
        <f>E128-D128</f>
        <v>2.083333333333337E-2</v>
      </c>
      <c r="H128" s="114" t="s">
        <v>597</v>
      </c>
      <c r="I128" s="143">
        <f>SUMIFS(F124:F138, C124:C138,H128)</f>
        <v>2.0833333333333315E-2</v>
      </c>
    </row>
    <row r="129" spans="1:9">
      <c r="A129" s="389"/>
      <c r="B129" s="177" t="s">
        <v>1218</v>
      </c>
      <c r="C129" s="154" t="s">
        <v>598</v>
      </c>
      <c r="D129" s="155">
        <v>0.56597222222222221</v>
      </c>
      <c r="E129" s="155">
        <v>0.57638888888888895</v>
      </c>
      <c r="F129" s="159">
        <f>E129-D129</f>
        <v>1.0416666666666741E-2</v>
      </c>
      <c r="H129" s="114" t="s">
        <v>604</v>
      </c>
      <c r="I129" s="143">
        <f>SUMIFS(F124:F138, C124:C138,H129)</f>
        <v>3.125E-2</v>
      </c>
    </row>
    <row r="130" spans="1:9">
      <c r="A130" s="389"/>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c r="A131" s="389"/>
      <c r="B131" s="177" t="s">
        <v>1183</v>
      </c>
      <c r="C131" s="154" t="s">
        <v>598</v>
      </c>
      <c r="D131" s="155">
        <v>0.66666666666666663</v>
      </c>
      <c r="E131" s="155">
        <v>0.70138888888888884</v>
      </c>
      <c r="F131" s="159">
        <f>E131-D131</f>
        <v>3.472222222222221E-2</v>
      </c>
      <c r="H131" s="150" t="s">
        <v>608</v>
      </c>
      <c r="I131" s="149">
        <f>SUM(I125:I130)</f>
        <v>0.51388888888888873</v>
      </c>
    </row>
    <row r="132" spans="1:9">
      <c r="A132" s="389"/>
      <c r="B132" s="177" t="s">
        <v>1102</v>
      </c>
      <c r="C132" s="154" t="s">
        <v>602</v>
      </c>
      <c r="D132" s="155">
        <v>0.70138888888888884</v>
      </c>
      <c r="E132" s="155">
        <v>0.70833333333333337</v>
      </c>
      <c r="F132" s="159">
        <f>E132-D132</f>
        <v>6.9444444444445308E-3</v>
      </c>
      <c r="I132" s="143"/>
    </row>
    <row r="133" spans="1:9">
      <c r="A133" s="389"/>
      <c r="B133" s="177" t="s">
        <v>1220</v>
      </c>
      <c r="C133" s="154" t="s">
        <v>594</v>
      </c>
      <c r="D133" s="155">
        <v>0.70833333333333337</v>
      </c>
      <c r="E133" s="155">
        <v>0.77430555555555547</v>
      </c>
      <c r="F133" s="159">
        <f>E133-D133</f>
        <v>6.5972222222222099E-2</v>
      </c>
      <c r="I133" s="143"/>
    </row>
    <row r="134" spans="1:9">
      <c r="A134" s="389"/>
      <c r="B134" s="177" t="s">
        <v>1214</v>
      </c>
      <c r="C134" s="154" t="s">
        <v>604</v>
      </c>
      <c r="D134" s="155">
        <v>0.78125</v>
      </c>
      <c r="E134" s="155">
        <v>0.8125</v>
      </c>
      <c r="F134" s="159">
        <f>E134-D134</f>
        <v>3.125E-2</v>
      </c>
    </row>
    <row r="135" spans="1:9">
      <c r="A135" s="389"/>
      <c r="B135" s="177" t="s">
        <v>1221</v>
      </c>
      <c r="C135" s="154" t="s">
        <v>594</v>
      </c>
      <c r="D135" s="155">
        <v>0.83333333333333337</v>
      </c>
      <c r="E135" s="155">
        <v>0.92708333333333337</v>
      </c>
      <c r="F135" s="159">
        <f>E135-D135</f>
        <v>9.375E-2</v>
      </c>
    </row>
    <row r="136" spans="1:9">
      <c r="A136" s="389"/>
      <c r="B136" s="177"/>
      <c r="C136" s="154"/>
      <c r="D136" s="155">
        <v>0</v>
      </c>
      <c r="E136" s="155">
        <v>0</v>
      </c>
      <c r="F136" s="159">
        <f>E136-D136</f>
        <v>0</v>
      </c>
    </row>
    <row r="137" spans="1:9">
      <c r="A137" s="389"/>
      <c r="B137" s="177"/>
      <c r="C137" s="154"/>
      <c r="D137" s="155">
        <v>0</v>
      </c>
      <c r="E137" s="155">
        <v>0</v>
      </c>
      <c r="F137" s="159">
        <f>E137-D137</f>
        <v>0</v>
      </c>
    </row>
    <row r="138" spans="1:9">
      <c r="A138" s="390"/>
      <c r="B138" s="179"/>
      <c r="C138" s="156"/>
      <c r="D138" s="157">
        <v>0</v>
      </c>
      <c r="E138" s="157">
        <v>0</v>
      </c>
      <c r="F138" s="160">
        <f>E138-D138</f>
        <v>0</v>
      </c>
    </row>
    <row r="139" spans="1:9">
      <c r="A139" s="384" t="s">
        <v>686</v>
      </c>
      <c r="B139" s="146" t="s">
        <v>719</v>
      </c>
      <c r="C139" s="146" t="s">
        <v>597</v>
      </c>
      <c r="D139" s="147">
        <v>0.375</v>
      </c>
      <c r="E139" s="147">
        <v>0.39583333333333331</v>
      </c>
      <c r="F139" s="147">
        <f t="shared" ref="F139:F152" si="1">E139-D139</f>
        <v>2.0833333333333315E-2</v>
      </c>
      <c r="H139" s="148" t="s">
        <v>595</v>
      </c>
      <c r="I139" s="148" t="s">
        <v>596</v>
      </c>
    </row>
    <row r="140" spans="1:9">
      <c r="A140" s="379"/>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c r="A141" s="379"/>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379"/>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379"/>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c r="A144" s="379"/>
      <c r="B144" s="165" t="s">
        <v>1223</v>
      </c>
      <c r="C144" s="140" t="s">
        <v>594</v>
      </c>
      <c r="D144" s="141">
        <v>0.52083333333333337</v>
      </c>
      <c r="E144" s="141">
        <v>0.54166666666666663</v>
      </c>
      <c r="F144" s="173">
        <v>2.0833333333333332E-2</v>
      </c>
      <c r="H144" s="142" t="s">
        <v>604</v>
      </c>
      <c r="I144" s="141">
        <f>SUMIFS(F139:F153, C139:C153,H144)</f>
        <v>2.777777777777779E-2</v>
      </c>
    </row>
    <row r="145" spans="1:9">
      <c r="A145" s="379"/>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379"/>
      <c r="B146" s="165" t="s">
        <v>1224</v>
      </c>
      <c r="C146" s="140" t="s">
        <v>594</v>
      </c>
      <c r="D146" s="141">
        <v>0.5625</v>
      </c>
      <c r="E146" s="141">
        <v>0.625</v>
      </c>
      <c r="F146" s="147">
        <f>E146-D146</f>
        <v>6.25E-2</v>
      </c>
      <c r="H146" s="138" t="s">
        <v>608</v>
      </c>
      <c r="I146" s="139">
        <f>SUM(I140:I145)</f>
        <v>0.44444444444444459</v>
      </c>
    </row>
    <row r="147" spans="1:9">
      <c r="A147" s="379"/>
      <c r="B147" s="165" t="s">
        <v>1225</v>
      </c>
      <c r="C147" s="140" t="s">
        <v>600</v>
      </c>
      <c r="D147" s="141">
        <v>0.625</v>
      </c>
      <c r="E147" s="141">
        <v>0.66666666666666663</v>
      </c>
      <c r="F147" s="147">
        <f>E147-D147</f>
        <v>4.166666666666663E-2</v>
      </c>
    </row>
    <row r="148" spans="1:9">
      <c r="A148" s="379"/>
      <c r="B148" s="165" t="s">
        <v>676</v>
      </c>
      <c r="C148" s="140" t="s">
        <v>600</v>
      </c>
      <c r="D148" s="141">
        <v>0.66666666666666663</v>
      </c>
      <c r="E148" s="141">
        <v>0.70833333333333337</v>
      </c>
      <c r="F148" s="147">
        <f>E148-D148</f>
        <v>4.1666666666666741E-2</v>
      </c>
    </row>
    <row r="149" spans="1:9">
      <c r="A149" s="379"/>
      <c r="B149" s="165" t="s">
        <v>638</v>
      </c>
      <c r="C149" s="146" t="s">
        <v>602</v>
      </c>
      <c r="D149" s="174">
        <v>0.70833333333333337</v>
      </c>
      <c r="E149" s="175">
        <v>0.71527777777777779</v>
      </c>
      <c r="F149" s="173">
        <v>6.9444444444444441E-3</v>
      </c>
    </row>
    <row r="150" spans="1:9">
      <c r="A150" s="379"/>
      <c r="B150" s="165" t="s">
        <v>1226</v>
      </c>
      <c r="C150" s="146" t="s">
        <v>594</v>
      </c>
      <c r="D150" s="141">
        <v>0.70833333333333337</v>
      </c>
      <c r="E150" s="141">
        <v>0.77777777777777779</v>
      </c>
      <c r="F150" s="147">
        <f>E150-D150</f>
        <v>6.944444444444442E-2</v>
      </c>
    </row>
    <row r="151" spans="1:9">
      <c r="A151" s="379"/>
      <c r="B151" s="140" t="s">
        <v>1227</v>
      </c>
      <c r="C151" s="140" t="s">
        <v>598</v>
      </c>
      <c r="D151" s="141">
        <v>0.77777777777777779</v>
      </c>
      <c r="E151" s="141">
        <v>0.78472222222222221</v>
      </c>
      <c r="F151" s="147">
        <f>E151-D151</f>
        <v>6.9444444444444198E-3</v>
      </c>
    </row>
    <row r="152" spans="1:9">
      <c r="A152" s="379"/>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1754" priority="51" operator="greaterThan">
      <formula>0.25</formula>
    </cfRule>
    <cfRule type="cellIs" dxfId="1753" priority="52" operator="lessThan">
      <formula>0.25</formula>
    </cfRule>
  </conditionalFormatting>
  <conditionalFormatting sqref="I19 I34 I51 I66 I81 I96 I111 I126">
    <cfRule type="cellIs" dxfId="1752" priority="48" operator="lessThan">
      <formula>0.0416666666666667</formula>
    </cfRule>
    <cfRule type="cellIs" dxfId="1751" priority="49" operator="greaterThan">
      <formula>0.0416666666666667</formula>
    </cfRule>
    <cfRule type="cellIs" dxfId="1750" priority="50" operator="greaterThan">
      <formula>0.0416666666666667</formula>
    </cfRule>
  </conditionalFormatting>
  <conditionalFormatting sqref="I20 I35 I52 I67 I82 I97 I112 I127">
    <cfRule type="cellIs" dxfId="1749" priority="46" operator="lessThan">
      <formula>0.0833333333333333</formula>
    </cfRule>
    <cfRule type="cellIs" dxfId="1748" priority="47" operator="greaterThan">
      <formula>0.0833333333333333</formula>
    </cfRule>
  </conditionalFormatting>
  <conditionalFormatting sqref="I21 I36 I53 I68 I83 I98 I113 I128">
    <cfRule type="cellIs" dxfId="1747" priority="44" operator="lessThan">
      <formula>0.0416666666666667</formula>
    </cfRule>
    <cfRule type="cellIs" dxfId="1746" priority="45" operator="greaterThan">
      <formula>0.0416666666666667</formula>
    </cfRule>
  </conditionalFormatting>
  <conditionalFormatting sqref="I22 I37 I54 I69 I84 I99 I114 I129">
    <cfRule type="cellIs" dxfId="1745" priority="42" operator="lessThan">
      <formula>0.0416666666666667</formula>
    </cfRule>
    <cfRule type="cellIs" dxfId="1744" priority="43" operator="greaterThan">
      <formula>0.0416666666666667</formula>
    </cfRule>
  </conditionalFormatting>
  <conditionalFormatting sqref="I23 I38 I55 I70 I85 I100 I115 I130">
    <cfRule type="cellIs" dxfId="1743" priority="40" operator="lessThan">
      <formula>0.0625</formula>
    </cfRule>
    <cfRule type="cellIs" dxfId="1742" priority="41" operator="greaterThan">
      <formula>0.0625</formula>
    </cfRule>
  </conditionalFormatting>
  <conditionalFormatting sqref="I3">
    <cfRule type="cellIs" dxfId="1741" priority="25" operator="greaterThan">
      <formula>0.25</formula>
    </cfRule>
    <cfRule type="cellIs" dxfId="1740" priority="26" operator="lessThan">
      <formula>0.25</formula>
    </cfRule>
  </conditionalFormatting>
  <conditionalFormatting sqref="I4">
    <cfRule type="cellIs" dxfId="1739" priority="22" operator="lessThan">
      <formula>0.0416666666666667</formula>
    </cfRule>
    <cfRule type="cellIs" dxfId="1738" priority="23" operator="greaterThan">
      <formula>0.0416666666666667</formula>
    </cfRule>
    <cfRule type="cellIs" dxfId="1737" priority="24" operator="greaterThan">
      <formula>0.0416666666666667</formula>
    </cfRule>
  </conditionalFormatting>
  <conditionalFormatting sqref="I5">
    <cfRule type="cellIs" dxfId="1736" priority="20" operator="lessThan">
      <formula>0.0833333333333333</formula>
    </cfRule>
    <cfRule type="cellIs" dxfId="1735" priority="21" operator="greaterThan">
      <formula>0.0833333333333333</formula>
    </cfRule>
  </conditionalFormatting>
  <conditionalFormatting sqref="I6">
    <cfRule type="cellIs" dxfId="1734" priority="18" operator="lessThan">
      <formula>0.0416666666666667</formula>
    </cfRule>
    <cfRule type="cellIs" dxfId="1733" priority="19" operator="greaterThan">
      <formula>0.0416666666666667</formula>
    </cfRule>
  </conditionalFormatting>
  <conditionalFormatting sqref="I7">
    <cfRule type="cellIs" dxfId="1732" priority="16" operator="lessThan">
      <formula>0.0416666666666667</formula>
    </cfRule>
    <cfRule type="cellIs" dxfId="1731" priority="17" operator="greaterThan">
      <formula>0.0416666666666667</formula>
    </cfRule>
  </conditionalFormatting>
  <conditionalFormatting sqref="I8">
    <cfRule type="cellIs" dxfId="1730" priority="14" operator="lessThan">
      <formula>0.0625</formula>
    </cfRule>
    <cfRule type="cellIs" dxfId="1729" priority="15" operator="greaterThan">
      <formula>0.0625</formula>
    </cfRule>
  </conditionalFormatting>
  <conditionalFormatting sqref="I140">
    <cfRule type="cellIs" dxfId="1728" priority="12" operator="greaterThan">
      <formula>0.25</formula>
    </cfRule>
    <cfRule type="cellIs" dxfId="1727" priority="13" operator="lessThan">
      <formula>0.25</formula>
    </cfRule>
  </conditionalFormatting>
  <conditionalFormatting sqref="I141">
    <cfRule type="cellIs" dxfId="1726" priority="9" operator="lessThan">
      <formula>0.0416666666666667</formula>
    </cfRule>
    <cfRule type="cellIs" dxfId="1725" priority="10" operator="greaterThan">
      <formula>0.0416666666666667</formula>
    </cfRule>
    <cfRule type="cellIs" dxfId="1724" priority="11" operator="greaterThan">
      <formula>0.0416666666666667</formula>
    </cfRule>
  </conditionalFormatting>
  <conditionalFormatting sqref="I142">
    <cfRule type="cellIs" dxfId="1723" priority="7" operator="lessThan">
      <formula>0.0833333333333333</formula>
    </cfRule>
    <cfRule type="cellIs" dxfId="1722" priority="8" operator="greaterThan">
      <formula>0.0833333333333333</formula>
    </cfRule>
  </conditionalFormatting>
  <conditionalFormatting sqref="I143">
    <cfRule type="cellIs" dxfId="1721" priority="5" operator="lessThan">
      <formula>0.0416666666666667</formula>
    </cfRule>
    <cfRule type="cellIs" dxfId="1720" priority="6" operator="greaterThan">
      <formula>0.0416666666666667</formula>
    </cfRule>
  </conditionalFormatting>
  <conditionalFormatting sqref="I144">
    <cfRule type="cellIs" dxfId="1719" priority="3" operator="lessThan">
      <formula>0.0416666666666667</formula>
    </cfRule>
    <cfRule type="cellIs" dxfId="1718" priority="4" operator="greaterThan">
      <formula>0.0416666666666667</formula>
    </cfRule>
  </conditionalFormatting>
  <conditionalFormatting sqref="I145">
    <cfRule type="cellIs" dxfId="1717" priority="1" operator="lessThan">
      <formula>0.0625</formula>
    </cfRule>
    <cfRule type="cellIs" dxfId="1716"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7" workbookViewId="0">
      <selection activeCell="C72" sqref="C72"/>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911</v>
      </c>
      <c r="C2" t="s">
        <v>600</v>
      </c>
      <c r="D2" s="141">
        <v>0.3611111111111111</v>
      </c>
      <c r="E2" s="141">
        <v>0.39583333333333331</v>
      </c>
      <c r="F2" s="141">
        <f>E2-D2</f>
        <v>3.472222222222221E-2</v>
      </c>
      <c r="H2" s="139" t="s">
        <v>595</v>
      </c>
      <c r="I2" s="139" t="s">
        <v>596</v>
      </c>
      <c r="Q2" t="s">
        <v>594</v>
      </c>
    </row>
    <row r="3" spans="1:17">
      <c r="A3" s="379"/>
      <c r="B3" s="140" t="s">
        <v>631</v>
      </c>
      <c r="C3" s="140" t="s">
        <v>600</v>
      </c>
      <c r="D3" s="141">
        <v>0.39652777777777781</v>
      </c>
      <c r="E3" s="141">
        <v>0.4375</v>
      </c>
      <c r="F3" s="141">
        <f>E3-D3</f>
        <v>4.0972222222222188E-2</v>
      </c>
      <c r="H3" s="142" t="s">
        <v>594</v>
      </c>
      <c r="I3" s="141">
        <f>SUMIFS(F2:F16, C2:C16,H3)</f>
        <v>0.24374999999999997</v>
      </c>
      <c r="Q3" t="s">
        <v>598</v>
      </c>
    </row>
    <row r="4" spans="1:17">
      <c r="A4" s="379"/>
      <c r="B4" s="140" t="s">
        <v>601</v>
      </c>
      <c r="C4" s="140" t="s">
        <v>602</v>
      </c>
      <c r="D4" s="141">
        <v>0.4381944444444445</v>
      </c>
      <c r="E4" s="141">
        <v>0.44791666666666669</v>
      </c>
      <c r="F4" s="141">
        <f>E4-D4</f>
        <v>9.7222222222221877E-3</v>
      </c>
      <c r="H4" s="142" t="s">
        <v>598</v>
      </c>
      <c r="I4" s="141">
        <f>SUMIFS(F2:F16, C2:C16,H4)</f>
        <v>1.5972222222222276E-2</v>
      </c>
      <c r="Q4" t="s">
        <v>600</v>
      </c>
    </row>
    <row r="5" spans="1:17">
      <c r="A5" s="379"/>
      <c r="B5" s="140" t="s">
        <v>1228</v>
      </c>
      <c r="C5" s="140" t="s">
        <v>594</v>
      </c>
      <c r="D5" s="141">
        <v>0.44861111111111113</v>
      </c>
      <c r="E5" s="141">
        <v>0.55208333333333337</v>
      </c>
      <c r="F5" s="141">
        <f>E5-D5</f>
        <v>0.10347222222222224</v>
      </c>
      <c r="H5" s="142" t="s">
        <v>600</v>
      </c>
      <c r="I5" s="141">
        <f>SUMIFS(F2:F16, C2:C16,H5)</f>
        <v>7.5694444444444398E-2</v>
      </c>
      <c r="Q5" t="s">
        <v>597</v>
      </c>
    </row>
    <row r="6" spans="1:17">
      <c r="A6" s="379"/>
      <c r="B6" s="140" t="s">
        <v>609</v>
      </c>
      <c r="C6" s="140" t="s">
        <v>602</v>
      </c>
      <c r="D6" s="141">
        <v>0.55208333333333337</v>
      </c>
      <c r="E6" s="141">
        <v>0.57291666666666663</v>
      </c>
      <c r="F6" s="141">
        <f>E6-D6</f>
        <v>2.0833333333333259E-2</v>
      </c>
      <c r="H6" s="142" t="s">
        <v>597</v>
      </c>
      <c r="I6" s="141">
        <f>SUMIFS(F2:F16, C2:C16,H6)</f>
        <v>0</v>
      </c>
      <c r="Q6" t="s">
        <v>604</v>
      </c>
    </row>
    <row r="7" spans="1:17">
      <c r="A7" s="379"/>
      <c r="B7" s="140" t="s">
        <v>1229</v>
      </c>
      <c r="C7" s="140" t="s">
        <v>594</v>
      </c>
      <c r="D7" s="141">
        <v>0.57361111111111118</v>
      </c>
      <c r="E7" s="141">
        <v>0.625</v>
      </c>
      <c r="F7" s="141">
        <f>E7-D7</f>
        <v>5.1388888888888817E-2</v>
      </c>
      <c r="H7" s="142" t="s">
        <v>604</v>
      </c>
      <c r="I7" s="141">
        <f>SUMIFS(F2:F16, C2:C16,H7)</f>
        <v>1.3194444444444398E-2</v>
      </c>
      <c r="Q7" t="s">
        <v>602</v>
      </c>
    </row>
    <row r="8" spans="1:17">
      <c r="A8" s="379"/>
      <c r="B8" s="140" t="s">
        <v>1154</v>
      </c>
      <c r="C8" s="140" t="s">
        <v>598</v>
      </c>
      <c r="D8" s="141">
        <v>0.62569444444444444</v>
      </c>
      <c r="E8" s="141">
        <v>0.63541666666666663</v>
      </c>
      <c r="F8" s="141">
        <f>E8-D8</f>
        <v>9.7222222222221877E-3</v>
      </c>
      <c r="H8" s="142" t="s">
        <v>602</v>
      </c>
      <c r="I8" s="141">
        <f>SUMIFS(F2:F16, C2:C16,H8)</f>
        <v>4.0277777777777635E-2</v>
      </c>
    </row>
    <row r="9" spans="1:17">
      <c r="A9" s="379"/>
      <c r="B9" s="140" t="s">
        <v>1230</v>
      </c>
      <c r="C9" s="140" t="s">
        <v>594</v>
      </c>
      <c r="D9" s="141">
        <v>0.63611111111111118</v>
      </c>
      <c r="E9" s="141">
        <v>0.69791666666666663</v>
      </c>
      <c r="F9" s="141">
        <f>E9-D9</f>
        <v>6.1805555555555447E-2</v>
      </c>
      <c r="H9" s="138" t="s">
        <v>608</v>
      </c>
      <c r="I9" s="139">
        <f>SUM(I3:I8)</f>
        <v>0.38888888888888867</v>
      </c>
    </row>
    <row r="10" spans="1:17">
      <c r="A10" s="379"/>
      <c r="B10" s="140" t="s">
        <v>1231</v>
      </c>
      <c r="C10" s="140" t="s">
        <v>598</v>
      </c>
      <c r="D10" s="141">
        <v>0.69861111111111107</v>
      </c>
      <c r="E10" s="141">
        <v>0.70486111111111116</v>
      </c>
      <c r="F10" s="141">
        <f>E10-D10</f>
        <v>6.2500000000000888E-3</v>
      </c>
      <c r="I10" s="143"/>
    </row>
    <row r="11" spans="1:17">
      <c r="A11" s="379"/>
      <c r="B11" s="140" t="s">
        <v>1232</v>
      </c>
      <c r="C11" s="140" t="s">
        <v>604</v>
      </c>
      <c r="D11" s="141">
        <v>0.7055555555555556</v>
      </c>
      <c r="E11" s="141">
        <v>0.71875</v>
      </c>
      <c r="F11" s="141">
        <f>E11-D11</f>
        <v>1.3194444444444398E-2</v>
      </c>
      <c r="I11" s="143"/>
    </row>
    <row r="12" spans="1:17">
      <c r="A12" s="379"/>
      <c r="B12" s="140" t="s">
        <v>638</v>
      </c>
      <c r="C12" s="140" t="s">
        <v>602</v>
      </c>
      <c r="D12" s="141">
        <v>0.71944444444444444</v>
      </c>
      <c r="E12" s="141">
        <v>0.72916666666666663</v>
      </c>
      <c r="F12" s="141">
        <f>E12-D12</f>
        <v>9.7222222222221877E-3</v>
      </c>
    </row>
    <row r="13" spans="1:17">
      <c r="A13" s="379"/>
      <c r="B13" s="140" t="s">
        <v>1233</v>
      </c>
      <c r="C13" s="140" t="s">
        <v>594</v>
      </c>
      <c r="D13" s="141">
        <v>0.72986111111111107</v>
      </c>
      <c r="E13" s="141">
        <v>0.75694444444444453</v>
      </c>
      <c r="F13" s="141">
        <f>E13-D13</f>
        <v>2.7083333333333459E-2</v>
      </c>
    </row>
    <row r="14" spans="1:17">
      <c r="A14" s="379"/>
      <c r="B14" s="140"/>
      <c r="C14" s="140" t="s">
        <v>597</v>
      </c>
      <c r="D14" s="141">
        <v>0</v>
      </c>
      <c r="E14" s="141">
        <v>0</v>
      </c>
      <c r="F14" s="141">
        <f>E14-D14</f>
        <v>0</v>
      </c>
    </row>
    <row r="15" spans="1:17">
      <c r="A15" s="379"/>
      <c r="B15" s="140"/>
      <c r="C15" s="140" t="s">
        <v>598</v>
      </c>
      <c r="D15" s="141">
        <v>0</v>
      </c>
      <c r="E15" s="141">
        <v>0</v>
      </c>
      <c r="F15" s="141">
        <f>E15-D15</f>
        <v>0</v>
      </c>
    </row>
    <row r="16" spans="1:17">
      <c r="A16" s="379"/>
      <c r="B16" s="140"/>
      <c r="C16" s="140"/>
      <c r="D16" s="141"/>
      <c r="E16" s="141"/>
      <c r="F16" s="141">
        <v>0</v>
      </c>
    </row>
    <row r="17" spans="1:9">
      <c r="A17" s="379" t="s">
        <v>704</v>
      </c>
      <c r="B17" s="140" t="s">
        <v>1234</v>
      </c>
      <c r="C17" s="140" t="s">
        <v>594</v>
      </c>
      <c r="D17" s="141">
        <v>0.36458333333333331</v>
      </c>
      <c r="E17" s="141">
        <v>0.39583333333333331</v>
      </c>
      <c r="F17" s="141">
        <f>E17-D17</f>
        <v>3.125E-2</v>
      </c>
      <c r="H17" s="139" t="s">
        <v>595</v>
      </c>
      <c r="I17" s="139" t="s">
        <v>596</v>
      </c>
    </row>
    <row r="18" spans="1:9">
      <c r="A18" s="379"/>
      <c r="B18" s="140" t="s">
        <v>631</v>
      </c>
      <c r="C18" s="140" t="s">
        <v>600</v>
      </c>
      <c r="D18" s="141">
        <v>0.39583333333333331</v>
      </c>
      <c r="E18" s="141">
        <v>0.4375</v>
      </c>
      <c r="F18" s="141">
        <f>E18-D18</f>
        <v>4.1666666666666685E-2</v>
      </c>
      <c r="H18" s="142" t="s">
        <v>594</v>
      </c>
      <c r="I18" s="141">
        <f>SUMIFS(F17:F31, C17:C31,H18)</f>
        <v>0.29166666666666674</v>
      </c>
    </row>
    <row r="19" spans="1:9">
      <c r="A19" s="379"/>
      <c r="B19" s="140" t="s">
        <v>812</v>
      </c>
      <c r="C19" s="140" t="s">
        <v>602</v>
      </c>
      <c r="D19" s="141">
        <v>0.4375</v>
      </c>
      <c r="E19" s="141">
        <v>0.44444444444444442</v>
      </c>
      <c r="F19" s="141">
        <f>E19-D19</f>
        <v>6.9444444444444198E-3</v>
      </c>
      <c r="H19" s="142" t="s">
        <v>598</v>
      </c>
      <c r="I19" s="141">
        <f>SUMIFS(F17:F31, C17:C31,H19)</f>
        <v>6.9444444444445308E-3</v>
      </c>
    </row>
    <row r="20" spans="1:9">
      <c r="A20" s="379"/>
      <c r="B20" s="140" t="s">
        <v>1235</v>
      </c>
      <c r="C20" s="140" t="s">
        <v>594</v>
      </c>
      <c r="D20" s="141">
        <v>0.44444444444444442</v>
      </c>
      <c r="E20" s="141">
        <v>0.5625</v>
      </c>
      <c r="F20" s="141">
        <f>E20-D20</f>
        <v>0.11805555555555558</v>
      </c>
      <c r="H20" s="142" t="s">
        <v>600</v>
      </c>
      <c r="I20" s="141">
        <f>SUMIFS(F17:F31, C17:C31,H20)</f>
        <v>4.1666666666666685E-2</v>
      </c>
    </row>
    <row r="21" spans="1:9">
      <c r="A21" s="379"/>
      <c r="B21" s="140" t="s">
        <v>609</v>
      </c>
      <c r="C21" s="140" t="s">
        <v>602</v>
      </c>
      <c r="D21" s="141">
        <v>0.5625</v>
      </c>
      <c r="E21" s="141">
        <v>0.58333333333333337</v>
      </c>
      <c r="F21" s="141">
        <f>E21-D21</f>
        <v>2.083333333333337E-2</v>
      </c>
      <c r="H21" s="142" t="s">
        <v>597</v>
      </c>
      <c r="I21" s="141">
        <f>SUMIFS(F17:F31, C17:C31,H21)</f>
        <v>6.9444444444445308E-3</v>
      </c>
    </row>
    <row r="22" spans="1:9">
      <c r="A22" s="379"/>
      <c r="B22" s="140" t="s">
        <v>1236</v>
      </c>
      <c r="C22" s="140" t="s">
        <v>594</v>
      </c>
      <c r="D22" s="141">
        <v>0.58333333333333337</v>
      </c>
      <c r="E22" s="141">
        <v>0.69791666666666663</v>
      </c>
      <c r="F22" s="141">
        <f>E22-D22</f>
        <v>0.11458333333333326</v>
      </c>
      <c r="H22" s="142" t="s">
        <v>604</v>
      </c>
      <c r="I22" s="141">
        <f>SUMIFS(F17:F31, C17:C31,H22)</f>
        <v>1.3194444444444398E-2</v>
      </c>
    </row>
    <row r="23" spans="1:9">
      <c r="A23" s="379"/>
      <c r="B23" s="140" t="s">
        <v>1231</v>
      </c>
      <c r="C23" s="140" t="s">
        <v>598</v>
      </c>
      <c r="D23" s="141">
        <v>0.69861111111111107</v>
      </c>
      <c r="E23" s="141">
        <v>0.7055555555555556</v>
      </c>
      <c r="F23" s="141">
        <f>E23-D23</f>
        <v>6.9444444444445308E-3</v>
      </c>
      <c r="H23" s="142" t="s">
        <v>602</v>
      </c>
      <c r="I23" s="141">
        <f>SUMIFS(F17:F31, C17:C31,H23)</f>
        <v>2.777777777777779E-2</v>
      </c>
    </row>
    <row r="24" spans="1:9">
      <c r="A24" s="379"/>
      <c r="B24" s="140" t="s">
        <v>1237</v>
      </c>
      <c r="C24" s="140" t="s">
        <v>604</v>
      </c>
      <c r="D24" s="141">
        <v>0.7055555555555556</v>
      </c>
      <c r="E24" s="141">
        <v>0.71875</v>
      </c>
      <c r="F24" s="141">
        <f>E24-D24</f>
        <v>1.3194444444444398E-2</v>
      </c>
      <c r="H24" s="138" t="s">
        <v>608</v>
      </c>
      <c r="I24" s="139">
        <f>SUM(I18:I23)</f>
        <v>0.38819444444444468</v>
      </c>
    </row>
    <row r="25" spans="1:9">
      <c r="A25" s="379"/>
      <c r="B25" s="140" t="s">
        <v>1238</v>
      </c>
      <c r="C25" s="140" t="s">
        <v>594</v>
      </c>
      <c r="D25" s="141">
        <v>0.72916666666666663</v>
      </c>
      <c r="E25" s="141">
        <v>0.75694444444444453</v>
      </c>
      <c r="F25" s="141">
        <f>E25-D25</f>
        <v>2.7777777777777901E-2</v>
      </c>
      <c r="I25" s="143"/>
    </row>
    <row r="26" spans="1:9">
      <c r="A26" s="379"/>
      <c r="B26" s="140" t="s">
        <v>719</v>
      </c>
      <c r="C26" s="140" t="s">
        <v>597</v>
      </c>
      <c r="D26" s="141">
        <v>0.77430555555555547</v>
      </c>
      <c r="E26" s="141">
        <v>0.78125</v>
      </c>
      <c r="F26" s="141">
        <f>E26-D26</f>
        <v>6.9444444444445308E-3</v>
      </c>
      <c r="I26" s="143"/>
    </row>
    <row r="27" spans="1:9">
      <c r="A27" s="379"/>
      <c r="B27" s="140"/>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1239</v>
      </c>
      <c r="C32" s="140" t="s">
        <v>594</v>
      </c>
      <c r="D32" s="153">
        <v>0.35416666666666669</v>
      </c>
      <c r="E32" s="153">
        <v>0.375</v>
      </c>
      <c r="F32" s="141">
        <f>E32-D32</f>
        <v>2.0833333333333315E-2</v>
      </c>
      <c r="H32" s="139" t="s">
        <v>595</v>
      </c>
      <c r="I32" s="139" t="s">
        <v>596</v>
      </c>
    </row>
    <row r="33" spans="1:9">
      <c r="A33" s="379"/>
      <c r="B33" s="140" t="s">
        <v>631</v>
      </c>
      <c r="C33" s="140" t="s">
        <v>600</v>
      </c>
      <c r="D33" s="153">
        <v>0.39583333333333331</v>
      </c>
      <c r="E33" s="153">
        <v>0.44097222222222227</v>
      </c>
      <c r="F33" s="141">
        <f>E33-D33</f>
        <v>4.5138888888888951E-2</v>
      </c>
      <c r="H33" s="142" t="s">
        <v>594</v>
      </c>
      <c r="I33" s="141">
        <f>SUMIFS(F32:F47, C32:C47,H33)</f>
        <v>0.22222222222222232</v>
      </c>
    </row>
    <row r="34" spans="1:9">
      <c r="A34" s="379"/>
      <c r="B34" s="140" t="s">
        <v>1240</v>
      </c>
      <c r="C34" s="140" t="s">
        <v>602</v>
      </c>
      <c r="D34" s="153">
        <v>0.44097222222222227</v>
      </c>
      <c r="E34" s="153">
        <v>0.45833333333333331</v>
      </c>
      <c r="F34" s="141">
        <f>E34-D34</f>
        <v>1.7361111111111049E-2</v>
      </c>
      <c r="H34" s="142" t="s">
        <v>598</v>
      </c>
      <c r="I34" s="141">
        <f>SUMIFS(F32:F47, C32:C47,H34)</f>
        <v>5.6250000000000133E-2</v>
      </c>
    </row>
    <row r="35" spans="1:9">
      <c r="A35" s="379"/>
      <c r="B35" s="140" t="s">
        <v>1241</v>
      </c>
      <c r="C35" s="140" t="s">
        <v>594</v>
      </c>
      <c r="D35" s="153">
        <v>0.45833333333333331</v>
      </c>
      <c r="E35" s="141">
        <v>0.52083333333333337</v>
      </c>
      <c r="F35" s="141">
        <f>E35-D35</f>
        <v>6.2500000000000056E-2</v>
      </c>
      <c r="H35" s="142" t="s">
        <v>600</v>
      </c>
      <c r="I35" s="141">
        <f>SUMIFS(F32:F47, C32:C47,H35)</f>
        <v>4.5138888888888951E-2</v>
      </c>
    </row>
    <row r="36" spans="1:9">
      <c r="A36" s="379"/>
      <c r="B36" s="140" t="s">
        <v>1242</v>
      </c>
      <c r="C36" s="140" t="s">
        <v>598</v>
      </c>
      <c r="D36" s="141">
        <v>0.52083333333333337</v>
      </c>
      <c r="E36" s="141">
        <v>0.55208333333333337</v>
      </c>
      <c r="F36" s="141">
        <f>E36-D36</f>
        <v>3.125E-2</v>
      </c>
      <c r="H36" s="142" t="s">
        <v>597</v>
      </c>
      <c r="I36" s="141">
        <f>SUMIFS(F32:F47, C32:C47,H36)</f>
        <v>6.9444444444445308E-3</v>
      </c>
    </row>
    <row r="37" spans="1:9">
      <c r="A37" s="379"/>
      <c r="B37" s="140" t="s">
        <v>655</v>
      </c>
      <c r="C37" s="140" t="s">
        <v>602</v>
      </c>
      <c r="D37" s="141">
        <v>0.55208333333333337</v>
      </c>
      <c r="E37" s="141">
        <v>0.57291666666666663</v>
      </c>
      <c r="F37" s="141">
        <f>E37-D37</f>
        <v>2.0833333333333259E-2</v>
      </c>
      <c r="H37" s="142" t="s">
        <v>604</v>
      </c>
      <c r="I37" s="141">
        <f>SUMIFS(F32:F47, C32:C47,H37)</f>
        <v>1.1111111111111072E-2</v>
      </c>
    </row>
    <row r="38" spans="1:9">
      <c r="A38" s="379"/>
      <c r="B38" s="140" t="s">
        <v>1243</v>
      </c>
      <c r="C38" s="140" t="s">
        <v>594</v>
      </c>
      <c r="D38" s="141">
        <v>0.57291666666666663</v>
      </c>
      <c r="E38" s="141">
        <v>0.64930555555555558</v>
      </c>
      <c r="F38" s="141">
        <f>E38-D38</f>
        <v>7.6388888888888951E-2</v>
      </c>
      <c r="H38" s="142" t="s">
        <v>602</v>
      </c>
      <c r="I38" s="141">
        <f>SUMIFS(F32:F47, C32:C47,H38)</f>
        <v>3.8194444444444309E-2</v>
      </c>
    </row>
    <row r="39" spans="1:9">
      <c r="A39" s="379"/>
      <c r="B39" s="140" t="s">
        <v>807</v>
      </c>
      <c r="C39" s="140" t="s">
        <v>598</v>
      </c>
      <c r="D39" s="141">
        <v>0.64930555555555558</v>
      </c>
      <c r="E39" s="141">
        <v>0.65625</v>
      </c>
      <c r="F39" s="141">
        <f>E39-D39</f>
        <v>6.9444444444444198E-3</v>
      </c>
      <c r="H39" s="138" t="s">
        <v>608</v>
      </c>
      <c r="I39" s="139">
        <f>SUM(I33:I38)</f>
        <v>0.37986111111111132</v>
      </c>
    </row>
    <row r="40" spans="1:9">
      <c r="A40" s="379"/>
      <c r="B40" s="140" t="s">
        <v>1244</v>
      </c>
      <c r="C40" s="140" t="s">
        <v>594</v>
      </c>
      <c r="D40" s="141">
        <v>0.65625</v>
      </c>
      <c r="E40" s="141">
        <v>0.69791666666666663</v>
      </c>
      <c r="F40" s="141">
        <f>E40-D40</f>
        <v>4.166666666666663E-2</v>
      </c>
    </row>
    <row r="41" spans="1:9">
      <c r="A41" s="379"/>
      <c r="B41" s="140" t="s">
        <v>1245</v>
      </c>
      <c r="C41" s="140" t="s">
        <v>598</v>
      </c>
      <c r="D41" s="141">
        <v>0.69791666666666663</v>
      </c>
      <c r="E41" s="141">
        <v>0.7055555555555556</v>
      </c>
      <c r="F41" s="141">
        <f>E41-D41</f>
        <v>7.6388888888889728E-3</v>
      </c>
    </row>
    <row r="42" spans="1:9">
      <c r="A42" s="379"/>
      <c r="B42" s="140" t="s">
        <v>1246</v>
      </c>
      <c r="C42" s="140" t="s">
        <v>604</v>
      </c>
      <c r="D42" s="141">
        <v>0.7055555555555556</v>
      </c>
      <c r="E42" s="141">
        <v>0.71666666666666667</v>
      </c>
      <c r="F42" s="141">
        <f>E42-D42</f>
        <v>1.1111111111111072E-2</v>
      </c>
    </row>
    <row r="43" spans="1:9">
      <c r="A43" s="379"/>
      <c r="B43" s="140" t="s">
        <v>1247</v>
      </c>
      <c r="C43" s="140" t="s">
        <v>594</v>
      </c>
      <c r="D43" s="141">
        <v>0.72916666666666663</v>
      </c>
      <c r="E43" s="141">
        <v>0.75</v>
      </c>
      <c r="F43" s="141">
        <f>E43-D43</f>
        <v>2.083333333333337E-2</v>
      </c>
    </row>
    <row r="44" spans="1:9">
      <c r="A44" s="379"/>
      <c r="B44" s="140" t="s">
        <v>1248</v>
      </c>
      <c r="C44" s="140" t="s">
        <v>598</v>
      </c>
      <c r="D44" s="141">
        <v>0.76041666666666663</v>
      </c>
      <c r="E44" s="141">
        <v>0.77083333333333337</v>
      </c>
      <c r="F44" s="141">
        <f>E44-D44</f>
        <v>1.0416666666666741E-2</v>
      </c>
    </row>
    <row r="45" spans="1:9">
      <c r="A45" s="379"/>
      <c r="B45" s="140" t="s">
        <v>719</v>
      </c>
      <c r="C45" s="140" t="s">
        <v>597</v>
      </c>
      <c r="D45" s="141">
        <v>0.77430555555555547</v>
      </c>
      <c r="E45" s="141">
        <v>0.78125</v>
      </c>
      <c r="F45" s="141">
        <f>E45-D45</f>
        <v>6.9444444444445308E-3</v>
      </c>
    </row>
    <row r="46" spans="1:9">
      <c r="A46" s="379"/>
      <c r="B46" s="140"/>
      <c r="C46" s="140"/>
      <c r="D46" s="141"/>
      <c r="E46" s="141"/>
      <c r="F46" s="141">
        <f>E46-D46</f>
        <v>0</v>
      </c>
    </row>
    <row r="47" spans="1:9">
      <c r="A47" s="379"/>
      <c r="B47" s="140"/>
      <c r="C47" s="140"/>
      <c r="D47" s="141"/>
      <c r="E47" s="141"/>
      <c r="F47" s="141"/>
    </row>
    <row r="48" spans="1:9">
      <c r="A48" s="379" t="s">
        <v>636</v>
      </c>
      <c r="B48" s="140" t="s">
        <v>911</v>
      </c>
      <c r="C48" s="140" t="s">
        <v>600</v>
      </c>
      <c r="D48" s="141">
        <v>0.35416666666666669</v>
      </c>
      <c r="E48" s="141">
        <v>0.39583333333333331</v>
      </c>
      <c r="F48" s="141">
        <f>E48-D48</f>
        <v>4.166666666666663E-2</v>
      </c>
      <c r="H48" s="139" t="s">
        <v>595</v>
      </c>
      <c r="I48" s="139" t="s">
        <v>596</v>
      </c>
    </row>
    <row r="49" spans="1:9">
      <c r="A49" s="379"/>
      <c r="B49" s="140" t="s">
        <v>631</v>
      </c>
      <c r="C49" s="140" t="s">
        <v>600</v>
      </c>
      <c r="D49" s="141">
        <v>0.39583333333333331</v>
      </c>
      <c r="E49" s="141">
        <v>0.44444444444444442</v>
      </c>
      <c r="F49" s="141">
        <f>E49-D49</f>
        <v>4.8611111111111105E-2</v>
      </c>
      <c r="H49" s="142" t="s">
        <v>594</v>
      </c>
      <c r="I49" s="141">
        <f>SUMIFS(F48:F62, C48:C62,H49)</f>
        <v>0.24305555555555575</v>
      </c>
    </row>
    <row r="50" spans="1:9">
      <c r="A50" s="379"/>
      <c r="B50" s="140" t="s">
        <v>1162</v>
      </c>
      <c r="C50" s="140" t="s">
        <v>602</v>
      </c>
      <c r="D50" s="141">
        <v>0.44791666666666669</v>
      </c>
      <c r="E50" s="141">
        <v>0.4513888888888889</v>
      </c>
      <c r="F50" s="141">
        <f>E50-D50</f>
        <v>3.4722222222222099E-3</v>
      </c>
      <c r="H50" s="142" t="s">
        <v>598</v>
      </c>
      <c r="I50" s="141">
        <f>SUMIFS(F48:F62, C48:C62,H50)</f>
        <v>0</v>
      </c>
    </row>
    <row r="51" spans="1:9">
      <c r="A51" s="379"/>
      <c r="B51" s="140" t="s">
        <v>807</v>
      </c>
      <c r="C51" s="140" t="s">
        <v>594</v>
      </c>
      <c r="D51" s="141">
        <v>0.4513888888888889</v>
      </c>
      <c r="E51" s="141">
        <v>0.45833333333333331</v>
      </c>
      <c r="F51" s="141">
        <f>E51-D51</f>
        <v>6.9444444444444198E-3</v>
      </c>
      <c r="H51" s="142" t="s">
        <v>600</v>
      </c>
      <c r="I51" s="141">
        <f>SUMIFS(F48:F62, C48:C62,H51)</f>
        <v>9.0277777777777735E-2</v>
      </c>
    </row>
    <row r="52" spans="1:9">
      <c r="A52" s="379"/>
      <c r="B52" s="140" t="s">
        <v>1249</v>
      </c>
      <c r="C52" s="140" t="s">
        <v>594</v>
      </c>
      <c r="D52" s="141">
        <v>0.45833333333333331</v>
      </c>
      <c r="E52" s="141">
        <v>0.49305555555555558</v>
      </c>
      <c r="F52" s="141">
        <f>E52-D52</f>
        <v>3.4722222222222265E-2</v>
      </c>
      <c r="H52" s="142" t="s">
        <v>597</v>
      </c>
      <c r="I52" s="141">
        <f>SUMIFS(F48:F62, C48:C62,H52)</f>
        <v>1.041666666666663E-2</v>
      </c>
    </row>
    <row r="53" spans="1:9">
      <c r="A53" s="379"/>
      <c r="B53" s="165" t="s">
        <v>1250</v>
      </c>
      <c r="C53" s="140" t="s">
        <v>602</v>
      </c>
      <c r="D53" s="141">
        <v>0.49305555555555558</v>
      </c>
      <c r="E53" s="141">
        <v>0.50694444444444442</v>
      </c>
      <c r="F53" s="141">
        <f>E53-D53</f>
        <v>1.388888888888884E-2</v>
      </c>
      <c r="H53" s="142" t="s">
        <v>604</v>
      </c>
      <c r="I53" s="141">
        <f>SUMIFS(F48:F62, C48:C62,H53)</f>
        <v>2.4305555555555469E-2</v>
      </c>
    </row>
    <row r="54" spans="1:9">
      <c r="A54" s="379"/>
      <c r="B54" s="140" t="s">
        <v>1251</v>
      </c>
      <c r="C54" s="140" t="s">
        <v>594</v>
      </c>
      <c r="D54" s="141">
        <v>0.50694444444444442</v>
      </c>
      <c r="E54" s="141">
        <v>0.58333333333333337</v>
      </c>
      <c r="F54" s="141">
        <f>E54-D54</f>
        <v>7.6388888888888951E-2</v>
      </c>
      <c r="H54" s="142" t="s">
        <v>602</v>
      </c>
      <c r="I54" s="141">
        <f>SUMIFS(F48:F62, C48:C62,H54)</f>
        <v>5.2083333333333148E-2</v>
      </c>
    </row>
    <row r="55" spans="1:9">
      <c r="A55" s="379"/>
      <c r="B55" s="140" t="s">
        <v>619</v>
      </c>
      <c r="C55" s="140" t="s">
        <v>602</v>
      </c>
      <c r="D55" s="141">
        <v>0.58333333333333337</v>
      </c>
      <c r="E55" s="141">
        <v>0.60416666666666663</v>
      </c>
      <c r="F55" s="141">
        <f>E55-D55</f>
        <v>2.0833333333333259E-2</v>
      </c>
      <c r="H55" s="138" t="s">
        <v>608</v>
      </c>
      <c r="I55" s="139">
        <f>SUM(I49:I54)</f>
        <v>0.42013888888888873</v>
      </c>
    </row>
    <row r="56" spans="1:9">
      <c r="A56" s="379"/>
      <c r="B56" t="s">
        <v>1252</v>
      </c>
      <c r="C56" s="140" t="s">
        <v>594</v>
      </c>
      <c r="D56" s="141">
        <v>0.60416666666666663</v>
      </c>
      <c r="E56" s="141">
        <v>0.69097222222222221</v>
      </c>
      <c r="F56" s="141">
        <f>E56-D56</f>
        <v>8.680555555555558E-2</v>
      </c>
      <c r="I56" s="143"/>
    </row>
    <row r="57" spans="1:9">
      <c r="A57" s="379"/>
      <c r="B57" t="s">
        <v>798</v>
      </c>
      <c r="C57" s="140" t="s">
        <v>604</v>
      </c>
      <c r="D57" s="141">
        <v>0.69444444444444453</v>
      </c>
      <c r="E57" s="141">
        <v>0.71875</v>
      </c>
      <c r="F57" s="141">
        <f>E57-D57</f>
        <v>2.4305555555555469E-2</v>
      </c>
      <c r="I57" s="143"/>
    </row>
    <row r="58" spans="1:9">
      <c r="A58" s="379"/>
      <c r="B58" t="s">
        <v>1162</v>
      </c>
      <c r="C58" s="140" t="s">
        <v>602</v>
      </c>
      <c r="D58" s="141">
        <v>0.71875</v>
      </c>
      <c r="E58" s="141">
        <v>0.73263888888888884</v>
      </c>
      <c r="F58" s="141">
        <f>E58-D58</f>
        <v>1.388888888888884E-2</v>
      </c>
    </row>
    <row r="59" spans="1:9">
      <c r="A59" s="379"/>
      <c r="B59" s="140" t="s">
        <v>1253</v>
      </c>
      <c r="C59" s="140" t="s">
        <v>597</v>
      </c>
      <c r="D59" s="141">
        <v>0.73263888888888884</v>
      </c>
      <c r="E59" s="141">
        <v>0.74305555555555547</v>
      </c>
      <c r="F59" s="141">
        <f>E59-D59</f>
        <v>1.041666666666663E-2</v>
      </c>
    </row>
    <row r="60" spans="1:9">
      <c r="A60" s="379"/>
      <c r="B60" s="140" t="s">
        <v>1254</v>
      </c>
      <c r="C60" s="140" t="s">
        <v>594</v>
      </c>
      <c r="D60" s="141">
        <v>0.74305555555555547</v>
      </c>
      <c r="E60" s="141">
        <v>0.78125</v>
      </c>
      <c r="F60" s="141">
        <f>E60-D60</f>
        <v>3.8194444444444531E-2</v>
      </c>
    </row>
    <row r="61" spans="1:9">
      <c r="A61" s="379"/>
      <c r="B61" s="140"/>
      <c r="C61" s="140"/>
      <c r="D61" s="141"/>
      <c r="E61" s="141"/>
      <c r="F61" s="141"/>
    </row>
    <row r="62" spans="1:9">
      <c r="A62" s="380"/>
      <c r="B62" s="45"/>
      <c r="C62" s="144"/>
      <c r="D62" s="145"/>
      <c r="E62" s="145"/>
      <c r="F62" s="145"/>
    </row>
    <row r="63" spans="1:9">
      <c r="A63" s="391" t="s">
        <v>12</v>
      </c>
      <c r="B63" s="184" t="s">
        <v>1255</v>
      </c>
      <c r="C63" s="184" t="s">
        <v>594</v>
      </c>
      <c r="D63" s="185">
        <v>0.35416666666666669</v>
      </c>
      <c r="E63" s="185">
        <v>0.39583333333333331</v>
      </c>
      <c r="F63" s="186">
        <f>E63-D63</f>
        <v>4.166666666666663E-2</v>
      </c>
      <c r="H63" s="139" t="s">
        <v>595</v>
      </c>
      <c r="I63" s="139" t="s">
        <v>596</v>
      </c>
    </row>
    <row r="64" spans="1:9">
      <c r="A64" s="392"/>
      <c r="B64" s="144" t="s">
        <v>631</v>
      </c>
      <c r="C64" s="140" t="s">
        <v>597</v>
      </c>
      <c r="D64" s="141">
        <v>0.39583333333333331</v>
      </c>
      <c r="E64" s="141">
        <v>0.4375</v>
      </c>
      <c r="F64" s="187">
        <f>E64-D64</f>
        <v>4.1666666666666685E-2</v>
      </c>
      <c r="H64" s="142" t="s">
        <v>594</v>
      </c>
      <c r="I64" s="141">
        <f>SUMIFS(F63:F77, C63:C77,H64)</f>
        <v>0.30555555555555547</v>
      </c>
    </row>
    <row r="65" spans="1:9">
      <c r="A65" s="393"/>
      <c r="B65" s="162" t="s">
        <v>807</v>
      </c>
      <c r="C65" s="163" t="s">
        <v>594</v>
      </c>
      <c r="D65" s="141">
        <v>0.4375</v>
      </c>
      <c r="E65" s="141">
        <v>0.44791666666666669</v>
      </c>
      <c r="F65" s="187">
        <f>E65-D65</f>
        <v>1.0416666666666685E-2</v>
      </c>
      <c r="H65" s="142" t="s">
        <v>598</v>
      </c>
      <c r="I65" s="141">
        <f>SUMIFS(F63:F77, C63:C77,H65)</f>
        <v>4.0972222222222188E-2</v>
      </c>
    </row>
    <row r="66" spans="1:9">
      <c r="A66" s="392"/>
      <c r="B66" s="45" t="s">
        <v>638</v>
      </c>
      <c r="C66" s="140" t="s">
        <v>602</v>
      </c>
      <c r="D66" s="141">
        <v>0.44791666666666669</v>
      </c>
      <c r="E66" s="141">
        <v>0.45833333333333331</v>
      </c>
      <c r="F66" s="187">
        <f>E66-D66</f>
        <v>1.041666666666663E-2</v>
      </c>
      <c r="H66" s="142" t="s">
        <v>600</v>
      </c>
      <c r="I66" s="141">
        <f>SUMIFS(F63:F77, C63:C77,H66)</f>
        <v>0</v>
      </c>
    </row>
    <row r="67" spans="1:9">
      <c r="A67" s="392"/>
      <c r="B67" s="140" t="s">
        <v>1256</v>
      </c>
      <c r="C67" s="140" t="s">
        <v>594</v>
      </c>
      <c r="D67" s="141">
        <v>0.45833333333333331</v>
      </c>
      <c r="E67" s="141">
        <v>0.54166666666666663</v>
      </c>
      <c r="F67" s="187">
        <f>E67-D67</f>
        <v>8.3333333333333315E-2</v>
      </c>
      <c r="H67" s="142" t="s">
        <v>597</v>
      </c>
      <c r="I67" s="141">
        <f>SUMIFS(F63:F77, C63:C77,H67)</f>
        <v>6.5972222222222154E-2</v>
      </c>
    </row>
    <row r="68" spans="1:9">
      <c r="A68" s="392"/>
      <c r="B68" s="140" t="s">
        <v>655</v>
      </c>
      <c r="C68" s="140" t="s">
        <v>602</v>
      </c>
      <c r="D68" s="141">
        <v>0.54166666666666663</v>
      </c>
      <c r="E68" s="141">
        <v>0.56944444444444442</v>
      </c>
      <c r="F68" s="187">
        <f>E68-D68</f>
        <v>2.777777777777779E-2</v>
      </c>
      <c r="H68" s="142" t="s">
        <v>604</v>
      </c>
      <c r="I68" s="141">
        <f>SUMIFS(F63:F77, C63:C77,H68)</f>
        <v>1.2500000000000067E-2</v>
      </c>
    </row>
    <row r="69" spans="1:9">
      <c r="A69" s="392"/>
      <c r="B69" s="140" t="s">
        <v>1257</v>
      </c>
      <c r="C69" s="140" t="s">
        <v>594</v>
      </c>
      <c r="D69" s="141">
        <v>0.56944444444444442</v>
      </c>
      <c r="E69" s="141">
        <v>0.625</v>
      </c>
      <c r="F69" s="187">
        <f>E69-D69</f>
        <v>5.555555555555558E-2</v>
      </c>
      <c r="H69" s="142" t="s">
        <v>602</v>
      </c>
      <c r="I69" s="141">
        <f>SUMIFS(F63:F77, C63:C77,H69)</f>
        <v>3.819444444444442E-2</v>
      </c>
    </row>
    <row r="70" spans="1:9">
      <c r="A70" s="392"/>
      <c r="B70" s="140" t="s">
        <v>1236</v>
      </c>
      <c r="C70" s="140" t="s">
        <v>594</v>
      </c>
      <c r="D70" s="141">
        <v>0.625</v>
      </c>
      <c r="E70" s="141">
        <v>0.69791666666666663</v>
      </c>
      <c r="F70" s="187">
        <f>E70-D70</f>
        <v>7.291666666666663E-2</v>
      </c>
      <c r="H70" s="138" t="s">
        <v>608</v>
      </c>
      <c r="I70" s="139">
        <f>SUM(I64:I69)</f>
        <v>0.4631944444444443</v>
      </c>
    </row>
    <row r="71" spans="1:9">
      <c r="A71" s="392"/>
      <c r="B71" s="140" t="s">
        <v>604</v>
      </c>
      <c r="C71" s="140" t="s">
        <v>604</v>
      </c>
      <c r="D71" s="141">
        <v>0.70624999999999993</v>
      </c>
      <c r="E71" s="141">
        <v>0.71875</v>
      </c>
      <c r="F71" s="187">
        <f>E71-D71</f>
        <v>1.2500000000000067E-2</v>
      </c>
      <c r="I71" s="143"/>
    </row>
    <row r="72" spans="1:9">
      <c r="A72" s="392"/>
      <c r="B72" s="140" t="s">
        <v>1238</v>
      </c>
      <c r="C72" s="140" t="s">
        <v>594</v>
      </c>
      <c r="D72" s="141">
        <v>0.73958333333333337</v>
      </c>
      <c r="E72" s="141">
        <v>0.78125</v>
      </c>
      <c r="F72" s="187">
        <f>E72-D72</f>
        <v>4.166666666666663E-2</v>
      </c>
      <c r="I72" s="143"/>
    </row>
    <row r="73" spans="1:9">
      <c r="A73" s="392"/>
      <c r="B73" s="140" t="s">
        <v>1258</v>
      </c>
      <c r="C73" s="140" t="s">
        <v>597</v>
      </c>
      <c r="D73" s="141">
        <v>0.78819444444444453</v>
      </c>
      <c r="E73" s="141">
        <v>0.8125</v>
      </c>
      <c r="F73" s="187">
        <f>E73-D73</f>
        <v>2.4305555555555469E-2</v>
      </c>
    </row>
    <row r="74" spans="1:9">
      <c r="A74" s="392"/>
      <c r="B74" s="140" t="s">
        <v>1259</v>
      </c>
      <c r="C74" s="140" t="s">
        <v>598</v>
      </c>
      <c r="D74" s="141">
        <v>0.95833333333333337</v>
      </c>
      <c r="E74" s="141">
        <v>0.99930555555555556</v>
      </c>
      <c r="F74" s="187">
        <f>E74-D74</f>
        <v>4.0972222222222188E-2</v>
      </c>
    </row>
    <row r="75" spans="1:9">
      <c r="A75" s="392"/>
      <c r="B75" s="140"/>
      <c r="C75" s="140" t="s">
        <v>594</v>
      </c>
      <c r="D75" s="141">
        <v>0</v>
      </c>
      <c r="E75" s="141">
        <v>0</v>
      </c>
      <c r="F75" s="187">
        <f>E75-D75</f>
        <v>0</v>
      </c>
    </row>
    <row r="76" spans="1:9">
      <c r="A76" s="392"/>
      <c r="B76" s="140"/>
      <c r="C76" s="140" t="s">
        <v>594</v>
      </c>
      <c r="D76" s="141">
        <v>0</v>
      </c>
      <c r="E76" s="141">
        <v>0</v>
      </c>
      <c r="F76" s="187">
        <f>E76-D76</f>
        <v>0</v>
      </c>
    </row>
    <row r="77" spans="1:9">
      <c r="A77" s="394"/>
      <c r="B77" s="188"/>
      <c r="C77" s="188" t="s">
        <v>594</v>
      </c>
      <c r="D77" s="189">
        <v>0</v>
      </c>
      <c r="E77" s="189">
        <v>0</v>
      </c>
      <c r="F77" s="190">
        <f>E77-D77</f>
        <v>0</v>
      </c>
    </row>
    <row r="78" spans="1:9">
      <c r="A78" s="391" t="s">
        <v>28</v>
      </c>
      <c r="B78" s="140" t="s">
        <v>1234</v>
      </c>
      <c r="C78" s="146" t="s">
        <v>594</v>
      </c>
      <c r="D78" s="147">
        <v>0.3611111111111111</v>
      </c>
      <c r="E78" s="147">
        <v>0.39583333333333331</v>
      </c>
      <c r="F78" s="147">
        <f>E78-D78</f>
        <v>3.472222222222221E-2</v>
      </c>
      <c r="H78" s="139" t="s">
        <v>595</v>
      </c>
      <c r="I78" s="139" t="s">
        <v>596</v>
      </c>
    </row>
    <row r="79" spans="1:9">
      <c r="A79" s="392"/>
      <c r="B79" s="140" t="s">
        <v>631</v>
      </c>
      <c r="C79" s="140" t="s">
        <v>600</v>
      </c>
      <c r="D79" s="141">
        <v>0.39652777777777781</v>
      </c>
      <c r="E79" s="141">
        <v>0.44444444444444442</v>
      </c>
      <c r="F79" s="141">
        <f>E79-D79</f>
        <v>4.7916666666666607E-2</v>
      </c>
      <c r="H79" s="142" t="s">
        <v>594</v>
      </c>
      <c r="I79" s="141">
        <f>SUMIFS(F78:F92, C78:C92,H79)</f>
        <v>0.36319444444444432</v>
      </c>
    </row>
    <row r="80" spans="1:9">
      <c r="A80" s="393"/>
      <c r="B80" s="140" t="s">
        <v>812</v>
      </c>
      <c r="C80" s="140" t="s">
        <v>602</v>
      </c>
      <c r="D80" s="141">
        <v>0.44513888888888892</v>
      </c>
      <c r="E80" s="141">
        <v>0.45763888888888887</v>
      </c>
      <c r="F80" s="141">
        <f>E80-D80</f>
        <v>1.2499999999999956E-2</v>
      </c>
      <c r="H80" s="142" t="s">
        <v>598</v>
      </c>
      <c r="I80" s="141">
        <f>SUMIFS(F78:F92, C78:C92,H80)</f>
        <v>2.430555555555558E-2</v>
      </c>
    </row>
    <row r="81" spans="1:9">
      <c r="A81" s="392"/>
      <c r="B81" t="s">
        <v>1260</v>
      </c>
      <c r="C81" s="140" t="s">
        <v>594</v>
      </c>
      <c r="D81" s="141">
        <v>0.45833333333333331</v>
      </c>
      <c r="E81" s="141">
        <v>0.5</v>
      </c>
      <c r="F81" s="141">
        <f>E81-D81</f>
        <v>4.1666666666666685E-2</v>
      </c>
      <c r="H81" s="142" t="s">
        <v>600</v>
      </c>
      <c r="I81" s="141">
        <f>SUMIFS(F78:F92, C78:C92,H81)</f>
        <v>8.8888888888888906E-2</v>
      </c>
    </row>
    <row r="82" spans="1:9">
      <c r="A82" s="392"/>
      <c r="B82" s="140" t="s">
        <v>1261</v>
      </c>
      <c r="C82" s="140" t="s">
        <v>594</v>
      </c>
      <c r="D82" s="141">
        <v>0.50069444444444444</v>
      </c>
      <c r="E82" s="141">
        <v>0.5625</v>
      </c>
      <c r="F82" s="141">
        <f>E82-D82</f>
        <v>6.1805555555555558E-2</v>
      </c>
      <c r="H82" s="142" t="s">
        <v>597</v>
      </c>
      <c r="I82" s="141">
        <f>SUMIFS(F78:F92, C78:C92,H82)</f>
        <v>0</v>
      </c>
    </row>
    <row r="83" spans="1:9">
      <c r="A83" s="392"/>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c r="A84" s="392"/>
      <c r="B84" s="140" t="s">
        <v>1262</v>
      </c>
      <c r="C84" s="140" t="s">
        <v>594</v>
      </c>
      <c r="D84" s="141">
        <v>0.58402777777777781</v>
      </c>
      <c r="E84" s="141">
        <v>0.65972222222222221</v>
      </c>
      <c r="F84" s="141">
        <f>E84-D84</f>
        <v>7.5694444444444398E-2</v>
      </c>
      <c r="H84" s="142" t="s">
        <v>602</v>
      </c>
      <c r="I84" s="141">
        <f>SUMIFS(F78:F92, C78:C92,H84)</f>
        <v>3.8888888888888862E-2</v>
      </c>
    </row>
    <row r="85" spans="1:9">
      <c r="A85" s="392"/>
      <c r="B85" s="140" t="s">
        <v>1231</v>
      </c>
      <c r="C85" s="140" t="s">
        <v>602</v>
      </c>
      <c r="D85" s="141">
        <v>0.66041666666666665</v>
      </c>
      <c r="E85" s="141">
        <v>0.66666666666666663</v>
      </c>
      <c r="F85" s="141">
        <f>E85-D85</f>
        <v>6.2499999999999778E-3</v>
      </c>
      <c r="H85" s="138" t="s">
        <v>608</v>
      </c>
      <c r="I85" s="139">
        <f>SUM(I79:I84)</f>
        <v>0.54305555555555551</v>
      </c>
    </row>
    <row r="86" spans="1:9">
      <c r="A86" s="392"/>
      <c r="B86" s="140" t="s">
        <v>1237</v>
      </c>
      <c r="C86" s="140" t="s">
        <v>600</v>
      </c>
      <c r="D86" s="141">
        <v>0.66736111111111107</v>
      </c>
      <c r="E86" s="141">
        <v>0.70833333333333337</v>
      </c>
      <c r="F86" s="141">
        <f>E86-D86</f>
        <v>4.0972222222222299E-2</v>
      </c>
      <c r="I86" s="143"/>
    </row>
    <row r="87" spans="1:9">
      <c r="A87" s="392"/>
      <c r="B87" s="140" t="s">
        <v>1238</v>
      </c>
      <c r="C87" s="140" t="s">
        <v>594</v>
      </c>
      <c r="D87" s="141">
        <v>0.70833333333333337</v>
      </c>
      <c r="E87" s="141">
        <v>0.78125</v>
      </c>
      <c r="F87" s="141">
        <f>E87-D87</f>
        <v>7.291666666666663E-2</v>
      </c>
      <c r="I87" s="143"/>
    </row>
    <row r="88" spans="1:9">
      <c r="A88" s="392"/>
      <c r="B88" s="140" t="s">
        <v>719</v>
      </c>
      <c r="C88" s="140" t="s">
        <v>604</v>
      </c>
      <c r="D88" s="141">
        <v>0.78472222222222221</v>
      </c>
      <c r="E88" s="141">
        <v>0.8125</v>
      </c>
      <c r="F88" s="141">
        <f>E88-D88</f>
        <v>2.777777777777779E-2</v>
      </c>
    </row>
    <row r="89" spans="1:9">
      <c r="A89" s="392"/>
      <c r="B89" s="140"/>
      <c r="C89" s="140" t="s">
        <v>598</v>
      </c>
      <c r="D89" s="141">
        <v>0.81597222222222221</v>
      </c>
      <c r="E89" s="141">
        <v>0.84027777777777779</v>
      </c>
      <c r="F89" s="141">
        <f>E89-D89</f>
        <v>2.430555555555558E-2</v>
      </c>
    </row>
    <row r="90" spans="1:9">
      <c r="A90" s="392"/>
      <c r="B90" s="140"/>
      <c r="C90" s="140" t="s">
        <v>594</v>
      </c>
      <c r="D90" s="141">
        <v>0.84027777777777779</v>
      </c>
      <c r="E90" s="141">
        <v>0.91666666666666663</v>
      </c>
      <c r="F90" s="141">
        <f>E90-D90</f>
        <v>7.638888888888884E-2</v>
      </c>
    </row>
    <row r="91" spans="1:9">
      <c r="A91" s="392"/>
      <c r="B91" s="140"/>
      <c r="C91" s="140"/>
      <c r="D91" s="141"/>
      <c r="E91" s="141"/>
      <c r="F91" s="141">
        <f>E91-D91</f>
        <v>0</v>
      </c>
    </row>
    <row r="92" spans="1:9">
      <c r="A92" s="394"/>
      <c r="B92" s="140"/>
      <c r="C92" s="140"/>
      <c r="D92" s="141"/>
      <c r="E92" s="141"/>
      <c r="F92" s="141">
        <f>E92-D92</f>
        <v>0</v>
      </c>
    </row>
    <row r="93" spans="1:9">
      <c r="A93" s="379" t="s">
        <v>661</v>
      </c>
      <c r="B93" s="140"/>
      <c r="C93" s="140" t="s">
        <v>597</v>
      </c>
      <c r="D93" s="141">
        <v>0.375</v>
      </c>
      <c r="E93" s="141">
        <v>0.39583333333333331</v>
      </c>
      <c r="F93" s="141">
        <f>E93-D93</f>
        <v>2.0833333333333315E-2</v>
      </c>
      <c r="H93" s="139" t="s">
        <v>595</v>
      </c>
      <c r="I93" s="139" t="s">
        <v>596</v>
      </c>
    </row>
    <row r="94" spans="1:9">
      <c r="A94" s="379"/>
      <c r="B94" s="140" t="s">
        <v>1263</v>
      </c>
      <c r="C94" s="140" t="s">
        <v>602</v>
      </c>
      <c r="D94" s="141">
        <v>0.38194444444444442</v>
      </c>
      <c r="E94" s="141">
        <v>0.39583333333333331</v>
      </c>
      <c r="F94" s="141">
        <f>E94-D94</f>
        <v>1.3888888888888895E-2</v>
      </c>
      <c r="H94" s="142" t="s">
        <v>594</v>
      </c>
      <c r="I94" s="141">
        <f>SUMIFS(F93:F107, C93:C107,H94)</f>
        <v>0.2645833333333335</v>
      </c>
    </row>
    <row r="95" spans="1:9">
      <c r="A95" s="379"/>
      <c r="B95" s="140" t="s">
        <v>676</v>
      </c>
      <c r="C95" s="140" t="s">
        <v>600</v>
      </c>
      <c r="D95" s="141">
        <v>0.39583333333333331</v>
      </c>
      <c r="E95" s="141">
        <v>0.44444444444444442</v>
      </c>
      <c r="F95" s="141">
        <f>E95-D95</f>
        <v>4.8611111111111105E-2</v>
      </c>
      <c r="H95" s="142" t="s">
        <v>598</v>
      </c>
      <c r="I95" s="141">
        <f>SUMIFS(F93:F107, C93:C107,H95)</f>
        <v>0</v>
      </c>
    </row>
    <row r="96" spans="1:9">
      <c r="A96" s="379"/>
      <c r="B96" s="140" t="s">
        <v>807</v>
      </c>
      <c r="C96" s="140" t="s">
        <v>594</v>
      </c>
      <c r="D96" s="141">
        <v>0.4513888888888889</v>
      </c>
      <c r="E96" s="141">
        <v>0.46527777777777773</v>
      </c>
      <c r="F96" s="141">
        <f>E96-D96</f>
        <v>1.388888888888884E-2</v>
      </c>
      <c r="H96" s="142" t="s">
        <v>600</v>
      </c>
      <c r="I96" s="141">
        <f>SUMIFS(F93:F107, C93:C107,H96)</f>
        <v>4.8611111111111105E-2</v>
      </c>
    </row>
    <row r="97" spans="1:9">
      <c r="A97" s="379"/>
      <c r="B97" s="140" t="s">
        <v>1264</v>
      </c>
      <c r="C97" s="140" t="s">
        <v>594</v>
      </c>
      <c r="D97" s="141">
        <v>0.46527777777777773</v>
      </c>
      <c r="E97" s="141">
        <v>0.49374999999999997</v>
      </c>
      <c r="F97" s="141">
        <f>E97-D97</f>
        <v>2.8472222222222232E-2</v>
      </c>
      <c r="H97" s="142" t="s">
        <v>597</v>
      </c>
      <c r="I97" s="141">
        <f>SUMIFS(F93:F107, C93:C107,H97)</f>
        <v>3.1249999999999944E-2</v>
      </c>
    </row>
    <row r="98" spans="1:9">
      <c r="A98" s="379"/>
      <c r="B98" t="s">
        <v>1178</v>
      </c>
      <c r="C98" s="140" t="s">
        <v>602</v>
      </c>
      <c r="D98" s="141">
        <v>0.49374999999999997</v>
      </c>
      <c r="E98" s="141">
        <v>0.50694444444444442</v>
      </c>
      <c r="F98" s="141">
        <f>E98-D98</f>
        <v>1.3194444444444453E-2</v>
      </c>
      <c r="H98" s="142" t="s">
        <v>604</v>
      </c>
      <c r="I98" s="141">
        <f>SUMIFS(F93:F107, C93:C107,H98)</f>
        <v>2.4305555555555469E-2</v>
      </c>
    </row>
    <row r="99" spans="1:9">
      <c r="A99" s="379"/>
      <c r="B99" s="165" t="s">
        <v>1265</v>
      </c>
      <c r="C99" s="140" t="s">
        <v>594</v>
      </c>
      <c r="D99" s="141">
        <v>0.50694444444444442</v>
      </c>
      <c r="E99" s="141">
        <v>0.58333333333333337</v>
      </c>
      <c r="F99" s="141">
        <f>E99-D99</f>
        <v>7.6388888888888951E-2</v>
      </c>
      <c r="H99" s="142" t="s">
        <v>602</v>
      </c>
      <c r="I99" s="141">
        <f>SUMIFS(F93:F107, C93:C107,H99)</f>
        <v>5.8333333333333237E-2</v>
      </c>
    </row>
    <row r="100" spans="1:9">
      <c r="A100" s="379"/>
      <c r="B100" s="140" t="s">
        <v>655</v>
      </c>
      <c r="C100" s="140" t="s">
        <v>602</v>
      </c>
      <c r="D100" s="141">
        <v>0.58333333333333337</v>
      </c>
      <c r="E100" s="141">
        <v>0.60416666666666663</v>
      </c>
      <c r="F100" s="141">
        <f>E100-D100</f>
        <v>2.0833333333333259E-2</v>
      </c>
      <c r="H100" s="138" t="s">
        <v>608</v>
      </c>
      <c r="I100" s="139">
        <f>SUM(I94:I99)</f>
        <v>0.42708333333333326</v>
      </c>
    </row>
    <row r="101" spans="1:9">
      <c r="A101" s="379"/>
      <c r="B101" s="140" t="s">
        <v>1266</v>
      </c>
      <c r="C101" s="140" t="s">
        <v>594</v>
      </c>
      <c r="D101" s="141">
        <v>0.60416666666666663</v>
      </c>
      <c r="E101" s="141">
        <v>0.69097222222222221</v>
      </c>
      <c r="F101" s="141">
        <f>E101-D101</f>
        <v>8.680555555555558E-2</v>
      </c>
      <c r="I101" s="143"/>
    </row>
    <row r="102" spans="1:9">
      <c r="A102" s="379"/>
      <c r="B102" t="s">
        <v>798</v>
      </c>
      <c r="C102" s="140" t="s">
        <v>604</v>
      </c>
      <c r="D102" s="141">
        <v>0.69444444444444453</v>
      </c>
      <c r="E102" s="141">
        <v>0.71875</v>
      </c>
      <c r="F102" s="141">
        <f>E102-D102</f>
        <v>2.4305555555555469E-2</v>
      </c>
      <c r="I102" s="143"/>
    </row>
    <row r="103" spans="1:9">
      <c r="A103" s="379"/>
      <c r="B103" t="s">
        <v>1162</v>
      </c>
      <c r="C103" s="140" t="s">
        <v>602</v>
      </c>
      <c r="D103" s="141">
        <v>0.72222222222222221</v>
      </c>
      <c r="E103" s="141">
        <v>0.73263888888888884</v>
      </c>
      <c r="F103" s="141">
        <f>E103-D103</f>
        <v>1.041666666666663E-2</v>
      </c>
    </row>
    <row r="104" spans="1:9">
      <c r="A104" s="379"/>
      <c r="B104" s="140" t="s">
        <v>1267</v>
      </c>
      <c r="C104" s="140" t="s">
        <v>597</v>
      </c>
      <c r="D104" s="141">
        <v>0.73263888888888884</v>
      </c>
      <c r="E104" s="141">
        <v>0.74305555555555547</v>
      </c>
      <c r="F104" s="141">
        <f>E104-D104</f>
        <v>1.041666666666663E-2</v>
      </c>
    </row>
    <row r="105" spans="1:9">
      <c r="A105" s="379"/>
      <c r="B105" s="140" t="s">
        <v>1254</v>
      </c>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1268</v>
      </c>
      <c r="C108" s="140" t="s">
        <v>600</v>
      </c>
      <c r="D108" s="147">
        <v>0.35416666666666669</v>
      </c>
      <c r="E108" s="147">
        <v>0.39583333333333331</v>
      </c>
      <c r="F108" s="147">
        <f t="shared" ref="F108:F119" si="0">E108-D108</f>
        <v>4.166666666666663E-2</v>
      </c>
      <c r="H108" s="139" t="s">
        <v>595</v>
      </c>
      <c r="I108" s="139" t="s">
        <v>596</v>
      </c>
    </row>
    <row r="109" spans="1:9">
      <c r="A109" s="379"/>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c r="A110" s="379"/>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c r="A111" s="379"/>
      <c r="B111" s="140" t="s">
        <v>1269</v>
      </c>
      <c r="C111" s="140" t="s">
        <v>600</v>
      </c>
      <c r="D111" s="141">
        <v>0.4548611111111111</v>
      </c>
      <c r="E111" s="141">
        <v>0.5</v>
      </c>
      <c r="F111" s="147">
        <f t="shared" si="0"/>
        <v>4.5138888888888895E-2</v>
      </c>
      <c r="H111" s="142" t="s">
        <v>600</v>
      </c>
      <c r="I111" s="141">
        <f>SUMIFS(F108:F122, C108:C122,H111)</f>
        <v>0.23263888888888895</v>
      </c>
    </row>
    <row r="112" spans="1:9">
      <c r="A112" s="379"/>
      <c r="B112" s="140" t="s">
        <v>1270</v>
      </c>
      <c r="C112" s="140" t="s">
        <v>594</v>
      </c>
      <c r="D112" s="141">
        <v>0.5</v>
      </c>
      <c r="E112" s="141">
        <v>0.5625</v>
      </c>
      <c r="F112" s="147">
        <f t="shared" si="0"/>
        <v>6.25E-2</v>
      </c>
      <c r="H112" s="142" t="s">
        <v>597</v>
      </c>
      <c r="I112" s="141">
        <f>SUMIFS(F108:F122, C108:C122,H112)</f>
        <v>6.9444444444445308E-3</v>
      </c>
    </row>
    <row r="113" spans="1:9">
      <c r="A113" s="379"/>
      <c r="B113" s="165" t="s">
        <v>655</v>
      </c>
      <c r="C113" s="140" t="s">
        <v>602</v>
      </c>
      <c r="D113" s="141">
        <v>0.5625</v>
      </c>
      <c r="E113" s="141">
        <v>0.58333333333333337</v>
      </c>
      <c r="F113" s="147">
        <f t="shared" si="0"/>
        <v>2.083333333333337E-2</v>
      </c>
      <c r="H113" s="142" t="s">
        <v>604</v>
      </c>
      <c r="I113" s="141">
        <f>SUMIFS(F108:F122, C108:C122,H113)</f>
        <v>1.388888888888884E-2</v>
      </c>
    </row>
    <row r="114" spans="1:9">
      <c r="A114" s="379"/>
      <c r="B114" t="s">
        <v>1271</v>
      </c>
      <c r="C114" s="140" t="s">
        <v>600</v>
      </c>
      <c r="D114" s="141">
        <v>0.58333333333333337</v>
      </c>
      <c r="E114" s="141">
        <v>0.61458333333333337</v>
      </c>
      <c r="F114" s="147">
        <f t="shared" si="0"/>
        <v>3.125E-2</v>
      </c>
      <c r="H114" s="142" t="s">
        <v>602</v>
      </c>
      <c r="I114" s="141">
        <f>SUMIFS(F108:F122, C108:C122,H114)</f>
        <v>4.1666666666666685E-2</v>
      </c>
    </row>
    <row r="115" spans="1:9">
      <c r="A115" s="379"/>
      <c r="B115" s="140" t="s">
        <v>1272</v>
      </c>
      <c r="C115" s="140" t="s">
        <v>600</v>
      </c>
      <c r="D115" s="141">
        <v>0.61458333333333337</v>
      </c>
      <c r="E115" s="141">
        <v>0.65277777777777779</v>
      </c>
      <c r="F115" s="147">
        <f t="shared" si="0"/>
        <v>3.819444444444442E-2</v>
      </c>
      <c r="H115" s="138" t="s">
        <v>608</v>
      </c>
      <c r="I115" s="139">
        <f>SUM(I109:I114)</f>
        <v>0.42013888888888901</v>
      </c>
    </row>
    <row r="116" spans="1:9">
      <c r="A116" s="379"/>
      <c r="B116" s="140" t="s">
        <v>1273</v>
      </c>
      <c r="C116" s="140" t="s">
        <v>594</v>
      </c>
      <c r="D116" s="141">
        <v>0.65277777777777779</v>
      </c>
      <c r="E116" s="141">
        <v>0.69444444444444453</v>
      </c>
      <c r="F116" s="147">
        <f t="shared" si="0"/>
        <v>4.1666666666666741E-2</v>
      </c>
      <c r="I116" s="143"/>
    </row>
    <row r="117" spans="1:9">
      <c r="A117" s="379"/>
      <c r="B117" s="140" t="s">
        <v>1274</v>
      </c>
      <c r="C117" s="140" t="s">
        <v>598</v>
      </c>
      <c r="D117" s="141">
        <v>0.69444444444444453</v>
      </c>
      <c r="E117" s="141">
        <v>0.70486111111111116</v>
      </c>
      <c r="F117" s="147">
        <f t="shared" si="0"/>
        <v>1.041666666666663E-2</v>
      </c>
      <c r="I117" s="143"/>
    </row>
    <row r="118" spans="1:9">
      <c r="A118" s="379"/>
      <c r="B118" s="140" t="s">
        <v>604</v>
      </c>
      <c r="C118" s="140" t="s">
        <v>604</v>
      </c>
      <c r="D118" s="141">
        <v>0.70486111111111116</v>
      </c>
      <c r="E118" s="141">
        <v>0.71875</v>
      </c>
      <c r="F118" s="147">
        <f t="shared" si="0"/>
        <v>1.388888888888884E-2</v>
      </c>
    </row>
    <row r="119" spans="1:9">
      <c r="A119" s="379"/>
      <c r="B119" s="140" t="s">
        <v>926</v>
      </c>
      <c r="C119" s="140" t="s">
        <v>602</v>
      </c>
      <c r="D119" s="141">
        <v>0.71875</v>
      </c>
      <c r="E119" s="141">
        <v>0.72916666666666663</v>
      </c>
      <c r="F119" s="180">
        <f t="shared" si="0"/>
        <v>1.041666666666663E-2</v>
      </c>
    </row>
    <row r="120" spans="1:9">
      <c r="A120" s="379"/>
      <c r="B120" s="140" t="s">
        <v>1275</v>
      </c>
      <c r="C120" s="140" t="s">
        <v>598</v>
      </c>
      <c r="D120" s="141">
        <v>0.73263888888888884</v>
      </c>
      <c r="E120" s="182">
        <v>0.74305555555555547</v>
      </c>
      <c r="F120" s="155">
        <f>E120-D120</f>
        <v>1.041666666666663E-2</v>
      </c>
    </row>
    <row r="121" spans="1:9">
      <c r="A121" s="379"/>
      <c r="B121" s="140" t="s">
        <v>1276</v>
      </c>
      <c r="C121" s="140" t="s">
        <v>600</v>
      </c>
      <c r="D121" s="141">
        <v>0.74305555555555547</v>
      </c>
      <c r="E121" s="182">
        <v>0.77083333333333337</v>
      </c>
      <c r="F121" s="155">
        <f>E121-D121</f>
        <v>2.7777777777777901E-2</v>
      </c>
    </row>
    <row r="122" spans="1:9">
      <c r="A122" s="380"/>
      <c r="B122" s="144" t="s">
        <v>947</v>
      </c>
      <c r="C122" s="144" t="s">
        <v>597</v>
      </c>
      <c r="D122" s="145">
        <v>0.77430555555555547</v>
      </c>
      <c r="E122" s="183">
        <v>0.78125</v>
      </c>
      <c r="F122" s="157">
        <f>E122-D122</f>
        <v>6.9444444444445308E-3</v>
      </c>
    </row>
    <row r="123" spans="1:9">
      <c r="A123" s="388" t="s">
        <v>16</v>
      </c>
      <c r="B123" s="140" t="s">
        <v>631</v>
      </c>
      <c r="C123" s="140" t="s">
        <v>598</v>
      </c>
      <c r="D123" s="153">
        <v>0.39583333333333331</v>
      </c>
      <c r="E123" s="153">
        <v>0.44097222222222227</v>
      </c>
      <c r="F123" s="181">
        <f>E123-D123</f>
        <v>4.5138888888888951E-2</v>
      </c>
      <c r="H123" s="149" t="s">
        <v>595</v>
      </c>
      <c r="I123" s="149" t="s">
        <v>596</v>
      </c>
    </row>
    <row r="124" spans="1:9">
      <c r="A124" s="389"/>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389"/>
      <c r="B125" s="140" t="s">
        <v>1277</v>
      </c>
      <c r="C125" s="140" t="s">
        <v>594</v>
      </c>
      <c r="D125" s="153">
        <v>0.44791666666666669</v>
      </c>
      <c r="E125" s="141">
        <v>0.46875</v>
      </c>
      <c r="F125" s="159">
        <f>E125-D125</f>
        <v>2.0833333333333315E-2</v>
      </c>
      <c r="H125" s="114" t="s">
        <v>598</v>
      </c>
      <c r="I125" s="143">
        <f>SUMIFS(F123:F137, C123:C137,H125)</f>
        <v>0.10833333333333339</v>
      </c>
    </row>
    <row r="126" spans="1:9">
      <c r="A126" s="389"/>
      <c r="B126" s="140" t="s">
        <v>1278</v>
      </c>
      <c r="C126" s="140" t="s">
        <v>594</v>
      </c>
      <c r="D126" s="141">
        <v>0.46875</v>
      </c>
      <c r="E126" s="141">
        <v>0.54097222222222219</v>
      </c>
      <c r="F126" s="159">
        <f>E126-D126</f>
        <v>7.2222222222222188E-2</v>
      </c>
      <c r="H126" s="114" t="s">
        <v>600</v>
      </c>
      <c r="I126" s="143">
        <f>SUMIFS(F123:F137, C123:C137,H126)</f>
        <v>0</v>
      </c>
    </row>
    <row r="127" spans="1:9">
      <c r="A127" s="389"/>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389"/>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c r="A129" s="389"/>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389"/>
      <c r="B130" s="140" t="s">
        <v>1245</v>
      </c>
      <c r="C130" s="140" t="s">
        <v>598</v>
      </c>
      <c r="D130" s="141">
        <v>0.69791666666666663</v>
      </c>
      <c r="E130" s="141">
        <v>0.7055555555555556</v>
      </c>
      <c r="F130" s="159">
        <f>E130-D130</f>
        <v>7.6388888888889728E-3</v>
      </c>
      <c r="H130" s="150" t="s">
        <v>608</v>
      </c>
      <c r="I130" s="149">
        <f>SUM(I124:I129)</f>
        <v>0.42430555555555544</v>
      </c>
    </row>
    <row r="131" spans="1:9">
      <c r="A131" s="389"/>
      <c r="B131" s="140" t="s">
        <v>1246</v>
      </c>
      <c r="C131" s="140" t="s">
        <v>604</v>
      </c>
      <c r="D131" s="141">
        <v>0.7055555555555556</v>
      </c>
      <c r="E131" s="141">
        <v>0.71666666666666667</v>
      </c>
      <c r="F131" s="159">
        <f>E131-D131</f>
        <v>1.1111111111111072E-2</v>
      </c>
      <c r="I131" s="143"/>
    </row>
    <row r="132" spans="1:9">
      <c r="A132" s="389"/>
      <c r="B132" s="140" t="s">
        <v>926</v>
      </c>
      <c r="C132" s="140" t="s">
        <v>602</v>
      </c>
      <c r="D132" s="141">
        <v>0.71875</v>
      </c>
      <c r="E132" s="141">
        <v>0.72916666666666663</v>
      </c>
      <c r="F132" s="159">
        <f>E132-D132</f>
        <v>1.041666666666663E-2</v>
      </c>
      <c r="I132" s="143"/>
    </row>
    <row r="133" spans="1:9">
      <c r="A133" s="389"/>
      <c r="B133" s="140" t="s">
        <v>1280</v>
      </c>
      <c r="C133" s="140" t="s">
        <v>594</v>
      </c>
      <c r="D133" s="141">
        <v>0.72916666666666663</v>
      </c>
      <c r="E133" s="141">
        <v>0.77083333333333337</v>
      </c>
      <c r="F133" s="159">
        <f>E133-D133</f>
        <v>4.1666666666666741E-2</v>
      </c>
    </row>
    <row r="134" spans="1:9">
      <c r="A134" s="389"/>
      <c r="B134" s="140" t="s">
        <v>1281</v>
      </c>
      <c r="C134" s="140" t="s">
        <v>597</v>
      </c>
      <c r="D134" s="141">
        <v>0.77083333333333337</v>
      </c>
      <c r="E134" s="141">
        <v>0.79513888888888884</v>
      </c>
      <c r="F134" s="159">
        <f>E134-D134</f>
        <v>2.4305555555555469E-2</v>
      </c>
    </row>
    <row r="135" spans="1:9">
      <c r="A135" s="389"/>
      <c r="B135" s="140" t="s">
        <v>1282</v>
      </c>
      <c r="C135" s="140" t="s">
        <v>598</v>
      </c>
      <c r="D135" s="141">
        <v>0.875</v>
      </c>
      <c r="E135" s="157">
        <v>0.91666666666666663</v>
      </c>
      <c r="F135" s="159">
        <f>E135-D135</f>
        <v>4.166666666666663E-2</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6" t="s">
        <v>1283</v>
      </c>
      <c r="C138" s="146" t="s">
        <v>594</v>
      </c>
      <c r="D138" s="147">
        <v>0.36458333333333331</v>
      </c>
      <c r="E138" s="147">
        <v>0.39583333333333331</v>
      </c>
      <c r="F138" s="147">
        <f t="shared" ref="F138:F151" si="1">E138-D138</f>
        <v>3.125E-2</v>
      </c>
      <c r="H138" s="148" t="s">
        <v>595</v>
      </c>
      <c r="I138" s="148" t="s">
        <v>596</v>
      </c>
    </row>
    <row r="139" spans="1:9">
      <c r="A139" s="379"/>
      <c r="B139" s="140" t="s">
        <v>631</v>
      </c>
      <c r="C139" s="140" t="s">
        <v>600</v>
      </c>
      <c r="D139" s="141">
        <v>0.39583333333333331</v>
      </c>
      <c r="E139" s="141">
        <v>0.4375</v>
      </c>
      <c r="F139" s="147">
        <f t="shared" si="1"/>
        <v>4.1666666666666685E-2</v>
      </c>
      <c r="H139" s="142" t="s">
        <v>594</v>
      </c>
      <c r="I139" s="141">
        <f>SUMIFS(F138:F152, C138:C152,H139)</f>
        <v>0.31597222222222221</v>
      </c>
    </row>
    <row r="140" spans="1:9">
      <c r="A140" s="379"/>
      <c r="B140" s="166" t="s">
        <v>1284</v>
      </c>
      <c r="C140" s="140" t="s">
        <v>594</v>
      </c>
      <c r="D140" s="141">
        <v>0.4375</v>
      </c>
      <c r="E140" s="141">
        <v>0.48958333333333331</v>
      </c>
      <c r="F140" s="147">
        <f t="shared" si="1"/>
        <v>5.2083333333333315E-2</v>
      </c>
      <c r="H140" s="142" t="s">
        <v>598</v>
      </c>
      <c r="I140" s="141">
        <f>SUMIFS(F138:F152, C138:C152,H140)</f>
        <v>6.9444444444444441E-3</v>
      </c>
    </row>
    <row r="141" spans="1:9">
      <c r="A141" s="379"/>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c r="A142" s="379"/>
      <c r="B142" s="146" t="s">
        <v>655</v>
      </c>
      <c r="C142" s="140" t="s">
        <v>602</v>
      </c>
      <c r="D142" s="141">
        <v>0.54166666666666663</v>
      </c>
      <c r="E142" s="141">
        <v>0.5625</v>
      </c>
      <c r="F142" s="147">
        <f t="shared" si="1"/>
        <v>2.083333333333337E-2</v>
      </c>
      <c r="H142" s="142" t="s">
        <v>597</v>
      </c>
      <c r="I142" s="141">
        <f>SUMIFS(F138:F152, C138:C152,H142)</f>
        <v>6.9444444444445308E-3</v>
      </c>
    </row>
    <row r="143" spans="1:9">
      <c r="A143" s="379"/>
      <c r="B143" s="165" t="s">
        <v>807</v>
      </c>
      <c r="C143" s="140" t="s">
        <v>598</v>
      </c>
      <c r="D143" s="141">
        <v>0.5625</v>
      </c>
      <c r="E143" s="141">
        <v>0.57291666666666663</v>
      </c>
      <c r="F143" s="173">
        <v>0</v>
      </c>
      <c r="H143" s="142" t="s">
        <v>604</v>
      </c>
      <c r="I143" s="141">
        <f>SUMIFS(F138:F152, C138:C152,H143)</f>
        <v>1.3194444444444398E-2</v>
      </c>
    </row>
    <row r="144" spans="1:9">
      <c r="A144" s="379"/>
      <c r="B144" s="146" t="s">
        <v>1283</v>
      </c>
      <c r="C144" s="146" t="s">
        <v>594</v>
      </c>
      <c r="D144" s="141">
        <v>0.57291666666666663</v>
      </c>
      <c r="E144" s="141">
        <v>0.69791666666666663</v>
      </c>
      <c r="F144" s="147">
        <f>E144-D144</f>
        <v>0.125</v>
      </c>
      <c r="H144" s="142" t="s">
        <v>602</v>
      </c>
      <c r="I144" s="141">
        <f>SUMIFS(F138:F152, C138:C152,H144)</f>
        <v>2.083333333333337E-2</v>
      </c>
    </row>
    <row r="145" spans="1:9">
      <c r="A145" s="379"/>
      <c r="B145" s="165" t="s">
        <v>1286</v>
      </c>
      <c r="C145" s="140" t="s">
        <v>598</v>
      </c>
      <c r="D145" s="141">
        <v>0.69861111111111107</v>
      </c>
      <c r="E145" s="141">
        <v>0.7055555555555556</v>
      </c>
      <c r="F145" s="147">
        <v>6.9444444444444441E-3</v>
      </c>
      <c r="H145" s="138" t="s">
        <v>608</v>
      </c>
      <c r="I145" s="139">
        <f>SUM(I139:I144)</f>
        <v>0.40555555555555561</v>
      </c>
    </row>
    <row r="146" spans="1:9">
      <c r="A146" s="379"/>
      <c r="B146" s="165" t="s">
        <v>682</v>
      </c>
      <c r="C146" s="140" t="s">
        <v>604</v>
      </c>
      <c r="D146" s="145">
        <v>0.7055555555555556</v>
      </c>
      <c r="E146" s="145">
        <v>0.71875</v>
      </c>
      <c r="F146" s="180">
        <f>E146-D146</f>
        <v>1.3194444444444398E-2</v>
      </c>
    </row>
    <row r="147" spans="1:9">
      <c r="A147" s="379"/>
      <c r="B147" s="165" t="s">
        <v>1287</v>
      </c>
      <c r="C147" s="196" t="s">
        <v>594</v>
      </c>
      <c r="D147" s="197">
        <v>0.71875</v>
      </c>
      <c r="E147" s="197">
        <v>0.77430555555555547</v>
      </c>
      <c r="F147" s="195">
        <v>5.5555555555555552E-2</v>
      </c>
    </row>
    <row r="148" spans="1:9">
      <c r="A148" s="379"/>
      <c r="B148" s="165" t="s">
        <v>719</v>
      </c>
      <c r="C148" s="193" t="s">
        <v>597</v>
      </c>
      <c r="D148" s="147">
        <v>0.77430555555555547</v>
      </c>
      <c r="E148" s="180">
        <v>0.78125</v>
      </c>
      <c r="F148" s="180">
        <f>E148-D148</f>
        <v>6.9444444444445308E-3</v>
      </c>
    </row>
    <row r="149" spans="1:9">
      <c r="A149" s="379"/>
      <c r="C149" s="146"/>
      <c r="E149" s="154"/>
      <c r="F149" s="194">
        <v>0</v>
      </c>
    </row>
    <row r="150" spans="1:9">
      <c r="A150" s="379"/>
      <c r="B150" s="140"/>
      <c r="C150" s="140"/>
      <c r="D150" s="141"/>
      <c r="E150" s="147"/>
      <c r="F150" s="147">
        <f>E150-D150</f>
        <v>0</v>
      </c>
    </row>
    <row r="151" spans="1:9">
      <c r="A151" s="379"/>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715" priority="38" operator="greaterThan">
      <formula>0.25</formula>
    </cfRule>
    <cfRule type="cellIs" dxfId="1714" priority="39" operator="lessThan">
      <formula>0.25</formula>
    </cfRule>
  </conditionalFormatting>
  <conditionalFormatting sqref="I19 I34 I50 I65 I80 I95 I110 I125">
    <cfRule type="cellIs" dxfId="1713" priority="35" operator="lessThan">
      <formula>0.0416666666666667</formula>
    </cfRule>
    <cfRule type="cellIs" dxfId="1712" priority="36" operator="greaterThan">
      <formula>0.0416666666666667</formula>
    </cfRule>
    <cfRule type="cellIs" dxfId="1711" priority="37" operator="greaterThan">
      <formula>0.0416666666666667</formula>
    </cfRule>
  </conditionalFormatting>
  <conditionalFormatting sqref="I20 I35 I51 I66 I81 I96 I111 I126">
    <cfRule type="cellIs" dxfId="1710" priority="33" operator="lessThan">
      <formula>0.0833333333333333</formula>
    </cfRule>
    <cfRule type="cellIs" dxfId="1709" priority="34" operator="greaterThan">
      <formula>0.0833333333333333</formula>
    </cfRule>
  </conditionalFormatting>
  <conditionalFormatting sqref="I21 I36 I52 I67 I82 I97 I112 I127">
    <cfRule type="cellIs" dxfId="1708" priority="31" operator="lessThan">
      <formula>0.0416666666666667</formula>
    </cfRule>
    <cfRule type="cellIs" dxfId="1707" priority="32" operator="greaterThan">
      <formula>0.0416666666666667</formula>
    </cfRule>
  </conditionalFormatting>
  <conditionalFormatting sqref="I22 I37 I53 I68 I83 I98 I113 I128">
    <cfRule type="cellIs" dxfId="1706" priority="29" operator="lessThan">
      <formula>0.0416666666666667</formula>
    </cfRule>
    <cfRule type="cellIs" dxfId="1705" priority="30" operator="greaterThan">
      <formula>0.0416666666666667</formula>
    </cfRule>
  </conditionalFormatting>
  <conditionalFormatting sqref="I23 I38 I54 I69 I84 I99 I114 I129">
    <cfRule type="cellIs" dxfId="1704" priority="27" operator="lessThan">
      <formula>0.0625</formula>
    </cfRule>
    <cfRule type="cellIs" dxfId="1703" priority="28" operator="greaterThan">
      <formula>0.0625</formula>
    </cfRule>
  </conditionalFormatting>
  <conditionalFormatting sqref="I3">
    <cfRule type="cellIs" dxfId="1702" priority="25" operator="greaterThan">
      <formula>0.25</formula>
    </cfRule>
    <cfRule type="cellIs" dxfId="1701" priority="26" operator="lessThan">
      <formula>0.25</formula>
    </cfRule>
  </conditionalFormatting>
  <conditionalFormatting sqref="I4">
    <cfRule type="cellIs" dxfId="1700" priority="22" operator="lessThan">
      <formula>0.0416666666666667</formula>
    </cfRule>
    <cfRule type="cellIs" dxfId="1699" priority="23" operator="greaterThan">
      <formula>0.0416666666666667</formula>
    </cfRule>
    <cfRule type="cellIs" dxfId="1698" priority="24" operator="greaterThan">
      <formula>0.0416666666666667</formula>
    </cfRule>
  </conditionalFormatting>
  <conditionalFormatting sqref="I5">
    <cfRule type="cellIs" dxfId="1697" priority="20" operator="lessThan">
      <formula>0.0833333333333333</formula>
    </cfRule>
    <cfRule type="cellIs" dxfId="1696" priority="21" operator="greaterThan">
      <formula>0.0833333333333333</formula>
    </cfRule>
  </conditionalFormatting>
  <conditionalFormatting sqref="I6">
    <cfRule type="cellIs" dxfId="1695" priority="18" operator="lessThan">
      <formula>0.0416666666666667</formula>
    </cfRule>
    <cfRule type="cellIs" dxfId="1694" priority="19" operator="greaterThan">
      <formula>0.0416666666666667</formula>
    </cfRule>
  </conditionalFormatting>
  <conditionalFormatting sqref="I7">
    <cfRule type="cellIs" dxfId="1693" priority="16" operator="lessThan">
      <formula>0.0416666666666667</formula>
    </cfRule>
    <cfRule type="cellIs" dxfId="1692" priority="17" operator="greaterThan">
      <formula>0.0416666666666667</formula>
    </cfRule>
  </conditionalFormatting>
  <conditionalFormatting sqref="I8">
    <cfRule type="cellIs" dxfId="1691" priority="14" operator="lessThan">
      <formula>0.0625</formula>
    </cfRule>
    <cfRule type="cellIs" dxfId="1690" priority="15" operator="greaterThan">
      <formula>0.0625</formula>
    </cfRule>
  </conditionalFormatting>
  <conditionalFormatting sqref="I139">
    <cfRule type="cellIs" dxfId="1689" priority="12" operator="greaterThan">
      <formula>0.25</formula>
    </cfRule>
    <cfRule type="cellIs" dxfId="1688" priority="13" operator="lessThan">
      <formula>0.25</formula>
    </cfRule>
  </conditionalFormatting>
  <conditionalFormatting sqref="I140">
    <cfRule type="cellIs" dxfId="1687" priority="9" operator="lessThan">
      <formula>0.0416666666666667</formula>
    </cfRule>
    <cfRule type="cellIs" dxfId="1686" priority="10" operator="greaterThan">
      <formula>0.0416666666666667</formula>
    </cfRule>
    <cfRule type="cellIs" dxfId="1685" priority="11" operator="greaterThan">
      <formula>0.0416666666666667</formula>
    </cfRule>
  </conditionalFormatting>
  <conditionalFormatting sqref="I141">
    <cfRule type="cellIs" dxfId="1684" priority="7" operator="lessThan">
      <formula>0.0833333333333333</formula>
    </cfRule>
    <cfRule type="cellIs" dxfId="1683" priority="8" operator="greaterThan">
      <formula>0.0833333333333333</formula>
    </cfRule>
  </conditionalFormatting>
  <conditionalFormatting sqref="I142">
    <cfRule type="cellIs" dxfId="1682" priority="5" operator="lessThan">
      <formula>0.0416666666666667</formula>
    </cfRule>
    <cfRule type="cellIs" dxfId="1681" priority="6" operator="greaterThan">
      <formula>0.0416666666666667</formula>
    </cfRule>
  </conditionalFormatting>
  <conditionalFormatting sqref="I143">
    <cfRule type="cellIs" dxfId="1680" priority="3" operator="lessThan">
      <formula>0.0416666666666667</formula>
    </cfRule>
    <cfRule type="cellIs" dxfId="1679" priority="4" operator="greaterThan">
      <formula>0.0416666666666667</formula>
    </cfRule>
  </conditionalFormatting>
  <conditionalFormatting sqref="I144">
    <cfRule type="cellIs" dxfId="1678" priority="1" operator="lessThan">
      <formula>0.0625</formula>
    </cfRule>
    <cfRule type="cellIs" dxfId="1677"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1229</v>
      </c>
      <c r="C2" t="s">
        <v>594</v>
      </c>
      <c r="D2" s="141">
        <v>0.35416666666666669</v>
      </c>
      <c r="E2" s="141">
        <v>0.41666666666666669</v>
      </c>
      <c r="F2" s="141">
        <f>E2-D2</f>
        <v>6.25E-2</v>
      </c>
      <c r="H2" s="139" t="s">
        <v>595</v>
      </c>
      <c r="I2" s="139" t="s">
        <v>596</v>
      </c>
      <c r="Q2" t="s">
        <v>594</v>
      </c>
    </row>
    <row r="3" spans="1:17">
      <c r="A3" s="379"/>
      <c r="B3" s="140" t="s">
        <v>1288</v>
      </c>
      <c r="C3" s="140" t="s">
        <v>594</v>
      </c>
      <c r="D3" s="141">
        <v>0.41666666666666669</v>
      </c>
      <c r="E3" s="141">
        <v>0.4375</v>
      </c>
      <c r="F3" s="141">
        <f>E3-D3</f>
        <v>2.0833333333333315E-2</v>
      </c>
      <c r="H3" s="142" t="s">
        <v>594</v>
      </c>
      <c r="I3" s="141">
        <f>SUMIFS(F2:F16, C2:C16,H3)</f>
        <v>0.2756944444444443</v>
      </c>
      <c r="Q3" t="s">
        <v>598</v>
      </c>
    </row>
    <row r="4" spans="1:17">
      <c r="A4" s="379"/>
      <c r="B4" s="140" t="s">
        <v>601</v>
      </c>
      <c r="C4" s="140" t="s">
        <v>602</v>
      </c>
      <c r="D4" s="141">
        <v>0.4381944444444445</v>
      </c>
      <c r="E4" s="141">
        <v>0.44791666666666669</v>
      </c>
      <c r="F4" s="141">
        <f>E4-D4</f>
        <v>9.7222222222221877E-3</v>
      </c>
      <c r="H4" s="142" t="s">
        <v>598</v>
      </c>
      <c r="I4" s="141">
        <f>SUMIFS(F2:F16, C2:C16,H4)</f>
        <v>0</v>
      </c>
      <c r="Q4" t="s">
        <v>600</v>
      </c>
    </row>
    <row r="5" spans="1:17">
      <c r="A5" s="379"/>
      <c r="B5" s="140" t="s">
        <v>248</v>
      </c>
      <c r="C5" s="140" t="s">
        <v>600</v>
      </c>
      <c r="D5" s="141">
        <v>0.44861111111111113</v>
      </c>
      <c r="E5" s="141">
        <v>0.47916666666666669</v>
      </c>
      <c r="F5" s="141">
        <f>E5-D5</f>
        <v>3.0555555555555558E-2</v>
      </c>
      <c r="H5" s="142" t="s">
        <v>600</v>
      </c>
      <c r="I5" s="141">
        <f>SUMIFS(F2:F16, C2:C16,H5)</f>
        <v>0.12361111111111117</v>
      </c>
      <c r="Q5" t="s">
        <v>597</v>
      </c>
    </row>
    <row r="6" spans="1:17">
      <c r="A6" s="379"/>
      <c r="B6" s="140" t="s">
        <v>1289</v>
      </c>
      <c r="C6" s="140" t="s">
        <v>600</v>
      </c>
      <c r="D6" s="141">
        <v>0.47986111111111113</v>
      </c>
      <c r="E6" s="141">
        <v>0.52083333333333337</v>
      </c>
      <c r="F6" s="141">
        <f>E6-D6</f>
        <v>4.0972222222222243E-2</v>
      </c>
      <c r="H6" s="142" t="s">
        <v>597</v>
      </c>
      <c r="I6" s="141">
        <f>SUMIFS(F2:F16, C2:C16,H6)</f>
        <v>0</v>
      </c>
      <c r="Q6" t="s">
        <v>604</v>
      </c>
    </row>
    <row r="7" spans="1:17">
      <c r="A7" s="379"/>
      <c r="B7" s="140" t="s">
        <v>1229</v>
      </c>
      <c r="C7" s="140" t="s">
        <v>594</v>
      </c>
      <c r="D7" s="141">
        <v>0.52152777777777781</v>
      </c>
      <c r="E7" s="141">
        <v>0.54166666666666663</v>
      </c>
      <c r="F7" s="141">
        <f>E7-D7</f>
        <v>2.0138888888888817E-2</v>
      </c>
      <c r="H7" s="142" t="s">
        <v>604</v>
      </c>
      <c r="I7" s="141">
        <f>SUMIFS(F2:F16, C2:C16,H7)</f>
        <v>0</v>
      </c>
      <c r="Q7" t="s">
        <v>602</v>
      </c>
    </row>
    <row r="8" spans="1:17">
      <c r="A8" s="379"/>
      <c r="B8" s="140" t="s">
        <v>619</v>
      </c>
      <c r="C8" s="140" t="s">
        <v>602</v>
      </c>
      <c r="D8" s="141">
        <v>0.54236111111111118</v>
      </c>
      <c r="E8" s="141">
        <v>0.5625</v>
      </c>
      <c r="F8" s="141">
        <f>E8-D8</f>
        <v>2.0138888888888817E-2</v>
      </c>
      <c r="H8" s="142" t="s">
        <v>602</v>
      </c>
      <c r="I8" s="141">
        <f>SUMIFS(F2:F16, C2:C16,H8)</f>
        <v>4.3055555555555403E-2</v>
      </c>
    </row>
    <row r="9" spans="1:17">
      <c r="A9" s="379"/>
      <c r="B9" s="140" t="s">
        <v>1290</v>
      </c>
      <c r="C9" s="140" t="s">
        <v>594</v>
      </c>
      <c r="D9" s="141">
        <v>0.56319444444444444</v>
      </c>
      <c r="E9" s="141">
        <v>0.6875</v>
      </c>
      <c r="F9" s="141">
        <f>E9-D9</f>
        <v>0.12430555555555556</v>
      </c>
      <c r="H9" s="138" t="s">
        <v>608</v>
      </c>
      <c r="I9" s="139">
        <f>SUM(I3:I8)</f>
        <v>0.44236111111111087</v>
      </c>
    </row>
    <row r="10" spans="1:17">
      <c r="A10" s="379"/>
      <c r="B10" s="140" t="s">
        <v>1162</v>
      </c>
      <c r="C10" s="140" t="s">
        <v>602</v>
      </c>
      <c r="D10" s="141">
        <v>0.68819444444444444</v>
      </c>
      <c r="E10" s="141">
        <v>0.70138888888888884</v>
      </c>
      <c r="F10" s="141">
        <f>E10-D10</f>
        <v>1.3194444444444398E-2</v>
      </c>
      <c r="I10" s="143"/>
    </row>
    <row r="11" spans="1:17">
      <c r="A11" s="379"/>
      <c r="B11" s="140" t="s">
        <v>1291</v>
      </c>
      <c r="C11" s="140" t="s">
        <v>594</v>
      </c>
      <c r="D11" s="141">
        <v>0.70208333333333339</v>
      </c>
      <c r="E11" s="141">
        <v>0.75</v>
      </c>
      <c r="F11" s="141">
        <f>E11-D11</f>
        <v>4.7916666666666607E-2</v>
      </c>
      <c r="I11" s="143"/>
    </row>
    <row r="12" spans="1:17">
      <c r="A12" s="379"/>
      <c r="B12" s="140" t="s">
        <v>1268</v>
      </c>
      <c r="C12" s="140" t="s">
        <v>600</v>
      </c>
      <c r="D12" s="141">
        <v>0.79166666666666663</v>
      </c>
      <c r="E12" s="141">
        <v>0.84375</v>
      </c>
      <c r="F12" s="141">
        <f>E12-D12</f>
        <v>5.208333333333337E-2</v>
      </c>
    </row>
    <row r="13" spans="1:17">
      <c r="A13" s="379"/>
      <c r="B13" s="140"/>
      <c r="C13" s="140" t="s">
        <v>604</v>
      </c>
      <c r="D13" s="141">
        <v>0</v>
      </c>
      <c r="E13" s="141">
        <v>0</v>
      </c>
      <c r="F13" s="141">
        <f>E13-D13</f>
        <v>0</v>
      </c>
    </row>
    <row r="14" spans="1:17">
      <c r="A14" s="379"/>
      <c r="B14" s="140"/>
      <c r="C14" s="140" t="s">
        <v>597</v>
      </c>
      <c r="D14" s="141">
        <v>0</v>
      </c>
      <c r="E14" s="141">
        <v>0</v>
      </c>
      <c r="F14" s="141">
        <f>E14-D14</f>
        <v>0</v>
      </c>
    </row>
    <row r="15" spans="1:17">
      <c r="A15" s="379"/>
      <c r="B15" s="140"/>
      <c r="C15" s="140" t="s">
        <v>598</v>
      </c>
      <c r="D15" s="141">
        <v>0</v>
      </c>
      <c r="E15" s="141">
        <v>0</v>
      </c>
      <c r="F15" s="141">
        <f>E15-D15</f>
        <v>0</v>
      </c>
    </row>
    <row r="16" spans="1:17">
      <c r="A16" s="379"/>
      <c r="B16" s="140"/>
      <c r="C16" s="140"/>
      <c r="D16" s="141"/>
      <c r="E16" s="141"/>
      <c r="F16" s="141">
        <v>0</v>
      </c>
    </row>
    <row r="17" spans="1:9">
      <c r="A17" s="379" t="s">
        <v>704</v>
      </c>
      <c r="B17" s="140" t="s">
        <v>1292</v>
      </c>
      <c r="C17" s="140" t="s">
        <v>594</v>
      </c>
      <c r="D17" s="141">
        <v>0.36458333333333331</v>
      </c>
      <c r="E17" s="141">
        <v>0.46875</v>
      </c>
      <c r="F17" s="141">
        <f>E17-D17</f>
        <v>0.10416666666666669</v>
      </c>
      <c r="H17" s="139" t="s">
        <v>595</v>
      </c>
      <c r="I17" s="139" t="s">
        <v>596</v>
      </c>
    </row>
    <row r="18" spans="1:9">
      <c r="A18" s="379"/>
      <c r="B18" s="140" t="s">
        <v>638</v>
      </c>
      <c r="C18" s="140" t="s">
        <v>602</v>
      </c>
      <c r="D18" s="141">
        <v>0.46875</v>
      </c>
      <c r="E18" s="141">
        <v>0.4770833333333333</v>
      </c>
      <c r="F18" s="141">
        <f>E18-D18</f>
        <v>8.3333333333333037E-3</v>
      </c>
      <c r="H18" s="142" t="s">
        <v>594</v>
      </c>
      <c r="I18" s="141">
        <f>SUMIFS(F17:F31, C17:C31,H18)</f>
        <v>0.23958333333333331</v>
      </c>
    </row>
    <row r="19" spans="1:9">
      <c r="A19" s="379"/>
      <c r="B19" s="140" t="s">
        <v>676</v>
      </c>
      <c r="C19" s="140" t="s">
        <v>600</v>
      </c>
      <c r="D19" s="141">
        <v>0.47916666666666669</v>
      </c>
      <c r="E19" s="141">
        <v>0.52083333333333337</v>
      </c>
      <c r="F19" s="141">
        <f>E19-D19</f>
        <v>4.1666666666666685E-2</v>
      </c>
      <c r="H19" s="142" t="s">
        <v>598</v>
      </c>
      <c r="I19" s="141">
        <f>SUMIFS(F17:F31, C17:C31,H19)</f>
        <v>0</v>
      </c>
    </row>
    <row r="20" spans="1:9">
      <c r="A20" s="379"/>
      <c r="B20" s="140" t="s">
        <v>1292</v>
      </c>
      <c r="C20" s="140" t="s">
        <v>594</v>
      </c>
      <c r="D20" s="141">
        <v>0.52083333333333337</v>
      </c>
      <c r="E20" s="141">
        <v>0.5625</v>
      </c>
      <c r="F20" s="141">
        <f>E20-D20</f>
        <v>4.166666666666663E-2</v>
      </c>
      <c r="H20" s="142" t="s">
        <v>600</v>
      </c>
      <c r="I20" s="141">
        <f>SUMIFS(F17:F31, C17:C31,H20)</f>
        <v>4.1666666666666685E-2</v>
      </c>
    </row>
    <row r="21" spans="1:9">
      <c r="A21" s="379"/>
      <c r="B21" s="140" t="s">
        <v>655</v>
      </c>
      <c r="C21" s="140" t="s">
        <v>602</v>
      </c>
      <c r="D21" s="141">
        <v>0.5625</v>
      </c>
      <c r="E21" s="141">
        <v>0.58333333333333337</v>
      </c>
      <c r="F21" s="141">
        <f>E21-D21</f>
        <v>2.083333333333337E-2</v>
      </c>
      <c r="H21" s="142" t="s">
        <v>597</v>
      </c>
      <c r="I21" s="141">
        <f>SUMIFS(F17:F31, C17:C31,H21)</f>
        <v>4.7916666666666607E-2</v>
      </c>
    </row>
    <row r="22" spans="1:9">
      <c r="A22" s="379"/>
      <c r="B22" s="140" t="s">
        <v>1293</v>
      </c>
      <c r="C22" s="140" t="s">
        <v>594</v>
      </c>
      <c r="D22" s="141">
        <v>0.58333333333333337</v>
      </c>
      <c r="E22" s="141">
        <v>0.67708333333333337</v>
      </c>
      <c r="F22" s="141">
        <f>E22-D22</f>
        <v>9.375E-2</v>
      </c>
      <c r="H22" s="142" t="s">
        <v>604</v>
      </c>
      <c r="I22" s="141">
        <f>SUMIFS(F17:F31, C17:C31,H22)</f>
        <v>0</v>
      </c>
    </row>
    <row r="23" spans="1:9">
      <c r="A23" s="379"/>
      <c r="B23" s="140" t="s">
        <v>638</v>
      </c>
      <c r="C23" s="140" t="s">
        <v>602</v>
      </c>
      <c r="D23" s="141">
        <v>0.67708333333333337</v>
      </c>
      <c r="E23" s="141">
        <v>0.6875</v>
      </c>
      <c r="F23" s="141">
        <f>E23-D23</f>
        <v>1.041666666666663E-2</v>
      </c>
      <c r="H23" s="142" t="s">
        <v>602</v>
      </c>
      <c r="I23" s="141">
        <f>SUMIFS(F17:F31, C17:C31,H23)</f>
        <v>3.9583333333333304E-2</v>
      </c>
    </row>
    <row r="24" spans="1:9">
      <c r="A24" s="379"/>
      <c r="B24" s="140" t="s">
        <v>1074</v>
      </c>
      <c r="C24" s="140" t="s">
        <v>597</v>
      </c>
      <c r="D24" s="141">
        <v>0.70208333333333339</v>
      </c>
      <c r="E24" s="141">
        <v>0.75</v>
      </c>
      <c r="F24" s="141">
        <f>E24-D24</f>
        <v>4.7916666666666607E-2</v>
      </c>
      <c r="H24" s="138" t="s">
        <v>608</v>
      </c>
      <c r="I24" s="139">
        <f>SUM(I18:I23)</f>
        <v>0.36874999999999991</v>
      </c>
    </row>
    <row r="25" spans="1:9">
      <c r="A25" s="379"/>
      <c r="B25" s="140"/>
      <c r="C25" s="140"/>
      <c r="D25" s="141"/>
      <c r="E25" s="141"/>
      <c r="F25" s="141">
        <f>E25-D25</f>
        <v>0</v>
      </c>
      <c r="I25" s="143"/>
    </row>
    <row r="26" spans="1:9">
      <c r="A26" s="379"/>
      <c r="B26" s="140"/>
      <c r="C26" s="140"/>
      <c r="D26" s="141"/>
      <c r="E26" s="141"/>
      <c r="F26" s="141">
        <f>E26-D26</f>
        <v>0</v>
      </c>
      <c r="I26" s="143"/>
    </row>
    <row r="27" spans="1:9">
      <c r="A27" s="379"/>
      <c r="B27" s="140"/>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1294</v>
      </c>
      <c r="C32" s="140" t="s">
        <v>594</v>
      </c>
      <c r="D32" s="153">
        <v>0.35416666666666669</v>
      </c>
      <c r="E32" s="153">
        <v>0.39583333333333331</v>
      </c>
      <c r="F32" s="141">
        <f>E32-D32</f>
        <v>4.166666666666663E-2</v>
      </c>
      <c r="H32" s="139" t="s">
        <v>595</v>
      </c>
      <c r="I32" s="139" t="s">
        <v>596</v>
      </c>
    </row>
    <row r="33" spans="1:9">
      <c r="A33" s="379"/>
      <c r="B33" s="140" t="s">
        <v>1295</v>
      </c>
      <c r="C33" s="140" t="s">
        <v>594</v>
      </c>
      <c r="D33" s="153">
        <v>0.39583333333333331</v>
      </c>
      <c r="E33" s="153">
        <v>0.46527777777777773</v>
      </c>
      <c r="F33" s="141">
        <f>E33-D33</f>
        <v>6.944444444444442E-2</v>
      </c>
      <c r="H33" s="142" t="s">
        <v>594</v>
      </c>
      <c r="I33" s="141">
        <f>SUMIFS(F32:F47, C32:C47,H33)</f>
        <v>0.21527777777777768</v>
      </c>
    </row>
    <row r="34" spans="1:9">
      <c r="A34" s="379"/>
      <c r="B34" s="140" t="s">
        <v>638</v>
      </c>
      <c r="C34" s="140" t="s">
        <v>602</v>
      </c>
      <c r="D34" s="153">
        <v>0.46875</v>
      </c>
      <c r="E34" s="153">
        <v>0.47916666666666669</v>
      </c>
      <c r="F34" s="141">
        <f>E34-D34</f>
        <v>1.0416666666666685E-2</v>
      </c>
      <c r="H34" s="142" t="s">
        <v>598</v>
      </c>
      <c r="I34" s="141">
        <f>SUMIFS(F32:F47, C32:C47,H34)</f>
        <v>1.041666666666663E-2</v>
      </c>
    </row>
    <row r="35" spans="1:9">
      <c r="A35" s="379"/>
      <c r="B35" s="140" t="s">
        <v>676</v>
      </c>
      <c r="C35" s="140" t="s">
        <v>600</v>
      </c>
      <c r="D35" s="153">
        <v>0.47916666666666669</v>
      </c>
      <c r="E35" s="141">
        <v>0.52083333333333337</v>
      </c>
      <c r="F35" s="141">
        <f>E35-D35</f>
        <v>4.1666666666666685E-2</v>
      </c>
      <c r="H35" s="142" t="s">
        <v>600</v>
      </c>
      <c r="I35" s="141">
        <f>SUMIFS(F32:F47, C32:C47,H35)</f>
        <v>4.1666666666666685E-2</v>
      </c>
    </row>
    <row r="36" spans="1:9">
      <c r="A36" s="379"/>
      <c r="B36" s="140" t="s">
        <v>655</v>
      </c>
      <c r="C36" s="140" t="s">
        <v>602</v>
      </c>
      <c r="D36" s="141">
        <v>0.54166666666666663</v>
      </c>
      <c r="E36" s="141">
        <v>0.57291666666666663</v>
      </c>
      <c r="F36" s="141">
        <f>E36-D36</f>
        <v>3.125E-2</v>
      </c>
      <c r="H36" s="142" t="s">
        <v>597</v>
      </c>
      <c r="I36" s="141">
        <f>SUMIFS(F32:F47, C32:C47,H36)</f>
        <v>3.125E-2</v>
      </c>
    </row>
    <row r="37" spans="1:9">
      <c r="A37" s="379"/>
      <c r="B37" s="140" t="s">
        <v>1296</v>
      </c>
      <c r="C37" s="140" t="s">
        <v>594</v>
      </c>
      <c r="D37" s="141">
        <v>0.58333333333333337</v>
      </c>
      <c r="E37" s="141">
        <v>0.64583333333333337</v>
      </c>
      <c r="F37" s="141">
        <f>E37-D37</f>
        <v>6.25E-2</v>
      </c>
      <c r="H37" s="142" t="s">
        <v>604</v>
      </c>
      <c r="I37" s="141">
        <f>SUMIFS(F32:F47, C32:C47,H37)</f>
        <v>0</v>
      </c>
    </row>
    <row r="38" spans="1:9">
      <c r="A38" s="379"/>
      <c r="B38" s="140" t="s">
        <v>1074</v>
      </c>
      <c r="C38" s="140" t="s">
        <v>597</v>
      </c>
      <c r="D38" s="141">
        <v>0.64583333333333337</v>
      </c>
      <c r="E38" s="141">
        <v>0.67708333333333337</v>
      </c>
      <c r="F38" s="141">
        <f>E38-D38</f>
        <v>3.125E-2</v>
      </c>
      <c r="H38" s="142" t="s">
        <v>602</v>
      </c>
      <c r="I38" s="141">
        <f>SUMIFS(F32:F47, C32:C47,H38)</f>
        <v>4.1666666666666685E-2</v>
      </c>
    </row>
    <row r="39" spans="1:9">
      <c r="A39" s="379"/>
      <c r="B39" s="140" t="s">
        <v>1297</v>
      </c>
      <c r="C39" s="140" t="s">
        <v>594</v>
      </c>
      <c r="D39" s="141">
        <v>0.67708333333333337</v>
      </c>
      <c r="E39" s="141">
        <v>0.71875</v>
      </c>
      <c r="F39" s="141">
        <f>E39-D39</f>
        <v>4.166666666666663E-2</v>
      </c>
      <c r="H39" s="138" t="s">
        <v>608</v>
      </c>
      <c r="I39" s="139">
        <f>SUM(I33:I38)</f>
        <v>0.34027777777777768</v>
      </c>
    </row>
    <row r="40" spans="1:9">
      <c r="A40" s="379"/>
      <c r="B40" s="140" t="s">
        <v>807</v>
      </c>
      <c r="C40" s="140" t="s">
        <v>598</v>
      </c>
      <c r="D40" s="141">
        <v>0.71875</v>
      </c>
      <c r="E40" s="141">
        <v>0.72916666666666663</v>
      </c>
      <c r="F40" s="141">
        <f>E40-D40</f>
        <v>1.041666666666663E-2</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t="s">
        <v>807</v>
      </c>
      <c r="C48" s="140" t="s">
        <v>597</v>
      </c>
      <c r="D48" s="141">
        <v>0.375</v>
      </c>
      <c r="E48" s="141">
        <v>0.39583333333333331</v>
      </c>
      <c r="F48" s="141">
        <f>E48-D48</f>
        <v>2.0833333333333315E-2</v>
      </c>
      <c r="H48" s="139" t="s">
        <v>595</v>
      </c>
      <c r="I48" s="139" t="s">
        <v>596</v>
      </c>
    </row>
    <row r="49" spans="1:9">
      <c r="A49" s="379"/>
      <c r="B49" s="140" t="s">
        <v>1298</v>
      </c>
      <c r="C49" s="140" t="s">
        <v>594</v>
      </c>
      <c r="D49" s="141">
        <v>0.39583333333333331</v>
      </c>
      <c r="E49" s="141">
        <v>0.44791666666666669</v>
      </c>
      <c r="F49" s="141">
        <f>E49-D49</f>
        <v>5.208333333333337E-2</v>
      </c>
      <c r="H49" s="142" t="s">
        <v>594</v>
      </c>
      <c r="I49" s="141">
        <f>SUMIFS(F48:F62, C48:C62,H49)</f>
        <v>0.23958333333333331</v>
      </c>
    </row>
    <row r="50" spans="1:9">
      <c r="A50" s="379"/>
      <c r="B50" s="140" t="s">
        <v>1299</v>
      </c>
      <c r="C50" s="140" t="s">
        <v>594</v>
      </c>
      <c r="D50" s="141">
        <v>0.44791666666666669</v>
      </c>
      <c r="E50" s="141">
        <v>0.45833333333333331</v>
      </c>
      <c r="F50" s="141">
        <f>E50-D50</f>
        <v>1.041666666666663E-2</v>
      </c>
      <c r="H50" s="142" t="s">
        <v>598</v>
      </c>
      <c r="I50" s="141">
        <f>SUMIFS(F48:F62, C48:C62,H50)</f>
        <v>0</v>
      </c>
    </row>
    <row r="51" spans="1:9">
      <c r="A51" s="379"/>
      <c r="B51" s="140" t="s">
        <v>1300</v>
      </c>
      <c r="C51" s="140" t="s">
        <v>594</v>
      </c>
      <c r="D51" s="141">
        <v>0.45833333333333331</v>
      </c>
      <c r="E51" s="141">
        <v>0.54166666666666663</v>
      </c>
      <c r="F51" s="141">
        <f>E51-D51</f>
        <v>8.3333333333333315E-2</v>
      </c>
      <c r="H51" s="142" t="s">
        <v>600</v>
      </c>
      <c r="I51" s="141">
        <f>SUMIFS(F48:F62, C48:C62,H51)</f>
        <v>4.861111111111116E-2</v>
      </c>
    </row>
    <row r="52" spans="1:9">
      <c r="A52" s="379"/>
      <c r="B52" s="140" t="s">
        <v>655</v>
      </c>
      <c r="C52" s="140" t="s">
        <v>602</v>
      </c>
      <c r="D52" s="141">
        <v>0.54166666666666663</v>
      </c>
      <c r="E52" s="141">
        <v>0.57638888888888895</v>
      </c>
      <c r="F52" s="141">
        <f>E52-D52</f>
        <v>3.4722222222222321E-2</v>
      </c>
      <c r="H52" s="142" t="s">
        <v>597</v>
      </c>
      <c r="I52" s="141">
        <f>SUMIFS(F48:F62, C48:C62,H52)</f>
        <v>6.2499999999999979E-2</v>
      </c>
    </row>
    <row r="53" spans="1:9">
      <c r="A53" s="379"/>
      <c r="B53" s="165" t="s">
        <v>1301</v>
      </c>
      <c r="C53" s="140" t="s">
        <v>594</v>
      </c>
      <c r="D53" s="141">
        <v>0.57638888888888895</v>
      </c>
      <c r="E53" s="141">
        <v>0.59722222222222221</v>
      </c>
      <c r="F53" s="141">
        <f>E53-D53</f>
        <v>2.0833333333333259E-2</v>
      </c>
      <c r="H53" s="142" t="s">
        <v>604</v>
      </c>
      <c r="I53" s="141">
        <f>SUMIFS(F48:F62, C48:C62,H53)</f>
        <v>0</v>
      </c>
    </row>
    <row r="54" spans="1:9">
      <c r="A54" s="379"/>
      <c r="B54" s="165" t="s">
        <v>1302</v>
      </c>
      <c r="C54" s="140" t="s">
        <v>600</v>
      </c>
      <c r="D54" s="141">
        <v>0.59722222222222221</v>
      </c>
      <c r="E54" s="141">
        <v>0.64583333333333337</v>
      </c>
      <c r="F54" s="141">
        <f>E54-D54</f>
        <v>4.861111111111116E-2</v>
      </c>
      <c r="H54" s="142" t="s">
        <v>602</v>
      </c>
      <c r="I54" s="141">
        <f>SUMIFS(F48:F62, C48:C62,H54)</f>
        <v>4.5138888888888951E-2</v>
      </c>
    </row>
    <row r="55" spans="1:9">
      <c r="A55" s="379"/>
      <c r="B55" t="s">
        <v>1011</v>
      </c>
      <c r="C55" s="140" t="s">
        <v>602</v>
      </c>
      <c r="D55" s="141">
        <v>0.64583333333333337</v>
      </c>
      <c r="E55" s="141">
        <v>0.65625</v>
      </c>
      <c r="F55" s="141">
        <f>E55-D55</f>
        <v>1.041666666666663E-2</v>
      </c>
      <c r="H55" s="138" t="s">
        <v>608</v>
      </c>
      <c r="I55" s="139">
        <f>SUM(I49:I54)</f>
        <v>0.39583333333333343</v>
      </c>
    </row>
    <row r="56" spans="1:9">
      <c r="A56" s="379"/>
      <c r="B56" s="140" t="s">
        <v>1303</v>
      </c>
      <c r="C56" s="140" t="s">
        <v>594</v>
      </c>
      <c r="D56" s="141">
        <v>0.66666666666666663</v>
      </c>
      <c r="E56" s="141">
        <v>0.73958333333333337</v>
      </c>
      <c r="F56" s="141">
        <f>E56-D56</f>
        <v>7.2916666666666741E-2</v>
      </c>
      <c r="I56" s="143"/>
    </row>
    <row r="57" spans="1:9">
      <c r="A57" s="379"/>
      <c r="C57" s="140" t="s">
        <v>602</v>
      </c>
      <c r="D57" s="141"/>
      <c r="E57" s="141"/>
      <c r="F57" s="141">
        <f>E57-D57</f>
        <v>0</v>
      </c>
      <c r="I57" s="143"/>
    </row>
    <row r="58" spans="1:9">
      <c r="A58" s="379"/>
      <c r="C58" s="140" t="s">
        <v>600</v>
      </c>
      <c r="D58" s="141"/>
      <c r="E58" s="141"/>
      <c r="F58" s="141">
        <f>E58-D58</f>
        <v>0</v>
      </c>
    </row>
    <row r="59" spans="1:9">
      <c r="A59" s="379"/>
      <c r="B59" s="140"/>
      <c r="C59" s="140" t="s">
        <v>594</v>
      </c>
      <c r="D59" s="141"/>
      <c r="E59" s="141"/>
      <c r="F59" s="141">
        <f>E59-D59</f>
        <v>0</v>
      </c>
    </row>
    <row r="60" spans="1:9">
      <c r="A60" s="379"/>
      <c r="B60" s="140"/>
      <c r="C60" s="140" t="s">
        <v>604</v>
      </c>
      <c r="D60" s="141"/>
      <c r="E60" s="141"/>
      <c r="F60" s="141">
        <f>E60-D60</f>
        <v>0</v>
      </c>
    </row>
    <row r="61" spans="1:9">
      <c r="A61" s="379"/>
      <c r="B61" s="140"/>
      <c r="C61" s="140" t="s">
        <v>597</v>
      </c>
      <c r="D61" s="141"/>
      <c r="E61" s="141"/>
      <c r="F61" s="141">
        <v>2.4305555555555556E-2</v>
      </c>
    </row>
    <row r="62" spans="1:9">
      <c r="A62" s="380"/>
      <c r="B62" s="45"/>
      <c r="C62" s="144" t="s">
        <v>597</v>
      </c>
      <c r="D62" s="145"/>
      <c r="E62" s="145"/>
      <c r="F62" s="145">
        <v>1.7361111111111112E-2</v>
      </c>
    </row>
    <row r="63" spans="1:9">
      <c r="A63" s="391" t="s">
        <v>12</v>
      </c>
      <c r="B63" s="184" t="s">
        <v>1304</v>
      </c>
      <c r="C63" s="184" t="s">
        <v>594</v>
      </c>
      <c r="D63" s="141">
        <v>0.36458333333333331</v>
      </c>
      <c r="E63" s="141">
        <v>0.44791666666666669</v>
      </c>
      <c r="F63" s="186">
        <f>E63-D63</f>
        <v>8.333333333333337E-2</v>
      </c>
      <c r="H63" s="139" t="s">
        <v>595</v>
      </c>
      <c r="I63" s="139" t="s">
        <v>596</v>
      </c>
    </row>
    <row r="64" spans="1:9">
      <c r="A64" s="392"/>
      <c r="B64" s="144" t="s">
        <v>796</v>
      </c>
      <c r="C64" s="140" t="s">
        <v>594</v>
      </c>
      <c r="D64" s="141">
        <v>0.44791666666666669</v>
      </c>
      <c r="E64" s="141">
        <v>0.45833333333333331</v>
      </c>
      <c r="F64" s="187">
        <f>E64-D64</f>
        <v>1.041666666666663E-2</v>
      </c>
      <c r="H64" s="142" t="s">
        <v>594</v>
      </c>
      <c r="I64" s="141">
        <f>SUMIFS(F63:F77, C63:C77,H64)</f>
        <v>0.3576388888888889</v>
      </c>
    </row>
    <row r="65" spans="1:9">
      <c r="A65" s="393"/>
      <c r="B65" s="162" t="s">
        <v>1162</v>
      </c>
      <c r="C65" s="163" t="s">
        <v>602</v>
      </c>
      <c r="D65" s="189">
        <v>0.45833333333333331</v>
      </c>
      <c r="E65" s="189">
        <v>0.46875</v>
      </c>
      <c r="F65" s="187">
        <f>E65-D65</f>
        <v>1.0416666666666685E-2</v>
      </c>
      <c r="H65" s="142" t="s">
        <v>598</v>
      </c>
      <c r="I65" s="141">
        <f>SUMIFS(F63:F77, C63:C77,H65)</f>
        <v>0</v>
      </c>
    </row>
    <row r="66" spans="1:9">
      <c r="A66" s="392"/>
      <c r="B66" s="45" t="s">
        <v>1305</v>
      </c>
      <c r="C66" s="140" t="s">
        <v>594</v>
      </c>
      <c r="D66" s="141">
        <v>0.46875</v>
      </c>
      <c r="E66" s="141">
        <v>0.47916666666666669</v>
      </c>
      <c r="F66" s="187">
        <f>E66-D66</f>
        <v>1.0416666666666685E-2</v>
      </c>
      <c r="H66" s="142" t="s">
        <v>600</v>
      </c>
      <c r="I66" s="141">
        <f>SUMIFS(F63:F77, C63:C77,H66)</f>
        <v>0</v>
      </c>
    </row>
    <row r="67" spans="1:9">
      <c r="A67" s="392"/>
      <c r="B67" s="140" t="s">
        <v>1289</v>
      </c>
      <c r="C67" s="140" t="s">
        <v>597</v>
      </c>
      <c r="D67" s="141">
        <v>0.47916666666666669</v>
      </c>
      <c r="E67" s="141">
        <v>0.52083333333333337</v>
      </c>
      <c r="F67" s="187">
        <f>E67-D67</f>
        <v>4.1666666666666685E-2</v>
      </c>
      <c r="H67" s="142" t="s">
        <v>597</v>
      </c>
      <c r="I67" s="141">
        <f>SUMIFS(F63:F77, C63:C77,H67)</f>
        <v>6.2500000000000056E-2</v>
      </c>
    </row>
    <row r="68" spans="1:9">
      <c r="A68" s="392"/>
      <c r="B68" s="140" t="s">
        <v>1306</v>
      </c>
      <c r="C68" s="140" t="s">
        <v>594</v>
      </c>
      <c r="D68" s="189">
        <v>0.52083333333333337</v>
      </c>
      <c r="E68" s="189">
        <v>0.55208333333333337</v>
      </c>
      <c r="F68" s="187">
        <f>E68-D68</f>
        <v>3.125E-2</v>
      </c>
      <c r="H68" s="142" t="s">
        <v>604</v>
      </c>
      <c r="I68" s="141">
        <f>SUMIFS(F63:F77, C63:C77,H68)</f>
        <v>0</v>
      </c>
    </row>
    <row r="69" spans="1:9">
      <c r="A69" s="392"/>
      <c r="B69" s="140" t="s">
        <v>638</v>
      </c>
      <c r="C69" s="140" t="s">
        <v>602</v>
      </c>
      <c r="D69" s="141">
        <v>0.55208333333333337</v>
      </c>
      <c r="E69" s="141">
        <v>0.57638888888888895</v>
      </c>
      <c r="F69" s="187">
        <f>E69-D69</f>
        <v>2.430555555555558E-2</v>
      </c>
      <c r="H69" s="142" t="s">
        <v>602</v>
      </c>
      <c r="I69" s="141">
        <f>SUMIFS(F63:F77, C63:C77,H69)</f>
        <v>3.9583333333333359E-2</v>
      </c>
    </row>
    <row r="70" spans="1:9">
      <c r="A70" s="392"/>
      <c r="B70" s="140" t="s">
        <v>1307</v>
      </c>
      <c r="C70" s="140" t="s">
        <v>594</v>
      </c>
      <c r="D70" s="141">
        <v>0.57638888888888895</v>
      </c>
      <c r="E70" s="141">
        <v>0.65625</v>
      </c>
      <c r="F70" s="187">
        <f>E70-D70</f>
        <v>7.9861111111111049E-2</v>
      </c>
      <c r="H70" s="138" t="s">
        <v>608</v>
      </c>
      <c r="I70" s="139">
        <f>SUM(I64:I69)</f>
        <v>0.45972222222222231</v>
      </c>
    </row>
    <row r="71" spans="1:9">
      <c r="A71" s="392"/>
      <c r="B71" s="140" t="s">
        <v>1074</v>
      </c>
      <c r="C71" s="140" t="s">
        <v>597</v>
      </c>
      <c r="D71" s="189">
        <v>0.65625</v>
      </c>
      <c r="E71" s="189">
        <v>0.67708333333333337</v>
      </c>
      <c r="F71" s="187">
        <f>E71-D71</f>
        <v>2.083333333333337E-2</v>
      </c>
      <c r="I71" s="143"/>
    </row>
    <row r="72" spans="1:9">
      <c r="A72" s="392"/>
      <c r="B72" s="45" t="s">
        <v>1308</v>
      </c>
      <c r="C72" s="140" t="s">
        <v>594</v>
      </c>
      <c r="D72" s="141">
        <v>0.67708333333333337</v>
      </c>
      <c r="E72" s="141">
        <v>0.71875</v>
      </c>
      <c r="F72" s="187">
        <f>E72-D72</f>
        <v>4.166666666666663E-2</v>
      </c>
      <c r="I72" s="143"/>
    </row>
    <row r="73" spans="1:9">
      <c r="A73" s="392"/>
      <c r="B73" s="140" t="s">
        <v>1309</v>
      </c>
      <c r="C73" s="140" t="s">
        <v>594</v>
      </c>
      <c r="D73" s="141">
        <v>0.71875</v>
      </c>
      <c r="E73" s="141">
        <v>0.75347222222222221</v>
      </c>
      <c r="F73" s="187">
        <f>E73-D73</f>
        <v>3.472222222222221E-2</v>
      </c>
    </row>
    <row r="74" spans="1:9">
      <c r="A74" s="392"/>
      <c r="B74" s="140" t="s">
        <v>1162</v>
      </c>
      <c r="C74" s="140" t="s">
        <v>602</v>
      </c>
      <c r="D74" s="189">
        <v>0.75347222222222221</v>
      </c>
      <c r="E74" s="189">
        <v>0.7583333333333333</v>
      </c>
      <c r="F74" s="187">
        <f>E74-D74</f>
        <v>4.8611111111110938E-3</v>
      </c>
    </row>
    <row r="75" spans="1:9">
      <c r="A75" s="392"/>
      <c r="B75" s="140" t="s">
        <v>1310</v>
      </c>
      <c r="C75" s="140" t="s">
        <v>594</v>
      </c>
      <c r="D75" s="141">
        <v>0.7583333333333333</v>
      </c>
      <c r="E75" s="141">
        <v>0.77222222222222225</v>
      </c>
      <c r="F75" s="187">
        <f>E75-D75</f>
        <v>1.3888888888888951E-2</v>
      </c>
    </row>
    <row r="76" spans="1:9">
      <c r="A76" s="392"/>
      <c r="B76" s="140"/>
      <c r="C76" s="140" t="s">
        <v>594</v>
      </c>
      <c r="D76" s="141">
        <v>0</v>
      </c>
      <c r="E76" s="141">
        <v>0</v>
      </c>
      <c r="F76" s="187">
        <f>E76-D76</f>
        <v>0</v>
      </c>
    </row>
    <row r="77" spans="1:9">
      <c r="A77" s="394"/>
      <c r="B77" s="188" t="s">
        <v>1311</v>
      </c>
      <c r="C77" s="188" t="s">
        <v>594</v>
      </c>
      <c r="D77" s="189">
        <v>0.9375</v>
      </c>
      <c r="E77" s="189">
        <v>0.98958333333333337</v>
      </c>
      <c r="F77" s="190">
        <f>E77-D77</f>
        <v>5.208333333333337E-2</v>
      </c>
    </row>
    <row r="78" spans="1:9">
      <c r="A78" s="391" t="s">
        <v>28</v>
      </c>
      <c r="B78" s="146" t="s">
        <v>1312</v>
      </c>
      <c r="C78" s="146" t="s">
        <v>594</v>
      </c>
      <c r="D78" s="147">
        <v>0.375</v>
      </c>
      <c r="E78" s="147">
        <v>0.44444444444444442</v>
      </c>
      <c r="F78" s="147">
        <f>E78-D78</f>
        <v>6.944444444444442E-2</v>
      </c>
      <c r="H78" s="139" t="s">
        <v>595</v>
      </c>
      <c r="I78" s="139" t="s">
        <v>596</v>
      </c>
    </row>
    <row r="79" spans="1:9">
      <c r="A79" s="392"/>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c r="A80" s="393"/>
      <c r="B80" s="140" t="s">
        <v>631</v>
      </c>
      <c r="C80" s="140" t="s">
        <v>600</v>
      </c>
      <c r="D80" s="141">
        <v>0.47916666666666669</v>
      </c>
      <c r="E80" s="141">
        <v>0.52083333333333337</v>
      </c>
      <c r="F80" s="147">
        <f t="shared" si="0"/>
        <v>4.1666666666666685E-2</v>
      </c>
      <c r="H80" s="142" t="s">
        <v>598</v>
      </c>
      <c r="I80" s="141">
        <f>SUMIFS(F78:F92, C78:C92,H80)</f>
        <v>1.041666666666663E-2</v>
      </c>
    </row>
    <row r="81" spans="1:9">
      <c r="A81" s="392"/>
      <c r="B81" s="140" t="s">
        <v>1313</v>
      </c>
      <c r="C81" s="140" t="s">
        <v>594</v>
      </c>
      <c r="D81" s="141">
        <v>0.52152777777777781</v>
      </c>
      <c r="E81" s="141">
        <v>0.5625</v>
      </c>
      <c r="F81" s="147">
        <f t="shared" si="0"/>
        <v>4.0972222222222188E-2</v>
      </c>
      <c r="H81" s="142" t="s">
        <v>600</v>
      </c>
      <c r="I81" s="141">
        <f>SUMIFS(F78:F92, C78:C92,H81)</f>
        <v>0.15624999999999994</v>
      </c>
    </row>
    <row r="82" spans="1:9">
      <c r="A82" s="392"/>
      <c r="B82" s="140" t="s">
        <v>655</v>
      </c>
      <c r="C82" s="140" t="s">
        <v>602</v>
      </c>
      <c r="D82" s="141">
        <v>0.56319444444444444</v>
      </c>
      <c r="E82" s="141">
        <v>0.58333333333333337</v>
      </c>
      <c r="F82" s="147">
        <f t="shared" si="0"/>
        <v>2.0138888888888928E-2</v>
      </c>
      <c r="H82" s="142" t="s">
        <v>597</v>
      </c>
      <c r="I82" s="141">
        <f>SUMIFS(F78:F92, C78:C92,H82)</f>
        <v>3.125E-2</v>
      </c>
    </row>
    <row r="83" spans="1:9">
      <c r="A83" s="392"/>
      <c r="B83" s="140" t="s">
        <v>1314</v>
      </c>
      <c r="C83" s="140" t="s">
        <v>594</v>
      </c>
      <c r="D83" s="141">
        <v>0.58333333333333337</v>
      </c>
      <c r="E83" s="141">
        <v>0.64513888888888882</v>
      </c>
      <c r="F83" s="147">
        <f t="shared" si="0"/>
        <v>6.1805555555555447E-2</v>
      </c>
      <c r="H83" s="142" t="s">
        <v>604</v>
      </c>
      <c r="I83" s="141">
        <f>SUMIFS(F78:F92, C78:C92,H83)</f>
        <v>0</v>
      </c>
    </row>
    <row r="84" spans="1:9">
      <c r="A84" s="392"/>
      <c r="B84" s="140" t="s">
        <v>1074</v>
      </c>
      <c r="C84" s="140" t="s">
        <v>597</v>
      </c>
      <c r="D84" s="141">
        <v>0.64583333333333337</v>
      </c>
      <c r="E84" s="141">
        <v>0.67708333333333337</v>
      </c>
      <c r="F84" s="147">
        <f t="shared" si="0"/>
        <v>3.125E-2</v>
      </c>
      <c r="H84" s="142" t="s">
        <v>602</v>
      </c>
      <c r="I84" s="141">
        <f>SUMIFS(F78:F92, C78:C92,H84)</f>
        <v>3.4027777777777823E-2</v>
      </c>
    </row>
    <row r="85" spans="1:9">
      <c r="A85" s="392"/>
      <c r="B85" s="140" t="s">
        <v>1297</v>
      </c>
      <c r="C85" s="140" t="s">
        <v>594</v>
      </c>
      <c r="D85" s="141">
        <v>0.67708333333333337</v>
      </c>
      <c r="E85" s="141">
        <v>0.71875</v>
      </c>
      <c r="F85" s="147">
        <f t="shared" si="0"/>
        <v>4.166666666666663E-2</v>
      </c>
      <c r="H85" s="138" t="s">
        <v>608</v>
      </c>
      <c r="I85" s="139">
        <f>SUM(I79:I84)</f>
        <v>0.44583333333333308</v>
      </c>
    </row>
    <row r="86" spans="1:9">
      <c r="A86" s="392"/>
      <c r="B86" s="140" t="s">
        <v>807</v>
      </c>
      <c r="C86" s="140" t="s">
        <v>598</v>
      </c>
      <c r="D86" s="141">
        <v>0.71875</v>
      </c>
      <c r="E86" s="141">
        <v>0.72916666666666663</v>
      </c>
      <c r="F86" s="147">
        <f t="shared" si="0"/>
        <v>1.041666666666663E-2</v>
      </c>
      <c r="I86" s="143"/>
    </row>
    <row r="87" spans="1:9">
      <c r="A87" s="392"/>
      <c r="B87" s="140" t="s">
        <v>1315</v>
      </c>
      <c r="C87" s="140" t="s">
        <v>600</v>
      </c>
      <c r="D87" s="141">
        <v>0.83333333333333337</v>
      </c>
      <c r="E87" s="141">
        <v>0.94791666666666663</v>
      </c>
      <c r="F87" s="147">
        <f t="shared" si="0"/>
        <v>0.11458333333333326</v>
      </c>
      <c r="I87" s="143"/>
    </row>
    <row r="88" spans="1:9">
      <c r="A88" s="392"/>
      <c r="B88" s="140"/>
      <c r="C88" s="140"/>
      <c r="D88" s="141"/>
      <c r="E88" s="141"/>
      <c r="F88" s="147">
        <f t="shared" si="0"/>
        <v>0</v>
      </c>
    </row>
    <row r="89" spans="1:9">
      <c r="A89" s="392"/>
      <c r="F89" s="147">
        <f t="shared" si="0"/>
        <v>0</v>
      </c>
    </row>
    <row r="90" spans="1:9">
      <c r="A90" s="392"/>
      <c r="F90" s="147">
        <f t="shared" si="0"/>
        <v>0</v>
      </c>
    </row>
    <row r="91" spans="1:9">
      <c r="A91" s="392"/>
      <c r="B91" s="140"/>
      <c r="C91" s="140"/>
      <c r="D91" s="141"/>
      <c r="E91" s="141"/>
      <c r="F91" s="141">
        <f>E91-D91</f>
        <v>0</v>
      </c>
    </row>
    <row r="92" spans="1:9">
      <c r="A92" s="394"/>
      <c r="B92" s="140"/>
      <c r="C92" s="140"/>
      <c r="D92" s="141"/>
      <c r="E92" s="141"/>
      <c r="F92" s="141">
        <f>E92-D92</f>
        <v>0</v>
      </c>
    </row>
    <row r="93" spans="1:9">
      <c r="A93" s="379" t="s">
        <v>661</v>
      </c>
      <c r="B93" s="140" t="s">
        <v>807</v>
      </c>
      <c r="C93" s="140" t="s">
        <v>597</v>
      </c>
      <c r="D93" s="141">
        <v>0.3611111111111111</v>
      </c>
      <c r="E93" s="141">
        <v>0.375</v>
      </c>
      <c r="F93" s="141">
        <f>E93-D93</f>
        <v>1.3888888888888895E-2</v>
      </c>
      <c r="H93" s="139" t="s">
        <v>595</v>
      </c>
      <c r="I93" s="139" t="s">
        <v>596</v>
      </c>
    </row>
    <row r="94" spans="1:9">
      <c r="A94" s="379"/>
      <c r="B94" s="140" t="s">
        <v>1316</v>
      </c>
      <c r="C94" s="140" t="s">
        <v>594</v>
      </c>
      <c r="D94" s="141">
        <v>0.375</v>
      </c>
      <c r="E94" s="141">
        <v>0.47916666666666669</v>
      </c>
      <c r="F94" s="141">
        <f>E94-D94</f>
        <v>0.10416666666666669</v>
      </c>
      <c r="H94" s="142" t="s">
        <v>594</v>
      </c>
      <c r="I94" s="141">
        <f>SUMIFS(F93:F107, C93:C107,H94)</f>
        <v>0.27083333333333343</v>
      </c>
    </row>
    <row r="95" spans="1:9">
      <c r="A95" s="379"/>
      <c r="B95" s="140" t="s">
        <v>1299</v>
      </c>
      <c r="C95" s="140" t="s">
        <v>600</v>
      </c>
      <c r="D95" s="141">
        <v>0.47916666666666669</v>
      </c>
      <c r="E95" s="141">
        <v>0.5</v>
      </c>
      <c r="F95" s="141">
        <f>E95-D95</f>
        <v>2.0833333333333315E-2</v>
      </c>
      <c r="H95" s="142" t="s">
        <v>598</v>
      </c>
      <c r="I95" s="141">
        <f>SUMIFS(F93:F107, C93:C107,H95)</f>
        <v>0</v>
      </c>
    </row>
    <row r="96" spans="1:9">
      <c r="A96" s="379"/>
      <c r="B96" s="140" t="s">
        <v>1300</v>
      </c>
      <c r="C96" s="140" t="s">
        <v>594</v>
      </c>
      <c r="D96" s="141">
        <v>0.5</v>
      </c>
      <c r="E96" s="141">
        <v>0.54861111111111105</v>
      </c>
      <c r="F96" s="141">
        <f>E96-D96</f>
        <v>4.8611111111111049E-2</v>
      </c>
      <c r="H96" s="142" t="s">
        <v>600</v>
      </c>
      <c r="I96" s="141">
        <f>SUMIFS(F93:F107, C93:C107,H96)</f>
        <v>0.10069444444444436</v>
      </c>
    </row>
    <row r="97" spans="1:9">
      <c r="A97" s="379"/>
      <c r="B97" s="140" t="s">
        <v>655</v>
      </c>
      <c r="C97" s="140" t="s">
        <v>602</v>
      </c>
      <c r="D97" s="141">
        <v>0.54861111111111105</v>
      </c>
      <c r="E97" s="141">
        <v>0.57638888888888895</v>
      </c>
      <c r="F97" s="141">
        <f>E97-D97</f>
        <v>2.7777777777777901E-2</v>
      </c>
      <c r="H97" s="142" t="s">
        <v>597</v>
      </c>
      <c r="I97" s="141">
        <f>SUMIFS(F93:F107, C93:C107,H97)</f>
        <v>1.3888888888888895E-2</v>
      </c>
    </row>
    <row r="98" spans="1:9">
      <c r="A98" s="379"/>
      <c r="B98" s="165" t="s">
        <v>1317</v>
      </c>
      <c r="C98" s="140" t="s">
        <v>594</v>
      </c>
      <c r="D98" s="141">
        <v>0.54166666666666663</v>
      </c>
      <c r="E98" s="141">
        <v>0.60763888888888895</v>
      </c>
      <c r="F98" s="141">
        <f>E98-D98</f>
        <v>6.5972222222222321E-2</v>
      </c>
      <c r="H98" s="142" t="s">
        <v>604</v>
      </c>
      <c r="I98" s="141">
        <f>SUMIFS(F93:F107, C93:C107,H98)</f>
        <v>0</v>
      </c>
    </row>
    <row r="99" spans="1:9">
      <c r="A99" s="379"/>
      <c r="B99" s="165" t="s">
        <v>1302</v>
      </c>
      <c r="C99" s="140" t="s">
        <v>600</v>
      </c>
      <c r="D99" s="141">
        <v>0.60763888888888895</v>
      </c>
      <c r="E99" s="141">
        <v>0.6875</v>
      </c>
      <c r="F99" s="141">
        <f>E99-D99</f>
        <v>7.9861111111111049E-2</v>
      </c>
      <c r="H99" s="142" t="s">
        <v>602</v>
      </c>
      <c r="I99" s="141">
        <f>SUMIFS(F93:F107, C93:C107,H99)</f>
        <v>3.8194444444444531E-2</v>
      </c>
    </row>
    <row r="100" spans="1:9">
      <c r="A100" s="379"/>
      <c r="B100" t="s">
        <v>1011</v>
      </c>
      <c r="C100" s="140" t="s">
        <v>602</v>
      </c>
      <c r="D100" s="141">
        <v>0.6875</v>
      </c>
      <c r="E100" s="141">
        <v>0.69791666666666663</v>
      </c>
      <c r="F100" s="141">
        <f>E100-D100</f>
        <v>1.041666666666663E-2</v>
      </c>
      <c r="H100" s="138" t="s">
        <v>608</v>
      </c>
      <c r="I100" s="139">
        <f>SUM(I94:I99)</f>
        <v>0.42361111111111122</v>
      </c>
    </row>
    <row r="101" spans="1:9">
      <c r="A101" s="379"/>
      <c r="B101" s="140" t="s">
        <v>1318</v>
      </c>
      <c r="C101" s="140" t="s">
        <v>594</v>
      </c>
      <c r="D101" s="141">
        <v>0.69791666666666663</v>
      </c>
      <c r="E101" s="141">
        <v>0.75</v>
      </c>
      <c r="F101" s="141">
        <f>E101-D101</f>
        <v>5.208333333333337E-2</v>
      </c>
      <c r="I101" s="143"/>
    </row>
    <row r="102" spans="1:9">
      <c r="A102" s="379"/>
      <c r="B102" t="s">
        <v>1319</v>
      </c>
      <c r="C102" s="140" t="s">
        <v>604</v>
      </c>
      <c r="D102" s="141"/>
      <c r="E102" s="141"/>
      <c r="F102" s="141">
        <f>E102-D102</f>
        <v>0</v>
      </c>
      <c r="I102" s="143"/>
    </row>
    <row r="103" spans="1:9">
      <c r="A103" s="379"/>
      <c r="C103" s="140" t="s">
        <v>602</v>
      </c>
      <c r="D103" s="141"/>
      <c r="E103" s="141"/>
      <c r="F103" s="141">
        <f>E103-D103</f>
        <v>0</v>
      </c>
    </row>
    <row r="104" spans="1:9">
      <c r="A104" s="379"/>
      <c r="B104" s="140"/>
      <c r="C104" s="140" t="s">
        <v>597</v>
      </c>
      <c r="D104" s="141"/>
      <c r="E104" s="141"/>
      <c r="F104" s="141">
        <f>E104-D104</f>
        <v>0</v>
      </c>
    </row>
    <row r="105" spans="1:9">
      <c r="A105" s="379"/>
      <c r="B105" s="140"/>
      <c r="C105" s="140" t="s">
        <v>594</v>
      </c>
      <c r="D105" s="141"/>
      <c r="E105" s="141"/>
      <c r="F105" s="141">
        <f>E105-D105</f>
        <v>0</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1302</v>
      </c>
      <c r="C108" s="140" t="s">
        <v>600</v>
      </c>
      <c r="D108" s="147">
        <v>0.35416666666666669</v>
      </c>
      <c r="E108" s="147">
        <v>0.4375</v>
      </c>
      <c r="F108" s="147">
        <f t="shared" ref="F108:F119" si="1">E108-D108</f>
        <v>8.3333333333333315E-2</v>
      </c>
      <c r="H108" s="139" t="s">
        <v>595</v>
      </c>
      <c r="I108" s="139" t="s">
        <v>596</v>
      </c>
    </row>
    <row r="109" spans="1:9">
      <c r="A109" s="379"/>
      <c r="B109" s="140" t="s">
        <v>601</v>
      </c>
      <c r="C109" s="140" t="s">
        <v>602</v>
      </c>
      <c r="D109" s="141">
        <v>0.4375</v>
      </c>
      <c r="E109" s="141">
        <v>0.44791666666666669</v>
      </c>
      <c r="F109" s="147">
        <f t="shared" si="1"/>
        <v>1.0416666666666685E-2</v>
      </c>
      <c r="H109" s="142" t="s">
        <v>594</v>
      </c>
      <c r="I109" s="141">
        <f>SUMIFS(F108:F122, C108:C122,H109)</f>
        <v>0.19791666666666674</v>
      </c>
    </row>
    <row r="110" spans="1:9">
      <c r="A110" s="379"/>
      <c r="B110" s="140" t="s">
        <v>1320</v>
      </c>
      <c r="C110" s="140" t="s">
        <v>594</v>
      </c>
      <c r="D110" s="141">
        <v>0.44791666666666669</v>
      </c>
      <c r="E110" s="141">
        <v>0.47916666666666669</v>
      </c>
      <c r="F110" s="147">
        <f t="shared" si="1"/>
        <v>3.125E-2</v>
      </c>
      <c r="H110" s="142" t="s">
        <v>598</v>
      </c>
      <c r="I110" s="141">
        <f>SUMIFS(F108:F122, C108:C122,H110)</f>
        <v>0</v>
      </c>
    </row>
    <row r="111" spans="1:9">
      <c r="A111" s="379"/>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c r="A112" s="379"/>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c r="A113" s="379"/>
      <c r="B113" s="165" t="s">
        <v>1321</v>
      </c>
      <c r="C113" s="140" t="s">
        <v>594</v>
      </c>
      <c r="D113" s="141">
        <v>0.54166666666666663</v>
      </c>
      <c r="E113" s="141">
        <v>0.66666666666666663</v>
      </c>
      <c r="F113" s="147">
        <f t="shared" si="1"/>
        <v>0.125</v>
      </c>
      <c r="H113" s="142" t="s">
        <v>604</v>
      </c>
      <c r="I113" s="141">
        <f>SUMIFS(F108:F122, C108:C122,H113)</f>
        <v>0</v>
      </c>
    </row>
    <row r="114" spans="1:9">
      <c r="A114" s="379"/>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c r="A115" s="379"/>
      <c r="B115" s="140" t="s">
        <v>610</v>
      </c>
      <c r="C115" s="140" t="s">
        <v>597</v>
      </c>
      <c r="D115" s="141">
        <v>0.70833333333333337</v>
      </c>
      <c r="E115" s="141">
        <v>0.75</v>
      </c>
      <c r="F115" s="147">
        <v>4.1666666666666664E-2</v>
      </c>
      <c r="H115" s="138" t="s">
        <v>608</v>
      </c>
      <c r="I115" s="139">
        <f>SUM(I109:I114)</f>
        <v>0.4375</v>
      </c>
    </row>
    <row r="116" spans="1:9">
      <c r="A116" s="379"/>
      <c r="B116" s="140" t="s">
        <v>1323</v>
      </c>
      <c r="C116" s="140" t="s">
        <v>600</v>
      </c>
      <c r="D116" s="141">
        <v>0.75</v>
      </c>
      <c r="E116" s="141">
        <v>0.79166666666666663</v>
      </c>
      <c r="F116" s="147">
        <f t="shared" si="1"/>
        <v>4.166666666666663E-2</v>
      </c>
      <c r="I116" s="143"/>
    </row>
    <row r="117" spans="1:9">
      <c r="A117" s="379"/>
      <c r="B117" s="140"/>
      <c r="C117" s="140"/>
      <c r="D117" s="141"/>
      <c r="E117" s="141"/>
      <c r="F117" s="147"/>
      <c r="I117" s="143"/>
    </row>
    <row r="118" spans="1:9">
      <c r="A118" s="379"/>
      <c r="B118" s="140"/>
      <c r="C118" s="140"/>
      <c r="D118" s="141"/>
      <c r="E118" s="141"/>
      <c r="F118" s="147"/>
    </row>
    <row r="119" spans="1:9">
      <c r="A119" s="379"/>
      <c r="B119" s="140"/>
      <c r="C119" s="140"/>
      <c r="D119" s="141"/>
      <c r="E119" s="141"/>
      <c r="F119" s="180"/>
    </row>
    <row r="120" spans="1:9">
      <c r="A120" s="379"/>
      <c r="B120" s="140"/>
      <c r="C120" s="140"/>
      <c r="D120" s="141"/>
      <c r="E120" s="182"/>
      <c r="F120" s="155"/>
    </row>
    <row r="121" spans="1:9">
      <c r="A121" s="379"/>
      <c r="B121" s="140"/>
      <c r="C121" s="140"/>
      <c r="D121" s="141"/>
      <c r="E121" s="182"/>
      <c r="F121" s="155"/>
    </row>
    <row r="122" spans="1:9">
      <c r="A122" s="380"/>
      <c r="B122" s="144"/>
      <c r="C122" s="144"/>
      <c r="D122" s="145"/>
      <c r="E122" s="183"/>
      <c r="F122" s="157"/>
    </row>
    <row r="123" spans="1:9">
      <c r="A123" s="388" t="s">
        <v>16</v>
      </c>
      <c r="C123" s="146" t="s">
        <v>594</v>
      </c>
      <c r="D123" s="147">
        <v>0</v>
      </c>
      <c r="E123" s="147">
        <v>0</v>
      </c>
      <c r="F123" s="181">
        <f>E123-D123</f>
        <v>0</v>
      </c>
      <c r="H123" s="149" t="s">
        <v>595</v>
      </c>
      <c r="I123" s="149" t="s">
        <v>596</v>
      </c>
    </row>
    <row r="124" spans="1:9">
      <c r="A124" s="389"/>
      <c r="B124" s="146" t="s">
        <v>1324</v>
      </c>
      <c r="C124" s="140" t="s">
        <v>594</v>
      </c>
      <c r="D124" s="141">
        <v>0.35416666666666669</v>
      </c>
      <c r="E124" s="141">
        <v>0.47916666666666669</v>
      </c>
      <c r="F124" s="159">
        <f>E124-D124</f>
        <v>0.125</v>
      </c>
      <c r="H124" s="114" t="s">
        <v>594</v>
      </c>
      <c r="I124" s="143">
        <f>SUMIFS(F123:F137, C123:C137,H124)</f>
        <v>0.27777777777777768</v>
      </c>
    </row>
    <row r="125" spans="1:9">
      <c r="A125" s="389"/>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c r="A126" s="389"/>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c r="A127" s="389"/>
      <c r="B127" s="146" t="s">
        <v>655</v>
      </c>
      <c r="C127" s="140" t="s">
        <v>602</v>
      </c>
      <c r="D127" s="141">
        <v>0.54166666666666663</v>
      </c>
      <c r="E127" s="141">
        <v>0.5625</v>
      </c>
      <c r="F127" s="159">
        <f>E127-D127</f>
        <v>2.083333333333337E-2</v>
      </c>
      <c r="H127" s="114" t="s">
        <v>597</v>
      </c>
      <c r="I127" s="143">
        <f>SUMIFS(F123:F137, C123:C137,H127)</f>
        <v>4.7916666666666607E-2</v>
      </c>
    </row>
    <row r="128" spans="1:9">
      <c r="A128" s="389"/>
      <c r="B128" s="165" t="s">
        <v>807</v>
      </c>
      <c r="C128" s="140" t="s">
        <v>598</v>
      </c>
      <c r="D128" s="141">
        <v>0.5625</v>
      </c>
      <c r="E128" s="141">
        <v>0.56944444444444442</v>
      </c>
      <c r="F128" s="159">
        <f>E128-D128</f>
        <v>6.9444444444444198E-3</v>
      </c>
      <c r="H128" s="114" t="s">
        <v>604</v>
      </c>
      <c r="I128" s="143">
        <f>SUMIFS(F123:F137, C123:C137,H128)</f>
        <v>0</v>
      </c>
    </row>
    <row r="129" spans="1:9">
      <c r="A129" s="389"/>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c r="A130" s="389"/>
      <c r="B130" s="176" t="s">
        <v>1327</v>
      </c>
      <c r="C130" s="140" t="s">
        <v>594</v>
      </c>
      <c r="D130" s="141">
        <v>0.63888888888888895</v>
      </c>
      <c r="E130" s="141">
        <v>0.70138888888888884</v>
      </c>
      <c r="F130" s="159">
        <f>E130-D130</f>
        <v>6.2499999999999889E-2</v>
      </c>
      <c r="H130" s="150" t="s">
        <v>608</v>
      </c>
      <c r="I130" s="149">
        <f>SUM(I124:I129)</f>
        <v>0.39513888888888876</v>
      </c>
    </row>
    <row r="131" spans="1:9">
      <c r="A131" s="389"/>
      <c r="B131" s="165" t="s">
        <v>610</v>
      </c>
      <c r="C131" s="140" t="s">
        <v>597</v>
      </c>
      <c r="D131" s="141">
        <v>0.70208333333333339</v>
      </c>
      <c r="E131" s="141">
        <v>0.75</v>
      </c>
      <c r="F131" s="159">
        <f>E131-D131</f>
        <v>4.7916666666666607E-2</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6" t="s">
        <v>1328</v>
      </c>
      <c r="C138" s="146" t="s">
        <v>594</v>
      </c>
      <c r="D138" s="147">
        <v>0.35416666666666669</v>
      </c>
      <c r="E138" s="147">
        <v>0.39583333333333331</v>
      </c>
      <c r="F138" s="147">
        <f t="shared" ref="F138:F151" si="2">E138-D138</f>
        <v>4.166666666666663E-2</v>
      </c>
      <c r="H138" s="148" t="s">
        <v>595</v>
      </c>
      <c r="I138" s="148" t="s">
        <v>596</v>
      </c>
    </row>
    <row r="139" spans="1:9">
      <c r="A139" s="379"/>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c r="A140" s="379"/>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c r="A141" s="385"/>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c r="A142" s="379"/>
      <c r="B142" s="146" t="s">
        <v>655</v>
      </c>
      <c r="C142" s="140" t="s">
        <v>602</v>
      </c>
      <c r="D142" s="141">
        <v>0.54166666666666663</v>
      </c>
      <c r="E142" s="141">
        <v>0.5625</v>
      </c>
      <c r="F142" s="147">
        <f t="shared" si="2"/>
        <v>2.083333333333337E-2</v>
      </c>
      <c r="H142" s="142" t="s">
        <v>597</v>
      </c>
      <c r="I142" s="141">
        <f>SUMIFS(F138:F152, C138:C152,H142)</f>
        <v>4.7916666666666607E-2</v>
      </c>
    </row>
    <row r="143" spans="1:9">
      <c r="A143" s="379"/>
      <c r="B143" s="165" t="s">
        <v>807</v>
      </c>
      <c r="C143" s="140" t="s">
        <v>598</v>
      </c>
      <c r="D143" s="141">
        <v>0.5625</v>
      </c>
      <c r="E143" s="141">
        <v>0.56944444444444442</v>
      </c>
      <c r="F143" s="173">
        <v>6.9444444444444441E-3</v>
      </c>
      <c r="H143" s="142" t="s">
        <v>604</v>
      </c>
      <c r="I143" s="141">
        <f>SUMIFS(F138:F152, C138:C152,H143)</f>
        <v>0</v>
      </c>
    </row>
    <row r="144" spans="1:9">
      <c r="A144" s="379"/>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c r="A145" s="379"/>
      <c r="B145" s="176" t="s">
        <v>1322</v>
      </c>
      <c r="C145" s="140" t="s">
        <v>594</v>
      </c>
      <c r="D145" s="141">
        <v>0.63888888888888895</v>
      </c>
      <c r="E145" s="141">
        <v>0.70138888888888884</v>
      </c>
      <c r="F145" s="147">
        <f>E145-D145</f>
        <v>6.2499999999999889E-2</v>
      </c>
      <c r="H145" s="138" t="s">
        <v>608</v>
      </c>
      <c r="I145" s="139">
        <f>SUM(I139:I144)</f>
        <v>0.39513888888888876</v>
      </c>
    </row>
    <row r="146" spans="1:9">
      <c r="A146" s="379"/>
      <c r="B146" s="165" t="s">
        <v>610</v>
      </c>
      <c r="C146" s="140" t="s">
        <v>597</v>
      </c>
      <c r="D146" s="141">
        <v>0.70208333333333339</v>
      </c>
      <c r="E146" s="141">
        <v>0.75</v>
      </c>
      <c r="F146" s="147">
        <f>E146-D146</f>
        <v>4.7916666666666607E-2</v>
      </c>
    </row>
    <row r="147" spans="1:9">
      <c r="A147" s="379"/>
      <c r="B147" s="165"/>
      <c r="C147" s="140"/>
      <c r="D147" s="141"/>
      <c r="E147" s="141"/>
      <c r="F147" s="147">
        <f>E147-D147</f>
        <v>0</v>
      </c>
    </row>
    <row r="148" spans="1:9">
      <c r="A148" s="379"/>
      <c r="B148" s="165"/>
      <c r="C148" s="146"/>
      <c r="D148" s="174"/>
      <c r="E148" s="175"/>
      <c r="F148" s="173">
        <v>0</v>
      </c>
    </row>
    <row r="149" spans="1:9">
      <c r="A149" s="379"/>
      <c r="B149" s="165"/>
      <c r="C149" s="146"/>
      <c r="D149" s="141"/>
      <c r="E149" s="141"/>
      <c r="F149" s="147">
        <f>E149-D149</f>
        <v>0</v>
      </c>
    </row>
    <row r="150" spans="1:9">
      <c r="A150" s="379"/>
      <c r="B150" s="140"/>
      <c r="C150" s="140"/>
      <c r="D150" s="141"/>
      <c r="E150" s="141"/>
      <c r="F150" s="147">
        <f>E150-D150</f>
        <v>0</v>
      </c>
    </row>
    <row r="151" spans="1:9">
      <c r="A151" s="379"/>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676" priority="38" operator="greaterThan">
      <formula>0.25</formula>
    </cfRule>
    <cfRule type="cellIs" dxfId="1675" priority="39" operator="lessThan">
      <formula>0.25</formula>
    </cfRule>
  </conditionalFormatting>
  <conditionalFormatting sqref="I19 I34 I50 I65 I80 I95 I110 I125">
    <cfRule type="cellIs" dxfId="1674" priority="35" operator="lessThan">
      <formula>0.0416666666666667</formula>
    </cfRule>
    <cfRule type="cellIs" dxfId="1673" priority="36" operator="greaterThan">
      <formula>0.0416666666666667</formula>
    </cfRule>
    <cfRule type="cellIs" dxfId="1672" priority="37" operator="greaterThan">
      <formula>0.0416666666666667</formula>
    </cfRule>
  </conditionalFormatting>
  <conditionalFormatting sqref="I20 I35 I51 I66 I81 I96 I111 I126">
    <cfRule type="cellIs" dxfId="1671" priority="33" operator="lessThan">
      <formula>0.0833333333333333</formula>
    </cfRule>
    <cfRule type="cellIs" dxfId="1670" priority="34" operator="greaterThan">
      <formula>0.0833333333333333</formula>
    </cfRule>
  </conditionalFormatting>
  <conditionalFormatting sqref="I21 I36 I52 I67 I82 I97 I112 I127">
    <cfRule type="cellIs" dxfId="1669" priority="31" operator="lessThan">
      <formula>0.0416666666666667</formula>
    </cfRule>
    <cfRule type="cellIs" dxfId="1668" priority="32" operator="greaterThan">
      <formula>0.0416666666666667</formula>
    </cfRule>
  </conditionalFormatting>
  <conditionalFormatting sqref="I22 I37 I53 I68 I83 I98 I113 I128">
    <cfRule type="cellIs" dxfId="1667" priority="29" operator="lessThan">
      <formula>0.0416666666666667</formula>
    </cfRule>
    <cfRule type="cellIs" dxfId="1666" priority="30" operator="greaterThan">
      <formula>0.0416666666666667</formula>
    </cfRule>
  </conditionalFormatting>
  <conditionalFormatting sqref="I23 I38 I54 I69 I84 I99 I114 I129">
    <cfRule type="cellIs" dxfId="1665" priority="27" operator="lessThan">
      <formula>0.0625</formula>
    </cfRule>
    <cfRule type="cellIs" dxfId="1664" priority="28" operator="greaterThan">
      <formula>0.0625</formula>
    </cfRule>
  </conditionalFormatting>
  <conditionalFormatting sqref="I3">
    <cfRule type="cellIs" dxfId="1663" priority="25" operator="greaterThan">
      <formula>0.25</formula>
    </cfRule>
    <cfRule type="cellIs" dxfId="1662" priority="26" operator="lessThan">
      <formula>0.25</formula>
    </cfRule>
  </conditionalFormatting>
  <conditionalFormatting sqref="I4">
    <cfRule type="cellIs" dxfId="1661" priority="22" operator="lessThan">
      <formula>0.0416666666666667</formula>
    </cfRule>
    <cfRule type="cellIs" dxfId="1660" priority="23" operator="greaterThan">
      <formula>0.0416666666666667</formula>
    </cfRule>
    <cfRule type="cellIs" dxfId="1659" priority="24" operator="greaterThan">
      <formula>0.0416666666666667</formula>
    </cfRule>
  </conditionalFormatting>
  <conditionalFormatting sqref="I5">
    <cfRule type="cellIs" dxfId="1658" priority="20" operator="lessThan">
      <formula>0.0833333333333333</formula>
    </cfRule>
    <cfRule type="cellIs" dxfId="1657" priority="21" operator="greaterThan">
      <formula>0.0833333333333333</formula>
    </cfRule>
  </conditionalFormatting>
  <conditionalFormatting sqref="I6">
    <cfRule type="cellIs" dxfId="1656" priority="18" operator="lessThan">
      <formula>0.0416666666666667</formula>
    </cfRule>
    <cfRule type="cellIs" dxfId="1655" priority="19" operator="greaterThan">
      <formula>0.0416666666666667</formula>
    </cfRule>
  </conditionalFormatting>
  <conditionalFormatting sqref="I7">
    <cfRule type="cellIs" dxfId="1654" priority="16" operator="lessThan">
      <formula>0.0416666666666667</formula>
    </cfRule>
    <cfRule type="cellIs" dxfId="1653" priority="17" operator="greaterThan">
      <formula>0.0416666666666667</formula>
    </cfRule>
  </conditionalFormatting>
  <conditionalFormatting sqref="I8">
    <cfRule type="cellIs" dxfId="1652" priority="14" operator="lessThan">
      <formula>0.0625</formula>
    </cfRule>
    <cfRule type="cellIs" dxfId="1651" priority="15" operator="greaterThan">
      <formula>0.0625</formula>
    </cfRule>
  </conditionalFormatting>
  <conditionalFormatting sqref="I139">
    <cfRule type="cellIs" dxfId="1650" priority="12" operator="greaterThan">
      <formula>0.25</formula>
    </cfRule>
    <cfRule type="cellIs" dxfId="1649" priority="13" operator="lessThan">
      <formula>0.25</formula>
    </cfRule>
  </conditionalFormatting>
  <conditionalFormatting sqref="I140">
    <cfRule type="cellIs" dxfId="1648" priority="9" operator="lessThan">
      <formula>0.0416666666666667</formula>
    </cfRule>
    <cfRule type="cellIs" dxfId="1647" priority="10" operator="greaterThan">
      <formula>0.0416666666666667</formula>
    </cfRule>
    <cfRule type="cellIs" dxfId="1646" priority="11" operator="greaterThan">
      <formula>0.0416666666666667</formula>
    </cfRule>
  </conditionalFormatting>
  <conditionalFormatting sqref="I141">
    <cfRule type="cellIs" dxfId="1645" priority="7" operator="lessThan">
      <formula>0.0833333333333333</formula>
    </cfRule>
    <cfRule type="cellIs" dxfId="1644" priority="8" operator="greaterThan">
      <formula>0.0833333333333333</formula>
    </cfRule>
  </conditionalFormatting>
  <conditionalFormatting sqref="I142">
    <cfRule type="cellIs" dxfId="1643" priority="5" operator="lessThan">
      <formula>0.0416666666666667</formula>
    </cfRule>
    <cfRule type="cellIs" dxfId="1642" priority="6" operator="greaterThan">
      <formula>0.0416666666666667</formula>
    </cfRule>
  </conditionalFormatting>
  <conditionalFormatting sqref="I143">
    <cfRule type="cellIs" dxfId="1641" priority="3" operator="lessThan">
      <formula>0.0416666666666667</formula>
    </cfRule>
    <cfRule type="cellIs" dxfId="1640" priority="4" operator="greaterThan">
      <formula>0.0416666666666667</formula>
    </cfRule>
  </conditionalFormatting>
  <conditionalFormatting sqref="I144">
    <cfRule type="cellIs" dxfId="1639" priority="1" operator="lessThan">
      <formula>0.0625</formula>
    </cfRule>
    <cfRule type="cellIs" dxfId="1638"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131" workbookViewId="0">
      <selection activeCell="C73" sqref="C7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1332</v>
      </c>
      <c r="C2" t="s">
        <v>594</v>
      </c>
      <c r="D2" s="141">
        <v>0.35416666666666669</v>
      </c>
      <c r="E2" s="141">
        <v>0.375</v>
      </c>
      <c r="F2" s="141">
        <f>E2-D2</f>
        <v>2.0833333333333315E-2</v>
      </c>
      <c r="H2" s="139" t="s">
        <v>595</v>
      </c>
      <c r="I2" s="139" t="s">
        <v>596</v>
      </c>
      <c r="Q2" t="s">
        <v>594</v>
      </c>
    </row>
    <row r="3" spans="1:17">
      <c r="A3" s="379"/>
      <c r="B3" s="140" t="s">
        <v>615</v>
      </c>
      <c r="C3" s="140" t="s">
        <v>597</v>
      </c>
      <c r="D3" s="141">
        <v>0.3756944444444445</v>
      </c>
      <c r="E3" s="141">
        <v>0.3923611111111111</v>
      </c>
      <c r="F3" s="141">
        <f>E3-D3</f>
        <v>1.6666666666666607E-2</v>
      </c>
      <c r="H3" s="142" t="s">
        <v>594</v>
      </c>
      <c r="I3" s="141">
        <f>SUMIFS(F2:F16, C2:C16,H3)</f>
        <v>0.25069444444444444</v>
      </c>
      <c r="Q3" t="s">
        <v>598</v>
      </c>
    </row>
    <row r="4" spans="1:17">
      <c r="A4" s="379"/>
      <c r="B4" s="140" t="s">
        <v>1333</v>
      </c>
      <c r="C4" s="140" t="s">
        <v>598</v>
      </c>
      <c r="D4" s="141">
        <v>0.3923611111111111</v>
      </c>
      <c r="E4" s="141">
        <v>0.39930555555555558</v>
      </c>
      <c r="F4" s="141">
        <f>E4-D4</f>
        <v>6.9444444444444753E-3</v>
      </c>
      <c r="H4" s="142" t="s">
        <v>598</v>
      </c>
      <c r="I4" s="141">
        <f>SUMIFS(F2:F16, C2:C16,H4)</f>
        <v>6.9444444444444753E-3</v>
      </c>
      <c r="Q4" t="s">
        <v>600</v>
      </c>
    </row>
    <row r="5" spans="1:17">
      <c r="A5" s="379"/>
      <c r="B5" s="140" t="s">
        <v>1334</v>
      </c>
      <c r="C5" s="140" t="s">
        <v>594</v>
      </c>
      <c r="D5" s="141">
        <v>0.39999999999999997</v>
      </c>
      <c r="E5" s="141">
        <v>0.4375</v>
      </c>
      <c r="F5" s="141">
        <f>E5-D5</f>
        <v>3.7500000000000033E-2</v>
      </c>
      <c r="H5" s="142" t="s">
        <v>600</v>
      </c>
      <c r="I5" s="141">
        <f>SUMIFS(F2:F16, C2:C16,H5)</f>
        <v>4.1666666666666685E-2</v>
      </c>
      <c r="Q5" t="s">
        <v>597</v>
      </c>
    </row>
    <row r="6" spans="1:17">
      <c r="A6" s="379"/>
      <c r="B6" s="140" t="s">
        <v>601</v>
      </c>
      <c r="C6" s="140" t="s">
        <v>602</v>
      </c>
      <c r="D6" s="141">
        <v>0.4381944444444445</v>
      </c>
      <c r="E6" s="141">
        <v>0.44791666666666669</v>
      </c>
      <c r="F6" s="141">
        <f>E6-D6</f>
        <v>9.7222222222221877E-3</v>
      </c>
      <c r="H6" s="142" t="s">
        <v>597</v>
      </c>
      <c r="I6" s="141">
        <f>SUMIFS(F2:F16, C2:C16,H6)</f>
        <v>1.6666666666666607E-2</v>
      </c>
      <c r="Q6" t="s">
        <v>604</v>
      </c>
    </row>
    <row r="7" spans="1:17">
      <c r="A7" s="379"/>
      <c r="B7" s="140" t="s">
        <v>631</v>
      </c>
      <c r="C7" s="140" t="s">
        <v>600</v>
      </c>
      <c r="D7" s="141">
        <v>0.47916666666666669</v>
      </c>
      <c r="E7" s="141">
        <v>0.52083333333333337</v>
      </c>
      <c r="F7" s="141">
        <f>E7-D7</f>
        <v>4.1666666666666685E-2</v>
      </c>
      <c r="H7" s="142" t="s">
        <v>604</v>
      </c>
      <c r="I7" s="141">
        <f>SUMIFS(F2:F16, C2:C16,H7)</f>
        <v>0</v>
      </c>
      <c r="Q7" t="s">
        <v>602</v>
      </c>
    </row>
    <row r="8" spans="1:17">
      <c r="A8" s="379"/>
      <c r="B8" s="140" t="s">
        <v>1335</v>
      </c>
      <c r="C8" s="140" t="s">
        <v>594</v>
      </c>
      <c r="D8" s="141">
        <v>0.52152777777777781</v>
      </c>
      <c r="E8" s="141">
        <v>0.54166666666666663</v>
      </c>
      <c r="F8" s="141">
        <f>E8-D8</f>
        <v>2.0138888888888817E-2</v>
      </c>
      <c r="H8" s="142" t="s">
        <v>602</v>
      </c>
      <c r="I8" s="141">
        <f>SUMIFS(F2:F16, C2:C16,H8)</f>
        <v>4.3055555555555403E-2</v>
      </c>
    </row>
    <row r="9" spans="1:17">
      <c r="A9" s="379"/>
      <c r="B9" s="140" t="s">
        <v>619</v>
      </c>
      <c r="C9" s="140" t="s">
        <v>602</v>
      </c>
      <c r="D9" s="141">
        <v>0.54236111111111118</v>
      </c>
      <c r="E9" s="141">
        <v>0.56597222222222221</v>
      </c>
      <c r="F9" s="141">
        <f>E9-D9</f>
        <v>2.3611111111111027E-2</v>
      </c>
      <c r="H9" s="138" t="s">
        <v>608</v>
      </c>
      <c r="I9" s="139">
        <f>SUM(I3:I8)</f>
        <v>0.35902777777777761</v>
      </c>
    </row>
    <row r="10" spans="1:17">
      <c r="A10" s="379"/>
      <c r="B10" s="140" t="s">
        <v>1336</v>
      </c>
      <c r="C10" s="140" t="s">
        <v>594</v>
      </c>
      <c r="D10" s="141">
        <v>0.56597222222222221</v>
      </c>
      <c r="E10" s="141">
        <v>0.625</v>
      </c>
      <c r="F10" s="141">
        <f>E10-D10</f>
        <v>5.902777777777779E-2</v>
      </c>
      <c r="I10" s="143"/>
    </row>
    <row r="11" spans="1:17">
      <c r="A11" s="379"/>
      <c r="B11" s="140" t="s">
        <v>612</v>
      </c>
      <c r="C11" s="140" t="s">
        <v>602</v>
      </c>
      <c r="D11" s="141">
        <v>0.62569444444444444</v>
      </c>
      <c r="E11" s="141">
        <v>0.63541666666666663</v>
      </c>
      <c r="F11" s="141">
        <f>E11-D11</f>
        <v>9.7222222222221877E-3</v>
      </c>
      <c r="I11" s="143"/>
    </row>
    <row r="12" spans="1:17">
      <c r="A12" s="379"/>
      <c r="B12" s="140" t="s">
        <v>1337</v>
      </c>
      <c r="C12" s="140" t="s">
        <v>594</v>
      </c>
      <c r="D12" s="141">
        <v>0.63611111111111118</v>
      </c>
      <c r="E12" s="141">
        <v>0.70833333333333337</v>
      </c>
      <c r="F12" s="141">
        <f>E12-D12</f>
        <v>7.2222222222222188E-2</v>
      </c>
    </row>
    <row r="13" spans="1:17">
      <c r="A13" s="379"/>
      <c r="B13" s="140" t="s">
        <v>1338</v>
      </c>
      <c r="C13" s="140" t="s">
        <v>594</v>
      </c>
      <c r="D13" s="141">
        <v>0.7090277777777777</v>
      </c>
      <c r="E13" s="141">
        <v>0.75</v>
      </c>
      <c r="F13" s="141">
        <f>E13-D13</f>
        <v>4.0972222222222299E-2</v>
      </c>
    </row>
    <row r="14" spans="1:17">
      <c r="A14" s="379"/>
      <c r="B14" s="140"/>
      <c r="C14" s="140" t="s">
        <v>597</v>
      </c>
      <c r="D14" s="141">
        <v>0</v>
      </c>
      <c r="E14" s="141">
        <v>0</v>
      </c>
      <c r="F14" s="141">
        <f>E14-D14</f>
        <v>0</v>
      </c>
    </row>
    <row r="15" spans="1:17">
      <c r="A15" s="379"/>
      <c r="B15" s="140"/>
      <c r="C15" s="140" t="s">
        <v>598</v>
      </c>
      <c r="D15" s="141">
        <v>0</v>
      </c>
      <c r="E15" s="141">
        <v>0</v>
      </c>
      <c r="F15" s="141">
        <f>E15-D15</f>
        <v>0</v>
      </c>
    </row>
    <row r="16" spans="1:17">
      <c r="A16" s="379"/>
      <c r="B16" s="140"/>
      <c r="C16" s="140"/>
      <c r="D16" s="141"/>
      <c r="E16" s="141"/>
      <c r="F16" s="141">
        <v>0</v>
      </c>
    </row>
    <row r="17" spans="1:9">
      <c r="A17" s="379" t="s">
        <v>704</v>
      </c>
      <c r="B17" s="140" t="s">
        <v>615</v>
      </c>
      <c r="C17" s="140" t="s">
        <v>597</v>
      </c>
      <c r="D17" s="141">
        <v>0.375</v>
      </c>
      <c r="E17" s="141">
        <v>0.3923611111111111</v>
      </c>
      <c r="F17" s="141">
        <f>E17-D17</f>
        <v>1.7361111111111105E-2</v>
      </c>
      <c r="H17" s="139" t="s">
        <v>595</v>
      </c>
      <c r="I17" s="139" t="s">
        <v>596</v>
      </c>
    </row>
    <row r="18" spans="1:9">
      <c r="A18" s="379"/>
      <c r="B18" s="140" t="s">
        <v>934</v>
      </c>
      <c r="C18" s="140" t="s">
        <v>598</v>
      </c>
      <c r="D18" s="141">
        <v>0.3923611111111111</v>
      </c>
      <c r="E18" s="141">
        <v>0.39930555555555558</v>
      </c>
      <c r="F18" s="141">
        <f>E18-D18</f>
        <v>6.9444444444444753E-3</v>
      </c>
      <c r="H18" s="142" t="s">
        <v>594</v>
      </c>
      <c r="I18" s="141">
        <f>SUMIFS(F17:F31, C17:C31,H18)</f>
        <v>0.26736111111111105</v>
      </c>
    </row>
    <row r="19" spans="1:9">
      <c r="A19" s="379"/>
      <c r="B19" s="140" t="s">
        <v>1339</v>
      </c>
      <c r="C19" s="140" t="s">
        <v>594</v>
      </c>
      <c r="D19" s="141">
        <v>0.39930555555555558</v>
      </c>
      <c r="E19" s="141">
        <v>0.46875</v>
      </c>
      <c r="F19" s="141">
        <f>E19-D19</f>
        <v>6.944444444444442E-2</v>
      </c>
      <c r="H19" s="142" t="s">
        <v>598</v>
      </c>
      <c r="I19" s="141">
        <f>SUMIFS(F17:F31, C17:C31,H19)</f>
        <v>6.9444444444444753E-3</v>
      </c>
    </row>
    <row r="20" spans="1:9">
      <c r="A20" s="379"/>
      <c r="B20" s="140" t="s">
        <v>638</v>
      </c>
      <c r="C20" s="140" t="s">
        <v>602</v>
      </c>
      <c r="D20" s="141">
        <v>0.46875</v>
      </c>
      <c r="E20" s="141">
        <v>0.47916666666666669</v>
      </c>
      <c r="F20" s="141">
        <f>E20-D20</f>
        <v>1.0416666666666685E-2</v>
      </c>
      <c r="H20" s="142" t="s">
        <v>600</v>
      </c>
      <c r="I20" s="141">
        <f>SUMIFS(F17:F31, C17:C31,H20)</f>
        <v>4.1666666666666685E-2</v>
      </c>
    </row>
    <row r="21" spans="1:9">
      <c r="A21" s="379"/>
      <c r="B21" s="140" t="s">
        <v>676</v>
      </c>
      <c r="C21" s="140" t="s">
        <v>600</v>
      </c>
      <c r="D21" s="141">
        <v>0.47916666666666669</v>
      </c>
      <c r="E21" s="141">
        <v>0.52083333333333337</v>
      </c>
      <c r="F21" s="141">
        <f>E21-D21</f>
        <v>4.1666666666666685E-2</v>
      </c>
      <c r="H21" s="142" t="s">
        <v>597</v>
      </c>
      <c r="I21" s="141">
        <f>SUMIFS(F17:F31, C17:C31,H21)</f>
        <v>1.7361111111111105E-2</v>
      </c>
    </row>
    <row r="22" spans="1:9">
      <c r="A22" s="379"/>
      <c r="B22" s="140" t="s">
        <v>1340</v>
      </c>
      <c r="C22" s="140" t="s">
        <v>594</v>
      </c>
      <c r="D22" s="141">
        <v>0.52083333333333337</v>
      </c>
      <c r="E22" s="141">
        <v>0.5625</v>
      </c>
      <c r="F22" s="141">
        <f>E22-D22</f>
        <v>4.166666666666663E-2</v>
      </c>
      <c r="H22" s="142" t="s">
        <v>604</v>
      </c>
      <c r="I22" s="141">
        <f>SUMIFS(F17:F31, C17:C31,H22)</f>
        <v>0</v>
      </c>
    </row>
    <row r="23" spans="1:9">
      <c r="A23" s="379"/>
      <c r="B23" s="140" t="s">
        <v>655</v>
      </c>
      <c r="C23" s="140" t="s">
        <v>602</v>
      </c>
      <c r="D23" s="141">
        <v>0.5625</v>
      </c>
      <c r="E23" s="141">
        <v>0.58333333333333337</v>
      </c>
      <c r="F23" s="141">
        <f>E23-D23</f>
        <v>2.083333333333337E-2</v>
      </c>
      <c r="H23" s="142" t="s">
        <v>602</v>
      </c>
      <c r="I23" s="141">
        <f>SUMIFS(F17:F31, C17:C31,H23)</f>
        <v>3.1250000000000056E-2</v>
      </c>
    </row>
    <row r="24" spans="1:9">
      <c r="A24" s="379"/>
      <c r="B24" s="140" t="s">
        <v>1341</v>
      </c>
      <c r="C24" s="140" t="s">
        <v>594</v>
      </c>
      <c r="D24" s="141">
        <v>0.59375</v>
      </c>
      <c r="E24" s="141">
        <v>0.75</v>
      </c>
      <c r="F24" s="141">
        <f>E24-D24</f>
        <v>0.15625</v>
      </c>
      <c r="H24" s="138" t="s">
        <v>608</v>
      </c>
      <c r="I24" s="139">
        <f>SUM(I18:I23)</f>
        <v>0.36458333333333337</v>
      </c>
    </row>
    <row r="25" spans="1:9">
      <c r="A25" s="379"/>
      <c r="B25" s="140"/>
      <c r="C25" s="140"/>
      <c r="D25" s="141"/>
      <c r="E25" s="141"/>
      <c r="F25" s="141">
        <f>E25-D25</f>
        <v>0</v>
      </c>
      <c r="I25" s="143"/>
    </row>
    <row r="26" spans="1:9">
      <c r="A26" s="379"/>
      <c r="B26" s="140"/>
      <c r="C26" s="140"/>
      <c r="D26" s="141"/>
      <c r="E26" s="141"/>
      <c r="F26" s="141">
        <f>E26-D26</f>
        <v>0</v>
      </c>
      <c r="I26" s="143"/>
    </row>
    <row r="27" spans="1:9">
      <c r="A27" s="379"/>
      <c r="B27" s="140"/>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1243</v>
      </c>
      <c r="C32" s="140" t="s">
        <v>594</v>
      </c>
      <c r="D32" s="153">
        <v>0.35416666666666669</v>
      </c>
      <c r="E32" s="153">
        <v>0.375</v>
      </c>
      <c r="F32" s="141">
        <f>E32-D32</f>
        <v>2.0833333333333315E-2</v>
      </c>
      <c r="H32" s="139" t="s">
        <v>595</v>
      </c>
      <c r="I32" s="139" t="s">
        <v>596</v>
      </c>
    </row>
    <row r="33" spans="1:9">
      <c r="A33" s="379"/>
      <c r="B33" s="140" t="s">
        <v>1342</v>
      </c>
      <c r="C33" s="140" t="s">
        <v>597</v>
      </c>
      <c r="D33" s="153">
        <v>0.375</v>
      </c>
      <c r="E33" s="153">
        <v>0.41666666666666669</v>
      </c>
      <c r="F33" s="141">
        <f>E33-D33</f>
        <v>4.1666666666666685E-2</v>
      </c>
      <c r="H33" s="142" t="s">
        <v>594</v>
      </c>
      <c r="I33" s="141">
        <f>SUMIFS(F32:F47, C32:C47,H33)</f>
        <v>0.30208333333333331</v>
      </c>
    </row>
    <row r="34" spans="1:9">
      <c r="A34" s="379"/>
      <c r="B34" s="140" t="s">
        <v>1343</v>
      </c>
      <c r="C34" s="140" t="s">
        <v>594</v>
      </c>
      <c r="D34" s="153">
        <v>0.41666666666666669</v>
      </c>
      <c r="E34" s="153">
        <v>0.47916666666666669</v>
      </c>
      <c r="F34" s="141">
        <f>E34-D34</f>
        <v>6.25E-2</v>
      </c>
      <c r="H34" s="142" t="s">
        <v>598</v>
      </c>
      <c r="I34" s="141">
        <f>SUMIFS(F32:F47, C32:C47,H34)</f>
        <v>0</v>
      </c>
    </row>
    <row r="35" spans="1:9">
      <c r="A35" s="379"/>
      <c r="B35" s="140" t="s">
        <v>1344</v>
      </c>
      <c r="C35" s="140" t="s">
        <v>600</v>
      </c>
      <c r="D35" s="153">
        <v>0.47916666666666669</v>
      </c>
      <c r="E35" s="141">
        <v>0.53125</v>
      </c>
      <c r="F35" s="141">
        <f>E35-D35</f>
        <v>5.2083333333333315E-2</v>
      </c>
      <c r="H35" s="142" t="s">
        <v>600</v>
      </c>
      <c r="I35" s="141">
        <f>SUMIFS(F32:F47, C32:C47,H35)</f>
        <v>5.2083333333333315E-2</v>
      </c>
    </row>
    <row r="36" spans="1:9">
      <c r="A36" s="379"/>
      <c r="B36" s="140" t="s">
        <v>655</v>
      </c>
      <c r="C36" s="140" t="s">
        <v>602</v>
      </c>
      <c r="D36" s="141">
        <v>0.54166666666666663</v>
      </c>
      <c r="E36" s="141">
        <v>0.58333333333333337</v>
      </c>
      <c r="F36" s="141">
        <f>E36-D36</f>
        <v>4.1666666666666741E-2</v>
      </c>
      <c r="H36" s="142" t="s">
        <v>597</v>
      </c>
      <c r="I36" s="141">
        <f>SUMIFS(F32:F47, C32:C47,H36)</f>
        <v>4.1666666666666685E-2</v>
      </c>
    </row>
    <row r="37" spans="1:9">
      <c r="A37" s="379"/>
      <c r="B37" s="140" t="s">
        <v>1345</v>
      </c>
      <c r="C37" s="140" t="s">
        <v>594</v>
      </c>
      <c r="D37" s="141">
        <v>0.59375</v>
      </c>
      <c r="E37" s="141">
        <v>0.66666666666666663</v>
      </c>
      <c r="F37" s="141">
        <f>E37-D37</f>
        <v>7.291666666666663E-2</v>
      </c>
      <c r="H37" s="142" t="s">
        <v>604</v>
      </c>
      <c r="I37" s="141">
        <f>SUMIFS(F32:F47, C32:C47,H37)</f>
        <v>0</v>
      </c>
    </row>
    <row r="38" spans="1:9">
      <c r="A38" s="379"/>
      <c r="B38" s="140" t="s">
        <v>1346</v>
      </c>
      <c r="C38" s="140" t="s">
        <v>594</v>
      </c>
      <c r="D38" s="141">
        <v>0.67013888888888884</v>
      </c>
      <c r="E38" s="141">
        <v>0.81597222222222221</v>
      </c>
      <c r="F38" s="141">
        <f>E38-D38</f>
        <v>0.14583333333333337</v>
      </c>
      <c r="H38" s="142" t="s">
        <v>602</v>
      </c>
      <c r="I38" s="141">
        <f>SUMIFS(F32:F47, C32:C47,H38)</f>
        <v>4.1666666666666741E-2</v>
      </c>
    </row>
    <row r="39" spans="1:9">
      <c r="A39" s="379"/>
      <c r="B39" s="140" t="s">
        <v>1347</v>
      </c>
      <c r="C39" s="140"/>
      <c r="D39" s="141"/>
      <c r="E39" s="141"/>
      <c r="F39" s="141">
        <f>E39-D39</f>
        <v>0</v>
      </c>
      <c r="H39" s="138" t="s">
        <v>608</v>
      </c>
      <c r="I39" s="139">
        <f>SUM(I33:I38)</f>
        <v>0.43750000000000006</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6" t="s">
        <v>947</v>
      </c>
      <c r="C48" s="140" t="s">
        <v>597</v>
      </c>
      <c r="D48" s="141">
        <v>0.375</v>
      </c>
      <c r="E48" s="141">
        <v>0.3923611111111111</v>
      </c>
      <c r="F48" s="141">
        <f>E48-D48</f>
        <v>1.7361111111111105E-2</v>
      </c>
      <c r="H48" s="139" t="s">
        <v>595</v>
      </c>
      <c r="I48" s="139" t="s">
        <v>596</v>
      </c>
    </row>
    <row r="49" spans="1:9">
      <c r="A49" s="379"/>
      <c r="B49" s="140" t="s">
        <v>903</v>
      </c>
      <c r="C49" s="140" t="s">
        <v>597</v>
      </c>
      <c r="D49" s="141">
        <v>0.3923611111111111</v>
      </c>
      <c r="E49" s="141">
        <v>0.39930555555555558</v>
      </c>
      <c r="F49" s="141">
        <f>E49-D49</f>
        <v>6.9444444444444753E-3</v>
      </c>
      <c r="H49" s="142" t="s">
        <v>594</v>
      </c>
      <c r="I49" s="141">
        <f>SUMIFS(F48:F62, C48:C62,H49)</f>
        <v>0.29166666666666663</v>
      </c>
    </row>
    <row r="50" spans="1:9">
      <c r="A50" s="379"/>
      <c r="B50" s="140" t="s">
        <v>1162</v>
      </c>
      <c r="C50" s="140" t="s">
        <v>602</v>
      </c>
      <c r="D50" s="141">
        <v>0.39930555555555558</v>
      </c>
      <c r="E50" s="141">
        <v>0.40625</v>
      </c>
      <c r="F50" s="141">
        <f>E50-D50</f>
        <v>6.9444444444444198E-3</v>
      </c>
      <c r="H50" s="142" t="s">
        <v>598</v>
      </c>
      <c r="I50" s="141">
        <f>SUMIFS(F48:F62, C48:C62,H50)</f>
        <v>0</v>
      </c>
    </row>
    <row r="51" spans="1:9">
      <c r="A51" s="379"/>
      <c r="B51" s="140" t="s">
        <v>1348</v>
      </c>
      <c r="C51" s="140" t="s">
        <v>594</v>
      </c>
      <c r="D51" s="141">
        <v>0.40625</v>
      </c>
      <c r="E51" s="141">
        <v>0.47916666666666669</v>
      </c>
      <c r="F51" s="141">
        <f>E51-D51</f>
        <v>7.2916666666666685E-2</v>
      </c>
      <c r="H51" s="142" t="s">
        <v>600</v>
      </c>
      <c r="I51" s="141">
        <f>SUMIFS(F48:F62, C48:C62,H51)</f>
        <v>2.083333333333337E-2</v>
      </c>
    </row>
    <row r="52" spans="1:9">
      <c r="A52" s="379"/>
      <c r="B52" s="140" t="s">
        <v>631</v>
      </c>
      <c r="C52" s="140" t="s">
        <v>594</v>
      </c>
      <c r="D52" s="141">
        <v>0.47916666666666669</v>
      </c>
      <c r="E52" s="141">
        <v>0.52083333333333337</v>
      </c>
      <c r="F52" s="141">
        <f>E52-D52</f>
        <v>4.1666666666666685E-2</v>
      </c>
      <c r="H52" s="142" t="s">
        <v>597</v>
      </c>
      <c r="I52" s="141">
        <f>SUMIFS(F48:F62, C48:C62,H52)</f>
        <v>2.430555555555558E-2</v>
      </c>
    </row>
    <row r="53" spans="1:9">
      <c r="A53" s="379"/>
      <c r="B53" s="165" t="s">
        <v>1349</v>
      </c>
      <c r="C53" s="140" t="s">
        <v>594</v>
      </c>
      <c r="D53" s="141">
        <v>0.52083333333333337</v>
      </c>
      <c r="E53" s="141">
        <v>0.5625</v>
      </c>
      <c r="F53" s="141">
        <f>E53-D53</f>
        <v>4.166666666666663E-2</v>
      </c>
      <c r="H53" s="142" t="s">
        <v>604</v>
      </c>
      <c r="I53" s="141">
        <f>SUMIFS(F48:F62, C48:C62,H53)</f>
        <v>0</v>
      </c>
    </row>
    <row r="54" spans="1:9">
      <c r="A54" s="379"/>
      <c r="B54" s="165" t="s">
        <v>655</v>
      </c>
      <c r="C54" s="140" t="s">
        <v>602</v>
      </c>
      <c r="D54" s="141">
        <v>0.5625</v>
      </c>
      <c r="E54" s="141">
        <v>0.58333333333333337</v>
      </c>
      <c r="F54" s="141">
        <f>E54-D54</f>
        <v>2.083333333333337E-2</v>
      </c>
      <c r="H54" s="142" t="s">
        <v>602</v>
      </c>
      <c r="I54" s="141">
        <f>SUMIFS(F48:F62, C48:C62,H54)</f>
        <v>3.819444444444442E-2</v>
      </c>
    </row>
    <row r="55" spans="1:9">
      <c r="A55" s="379"/>
      <c r="B55" s="165" t="s">
        <v>1350</v>
      </c>
      <c r="C55" s="140" t="s">
        <v>594</v>
      </c>
      <c r="D55" s="141">
        <v>0.58333333333333337</v>
      </c>
      <c r="E55" s="141">
        <v>0.65625</v>
      </c>
      <c r="F55" s="141">
        <f>E55-D55</f>
        <v>7.291666666666663E-2</v>
      </c>
      <c r="H55" s="138" t="s">
        <v>608</v>
      </c>
      <c r="I55" s="139">
        <f>SUM(I49:I54)</f>
        <v>0.375</v>
      </c>
    </row>
    <row r="56" spans="1:9">
      <c r="A56" s="379"/>
      <c r="B56" t="s">
        <v>1351</v>
      </c>
      <c r="C56" s="140" t="s">
        <v>600</v>
      </c>
      <c r="D56" s="141">
        <v>0.65625</v>
      </c>
      <c r="E56" s="141">
        <v>0.67708333333333337</v>
      </c>
      <c r="F56" s="141">
        <f>E56-D56</f>
        <v>2.083333333333337E-2</v>
      </c>
      <c r="I56" s="143"/>
    </row>
    <row r="57" spans="1:9">
      <c r="A57" s="379"/>
      <c r="B57" s="140" t="s">
        <v>1162</v>
      </c>
      <c r="C57" s="140" t="s">
        <v>602</v>
      </c>
      <c r="D57" s="141">
        <v>0.67708333333333337</v>
      </c>
      <c r="E57" s="141">
        <v>0.6875</v>
      </c>
      <c r="F57" s="141">
        <f>E57-D57</f>
        <v>1.041666666666663E-2</v>
      </c>
      <c r="I57" s="143"/>
    </row>
    <row r="58" spans="1:9">
      <c r="A58" s="379"/>
      <c r="B58" s="140" t="s">
        <v>1352</v>
      </c>
      <c r="C58" s="140" t="s">
        <v>594</v>
      </c>
      <c r="D58" s="141">
        <v>0.6875</v>
      </c>
      <c r="E58" s="141">
        <v>0.75</v>
      </c>
      <c r="F58" s="141">
        <f>E58-D58</f>
        <v>6.25E-2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261</v>
      </c>
      <c r="C63" s="184" t="s">
        <v>597</v>
      </c>
      <c r="D63" s="185">
        <v>0.375</v>
      </c>
      <c r="E63" s="185">
        <v>0.39583333333333331</v>
      </c>
      <c r="F63" s="186">
        <f>E63-D63</f>
        <v>2.0833333333333315E-2</v>
      </c>
      <c r="H63" s="139" t="s">
        <v>595</v>
      </c>
      <c r="I63" s="139" t="s">
        <v>596</v>
      </c>
    </row>
    <row r="64" spans="1:9">
      <c r="A64" s="392"/>
      <c r="B64" s="144" t="s">
        <v>601</v>
      </c>
      <c r="C64" s="140" t="s">
        <v>602</v>
      </c>
      <c r="D64" s="141">
        <v>0.39583333333333331</v>
      </c>
      <c r="E64" s="141">
        <v>0.40625</v>
      </c>
      <c r="F64" s="187">
        <f>E64-D64</f>
        <v>1.0416666666666685E-2</v>
      </c>
      <c r="H64" s="142" t="s">
        <v>594</v>
      </c>
      <c r="I64" s="141">
        <f>SUMIFS(F63:F77, C63:C77,H64)</f>
        <v>0.23958333333333331</v>
      </c>
    </row>
    <row r="65" spans="1:9">
      <c r="A65" s="393"/>
      <c r="B65" s="162" t="s">
        <v>807</v>
      </c>
      <c r="C65" s="163" t="s">
        <v>594</v>
      </c>
      <c r="D65" s="141">
        <v>0.40625</v>
      </c>
      <c r="E65" s="141">
        <v>0.41666666666666669</v>
      </c>
      <c r="F65" s="187">
        <f>E65-D65</f>
        <v>1.0416666666666685E-2</v>
      </c>
      <c r="H65" s="142" t="s">
        <v>598</v>
      </c>
      <c r="I65" s="141">
        <f>SUMIFS(F63:F77, C63:C77,H65)</f>
        <v>5.2083333333333259E-2</v>
      </c>
    </row>
    <row r="66" spans="1:9">
      <c r="A66" s="392"/>
      <c r="B66" s="45" t="s">
        <v>1353</v>
      </c>
      <c r="C66" s="140" t="s">
        <v>594</v>
      </c>
      <c r="D66" s="141">
        <v>0.41666666666666669</v>
      </c>
      <c r="E66" s="141">
        <v>0.47916666666666669</v>
      </c>
      <c r="F66" s="187">
        <f>E66-D66</f>
        <v>6.25E-2</v>
      </c>
      <c r="H66" s="142" t="s">
        <v>600</v>
      </c>
      <c r="I66" s="141">
        <f>SUMIFS(F63:F77, C63:C77,H66)</f>
        <v>3.125E-2</v>
      </c>
    </row>
    <row r="67" spans="1:9">
      <c r="A67" s="392"/>
      <c r="B67" s="140" t="s">
        <v>631</v>
      </c>
      <c r="C67" s="140" t="s">
        <v>597</v>
      </c>
      <c r="D67" s="141">
        <v>0.48055555555555557</v>
      </c>
      <c r="E67" s="141">
        <v>0.52083333333333337</v>
      </c>
      <c r="F67" s="187">
        <f>E67-D67</f>
        <v>4.0277777777777801E-2</v>
      </c>
      <c r="H67" s="142" t="s">
        <v>597</v>
      </c>
      <c r="I67" s="141">
        <f>SUMIFS(F63:F77, C63:C77,H67)</f>
        <v>6.1111111111111116E-2</v>
      </c>
    </row>
    <row r="68" spans="1:9">
      <c r="A68" s="392"/>
      <c r="B68" s="140" t="s">
        <v>655</v>
      </c>
      <c r="C68" s="140" t="s">
        <v>602</v>
      </c>
      <c r="D68" s="141">
        <v>0.52083333333333337</v>
      </c>
      <c r="E68" s="141">
        <v>0.55208333333333337</v>
      </c>
      <c r="F68" s="187">
        <f>E68-D68</f>
        <v>3.125E-2</v>
      </c>
      <c r="H68" s="142" t="s">
        <v>604</v>
      </c>
      <c r="I68" s="141">
        <f>SUMIFS(F63:F77, C63:C77,H68)</f>
        <v>0</v>
      </c>
    </row>
    <row r="69" spans="1:9">
      <c r="A69" s="392"/>
      <c r="B69" s="140" t="s">
        <v>1354</v>
      </c>
      <c r="C69" s="140" t="s">
        <v>594</v>
      </c>
      <c r="D69" s="141">
        <v>0.55208333333333337</v>
      </c>
      <c r="E69" s="141">
        <v>0.625</v>
      </c>
      <c r="F69" s="187">
        <f>E69-D69</f>
        <v>7.291666666666663E-2</v>
      </c>
      <c r="H69" s="142" t="s">
        <v>602</v>
      </c>
      <c r="I69" s="141">
        <f>SUMIFS(F63:F77, C63:C77,H69)</f>
        <v>4.1666666666666685E-2</v>
      </c>
    </row>
    <row r="70" spans="1:9">
      <c r="A70" s="392"/>
      <c r="B70" s="140" t="s">
        <v>1355</v>
      </c>
      <c r="C70" s="140" t="s">
        <v>600</v>
      </c>
      <c r="D70" s="141">
        <v>0.625</v>
      </c>
      <c r="E70" s="141">
        <v>0.65625</v>
      </c>
      <c r="F70" s="187">
        <f>E70-D70</f>
        <v>3.125E-2</v>
      </c>
      <c r="H70" s="138" t="s">
        <v>608</v>
      </c>
      <c r="I70" s="139">
        <f>SUM(I64:I69)</f>
        <v>0.42569444444444438</v>
      </c>
    </row>
    <row r="71" spans="1:9">
      <c r="A71" s="392"/>
      <c r="B71" s="140" t="s">
        <v>1356</v>
      </c>
      <c r="C71" s="140" t="s">
        <v>594</v>
      </c>
      <c r="D71" s="141">
        <v>0.65625</v>
      </c>
      <c r="E71" s="141">
        <v>0.71875</v>
      </c>
      <c r="F71" s="187">
        <f>E71-D71</f>
        <v>6.25E-2</v>
      </c>
      <c r="I71" s="143"/>
    </row>
    <row r="72" spans="1:9">
      <c r="A72" s="392"/>
      <c r="B72" s="140" t="s">
        <v>1357</v>
      </c>
      <c r="C72" s="140" t="s">
        <v>598</v>
      </c>
      <c r="D72" s="141">
        <v>0.71875</v>
      </c>
      <c r="E72" s="141">
        <v>0.72916666666666663</v>
      </c>
      <c r="F72" s="187">
        <f>E72-D72</f>
        <v>1.041666666666663E-2</v>
      </c>
      <c r="I72" s="143"/>
    </row>
    <row r="73" spans="1:9">
      <c r="A73" s="392"/>
      <c r="B73" s="140" t="s">
        <v>1358</v>
      </c>
      <c r="C73" s="140" t="s">
        <v>594</v>
      </c>
      <c r="D73" s="141">
        <v>0.72916666666666663</v>
      </c>
      <c r="E73" s="141">
        <v>0.76041666666666663</v>
      </c>
      <c r="F73" s="187">
        <f>E73-D73</f>
        <v>3.125E-2</v>
      </c>
    </row>
    <row r="74" spans="1:9">
      <c r="A74" s="392"/>
      <c r="B74" s="140" t="s">
        <v>1359</v>
      </c>
      <c r="C74" s="140" t="s">
        <v>598</v>
      </c>
      <c r="D74" s="141">
        <v>0.83333333333333337</v>
      </c>
      <c r="E74" s="141">
        <v>0.875</v>
      </c>
      <c r="F74" s="187">
        <f>E74-D74</f>
        <v>4.166666666666663E-2</v>
      </c>
    </row>
    <row r="75" spans="1:9">
      <c r="A75" s="392"/>
      <c r="B75" s="140"/>
      <c r="C75" s="140" t="s">
        <v>594</v>
      </c>
      <c r="D75" s="141">
        <v>0</v>
      </c>
      <c r="E75" s="141">
        <v>0</v>
      </c>
      <c r="F75" s="187">
        <f>E75-D75</f>
        <v>0</v>
      </c>
    </row>
    <row r="76" spans="1:9">
      <c r="A76" s="392"/>
      <c r="B76" s="140"/>
      <c r="C76" s="140" t="s">
        <v>594</v>
      </c>
      <c r="D76" s="141">
        <v>0</v>
      </c>
      <c r="E76" s="141">
        <v>0</v>
      </c>
      <c r="F76" s="187">
        <f>E76-D76</f>
        <v>0</v>
      </c>
    </row>
    <row r="77" spans="1:9">
      <c r="A77" s="394"/>
      <c r="B77" s="188"/>
      <c r="C77" s="188" t="s">
        <v>594</v>
      </c>
      <c r="D77" s="189">
        <v>0</v>
      </c>
      <c r="E77" s="189">
        <v>0</v>
      </c>
      <c r="F77" s="190">
        <f>E77-D77</f>
        <v>0</v>
      </c>
    </row>
    <row r="78" spans="1:9">
      <c r="A78" s="391" t="s">
        <v>28</v>
      </c>
      <c r="B78" s="146" t="s">
        <v>947</v>
      </c>
      <c r="C78" s="146" t="s">
        <v>597</v>
      </c>
      <c r="D78" s="147">
        <v>0.375</v>
      </c>
      <c r="E78" s="147">
        <v>0.3923611111111111</v>
      </c>
      <c r="F78" s="147">
        <f>E78-D78</f>
        <v>1.7361111111111105E-2</v>
      </c>
      <c r="H78" s="139" t="s">
        <v>595</v>
      </c>
      <c r="I78" s="139" t="s">
        <v>596</v>
      </c>
    </row>
    <row r="79" spans="1:9">
      <c r="A79" s="392"/>
      <c r="B79" s="140" t="s">
        <v>934</v>
      </c>
      <c r="C79" s="140" t="s">
        <v>598</v>
      </c>
      <c r="D79" s="141">
        <v>0.39305555555555555</v>
      </c>
      <c r="E79" s="141">
        <v>0.39930555555555558</v>
      </c>
      <c r="F79" s="141">
        <f>E79-D79</f>
        <v>6.2500000000000333E-3</v>
      </c>
      <c r="H79" s="142" t="s">
        <v>594</v>
      </c>
      <c r="I79" s="141">
        <f>SUMIFS(F78:F92, C78:C92,H79)</f>
        <v>0.30833333333333335</v>
      </c>
    </row>
    <row r="80" spans="1:9">
      <c r="A80" s="393"/>
      <c r="B80" s="140" t="s">
        <v>1339</v>
      </c>
      <c r="C80" s="140" t="s">
        <v>594</v>
      </c>
      <c r="D80" s="141">
        <v>0.39999999999999997</v>
      </c>
      <c r="E80" s="141">
        <v>0.46875</v>
      </c>
      <c r="F80" s="141">
        <f>E80-D80</f>
        <v>6.8750000000000033E-2</v>
      </c>
      <c r="H80" s="142" t="s">
        <v>598</v>
      </c>
      <c r="I80" s="141">
        <f>SUMIFS(F78:F92, C78:C92,H80)</f>
        <v>6.2500000000000333E-3</v>
      </c>
    </row>
    <row r="81" spans="1:9">
      <c r="A81" s="392"/>
      <c r="B81" s="140" t="s">
        <v>638</v>
      </c>
      <c r="C81" s="140" t="s">
        <v>602</v>
      </c>
      <c r="D81" s="141">
        <v>0.4694444444444445</v>
      </c>
      <c r="E81" s="141">
        <v>0.47916666666666669</v>
      </c>
      <c r="F81" s="141">
        <f>E81-D81</f>
        <v>9.7222222222221877E-3</v>
      </c>
      <c r="H81" s="142" t="s">
        <v>600</v>
      </c>
      <c r="I81" s="141">
        <f>SUMIFS(F78:F92, C78:C92,H81)</f>
        <v>4.0972222222222243E-2</v>
      </c>
    </row>
    <row r="82" spans="1:9">
      <c r="A82" s="392"/>
      <c r="B82" s="140" t="s">
        <v>676</v>
      </c>
      <c r="C82" s="140" t="s">
        <v>600</v>
      </c>
      <c r="D82" s="141">
        <v>0.47986111111111113</v>
      </c>
      <c r="E82" s="141">
        <v>0.52083333333333337</v>
      </c>
      <c r="F82" s="141">
        <f>E82-D82</f>
        <v>4.0972222222222243E-2</v>
      </c>
      <c r="H82" s="142" t="s">
        <v>597</v>
      </c>
      <c r="I82" s="141">
        <f>SUMIFS(F78:F92, C78:C92,H82)</f>
        <v>1.7361111111111105E-2</v>
      </c>
    </row>
    <row r="83" spans="1:9">
      <c r="A83" s="392"/>
      <c r="B83" s="140" t="s">
        <v>1340</v>
      </c>
      <c r="C83" s="140" t="s">
        <v>594</v>
      </c>
      <c r="D83" s="141">
        <v>0.47916666666666669</v>
      </c>
      <c r="E83" s="141">
        <v>0.5625</v>
      </c>
      <c r="F83" s="141">
        <f>E83-D83</f>
        <v>8.3333333333333315E-2</v>
      </c>
      <c r="H83" s="142" t="s">
        <v>604</v>
      </c>
      <c r="I83" s="141">
        <f>SUMIFS(F78:F92, C78:C92,H83)</f>
        <v>0</v>
      </c>
    </row>
    <row r="84" spans="1:9">
      <c r="A84" s="392"/>
      <c r="B84" s="140" t="s">
        <v>655</v>
      </c>
      <c r="C84" s="140" t="s">
        <v>602</v>
      </c>
      <c r="D84" s="141">
        <v>0.5625</v>
      </c>
      <c r="E84" s="141">
        <v>0.58333333333333337</v>
      </c>
      <c r="F84" s="141">
        <f>E84-D84</f>
        <v>2.083333333333337E-2</v>
      </c>
      <c r="H84" s="142" t="s">
        <v>602</v>
      </c>
      <c r="I84" s="141">
        <f>SUMIFS(F78:F92, C78:C92,H84)</f>
        <v>3.0555555555555558E-2</v>
      </c>
    </row>
    <row r="85" spans="1:9">
      <c r="A85" s="392"/>
      <c r="B85" s="140" t="s">
        <v>1360</v>
      </c>
      <c r="C85" s="140" t="s">
        <v>594</v>
      </c>
      <c r="D85" s="141">
        <v>0.59375</v>
      </c>
      <c r="E85" s="141">
        <v>0.75</v>
      </c>
      <c r="F85" s="141">
        <f>E85-D85</f>
        <v>0.15625</v>
      </c>
      <c r="H85" s="138" t="s">
        <v>608</v>
      </c>
      <c r="I85" s="139">
        <f>SUM(I79:I84)</f>
        <v>0.40347222222222229</v>
      </c>
    </row>
    <row r="86" spans="1:9">
      <c r="A86" s="392"/>
      <c r="B86" s="140"/>
      <c r="C86" s="140"/>
      <c r="D86" s="141"/>
      <c r="E86" s="141"/>
      <c r="F86" s="141">
        <f>E86-D86</f>
        <v>0</v>
      </c>
      <c r="I86" s="143"/>
    </row>
    <row r="87" spans="1:9">
      <c r="A87" s="392"/>
      <c r="B87" s="140"/>
      <c r="C87" s="140"/>
      <c r="D87" s="141"/>
      <c r="E87" s="141"/>
      <c r="F87" s="141">
        <f>E87-D87</f>
        <v>0</v>
      </c>
      <c r="I87" s="143"/>
    </row>
    <row r="88" spans="1:9">
      <c r="A88" s="392"/>
      <c r="B88" s="140"/>
      <c r="C88" s="140"/>
      <c r="D88" s="141"/>
      <c r="E88" s="141"/>
      <c r="F88" s="141">
        <f>E88-D88</f>
        <v>0</v>
      </c>
    </row>
    <row r="89" spans="1:9">
      <c r="A89" s="392"/>
      <c r="B89" s="140"/>
      <c r="C89" s="140"/>
      <c r="D89" s="141"/>
      <c r="E89" s="141"/>
      <c r="F89" s="141">
        <f>E89-D89</f>
        <v>0</v>
      </c>
    </row>
    <row r="90" spans="1:9">
      <c r="A90" s="392"/>
      <c r="B90" s="140"/>
      <c r="C90" s="140"/>
      <c r="D90" s="141"/>
      <c r="E90" s="141"/>
      <c r="F90" s="141">
        <f>E90-D90</f>
        <v>0</v>
      </c>
    </row>
    <row r="91" spans="1:9">
      <c r="A91" s="392"/>
      <c r="B91" s="140"/>
      <c r="C91" s="140"/>
      <c r="D91" s="141"/>
      <c r="E91" s="141"/>
      <c r="F91" s="141">
        <f>E91-D91</f>
        <v>0</v>
      </c>
    </row>
    <row r="92" spans="1:9">
      <c r="A92" s="394"/>
      <c r="B92" s="140"/>
      <c r="C92" s="140"/>
      <c r="D92" s="141"/>
      <c r="E92" s="141"/>
      <c r="F92" s="141">
        <f>E92-D92</f>
        <v>0</v>
      </c>
    </row>
    <row r="93" spans="1:9">
      <c r="A93" s="379" t="s">
        <v>661</v>
      </c>
      <c r="B93" s="146" t="s">
        <v>947</v>
      </c>
      <c r="C93" s="140" t="s">
        <v>597</v>
      </c>
      <c r="D93" s="141">
        <v>0.375</v>
      </c>
      <c r="E93" s="141">
        <v>0.3923611111111111</v>
      </c>
      <c r="F93" s="141">
        <f>E93-D93</f>
        <v>1.7361111111111105E-2</v>
      </c>
      <c r="H93" s="139" t="s">
        <v>595</v>
      </c>
      <c r="I93" s="139" t="s">
        <v>596</v>
      </c>
    </row>
    <row r="94" spans="1:9">
      <c r="A94" s="379"/>
      <c r="B94" s="140" t="s">
        <v>934</v>
      </c>
      <c r="C94" s="140" t="s">
        <v>597</v>
      </c>
      <c r="D94" s="141">
        <v>0.3923611111111111</v>
      </c>
      <c r="E94" s="141">
        <v>0.39930555555555558</v>
      </c>
      <c r="F94" s="141">
        <f>E94-D94</f>
        <v>6.9444444444444753E-3</v>
      </c>
      <c r="H94" s="142" t="s">
        <v>594</v>
      </c>
      <c r="I94" s="141">
        <f>SUMIFS(F93:F107, C93:C107,H94)</f>
        <v>0.3159722222222221</v>
      </c>
    </row>
    <row r="95" spans="1:9">
      <c r="A95" s="379"/>
      <c r="B95" s="140" t="s">
        <v>1162</v>
      </c>
      <c r="C95" s="140" t="s">
        <v>602</v>
      </c>
      <c r="D95" s="141">
        <v>0.39930555555555558</v>
      </c>
      <c r="E95" s="141">
        <v>0.40625</v>
      </c>
      <c r="F95" s="141">
        <f>E95-D95</f>
        <v>6.9444444444444198E-3</v>
      </c>
      <c r="H95" s="142" t="s">
        <v>598</v>
      </c>
      <c r="I95" s="141">
        <f>SUMIFS(F93:F107, C93:C107,H95)</f>
        <v>0</v>
      </c>
    </row>
    <row r="96" spans="1:9">
      <c r="A96" s="379"/>
      <c r="B96" s="144" t="s">
        <v>1348</v>
      </c>
      <c r="C96" s="140" t="s">
        <v>594</v>
      </c>
      <c r="D96" s="141">
        <v>0.40625</v>
      </c>
      <c r="E96" s="141">
        <v>0.47916666666666669</v>
      </c>
      <c r="F96" s="141">
        <f>E96-D96</f>
        <v>7.2916666666666685E-2</v>
      </c>
      <c r="H96" s="142" t="s">
        <v>600</v>
      </c>
      <c r="I96" s="141">
        <f>SUMIFS(F93:F107, C93:C107,H96)</f>
        <v>0</v>
      </c>
    </row>
    <row r="97" spans="1:9">
      <c r="A97" s="385"/>
      <c r="B97" s="192" t="s">
        <v>631</v>
      </c>
      <c r="C97" s="163" t="s">
        <v>594</v>
      </c>
      <c r="D97" s="141">
        <v>0.47916666666666669</v>
      </c>
      <c r="E97" s="141">
        <v>0.52083333333333337</v>
      </c>
      <c r="F97" s="141">
        <f>E97-D97</f>
        <v>4.1666666666666685E-2</v>
      </c>
      <c r="H97" s="142" t="s">
        <v>597</v>
      </c>
      <c r="I97" s="141">
        <f>SUMIFS(F93:F107, C93:C107,H97)</f>
        <v>2.430555555555558E-2</v>
      </c>
    </row>
    <row r="98" spans="1:9">
      <c r="A98" s="385"/>
      <c r="B98" s="154" t="s">
        <v>1361</v>
      </c>
      <c r="C98" s="163" t="s">
        <v>594</v>
      </c>
      <c r="D98" s="141">
        <v>0.52083333333333337</v>
      </c>
      <c r="E98" s="141">
        <v>0.5625</v>
      </c>
      <c r="F98" s="141">
        <f>E98-D98</f>
        <v>4.166666666666663E-2</v>
      </c>
      <c r="H98" s="142" t="s">
        <v>604</v>
      </c>
      <c r="I98" s="141">
        <f>SUMIFS(F93:F107, C93:C107,H98)</f>
        <v>0</v>
      </c>
    </row>
    <row r="99" spans="1:9">
      <c r="A99" s="379"/>
      <c r="B99" s="165" t="s">
        <v>655</v>
      </c>
      <c r="C99" s="140" t="s">
        <v>602</v>
      </c>
      <c r="D99" s="141">
        <v>0.5625</v>
      </c>
      <c r="E99" s="141">
        <v>0.58333333333333337</v>
      </c>
      <c r="F99" s="141">
        <f>E99-D99</f>
        <v>2.083333333333337E-2</v>
      </c>
      <c r="H99" s="142" t="s">
        <v>602</v>
      </c>
      <c r="I99" s="141">
        <f>SUMIFS(F93:F107, C93:C107,H99)</f>
        <v>3.8194444444444531E-2</v>
      </c>
    </row>
    <row r="100" spans="1:9">
      <c r="A100" s="379"/>
      <c r="B100" s="140" t="s">
        <v>1362</v>
      </c>
      <c r="C100" s="140" t="s">
        <v>594</v>
      </c>
      <c r="D100" s="141">
        <v>0.58333333333333337</v>
      </c>
      <c r="E100" s="141">
        <v>0.66666666666666663</v>
      </c>
      <c r="F100" s="141">
        <f>E100-D100</f>
        <v>8.3333333333333259E-2</v>
      </c>
      <c r="H100" s="138" t="s">
        <v>608</v>
      </c>
      <c r="I100" s="139">
        <f>SUM(I94:I99)</f>
        <v>0.37847222222222221</v>
      </c>
    </row>
    <row r="101" spans="1:9">
      <c r="A101" s="379"/>
      <c r="B101" s="144" t="s">
        <v>1162</v>
      </c>
      <c r="C101" s="140" t="s">
        <v>602</v>
      </c>
      <c r="D101" s="141">
        <v>0.66666666666666663</v>
      </c>
      <c r="E101" s="141">
        <v>0.67708333333333337</v>
      </c>
      <c r="F101" s="141">
        <f>E101-D101</f>
        <v>1.0416666666666741E-2</v>
      </c>
      <c r="I101" s="143"/>
    </row>
    <row r="102" spans="1:9">
      <c r="A102" s="385"/>
      <c r="B102" s="154" t="s">
        <v>1363</v>
      </c>
      <c r="C102" s="163" t="s">
        <v>594</v>
      </c>
      <c r="D102" s="141">
        <v>0.69444444444444453</v>
      </c>
      <c r="E102" s="141">
        <v>0.77083333333333337</v>
      </c>
      <c r="F102" s="141">
        <f>E102-D102</f>
        <v>7.638888888888884E-2</v>
      </c>
      <c r="I102" s="143"/>
    </row>
    <row r="103" spans="1:9">
      <c r="A103" s="379"/>
      <c r="C103" s="140"/>
      <c r="D103" s="141"/>
      <c r="E103" s="141"/>
      <c r="F103" s="141">
        <f>E103-D103</f>
        <v>0</v>
      </c>
    </row>
    <row r="104" spans="1:9">
      <c r="A104" s="379"/>
      <c r="B104" s="140"/>
      <c r="C104" s="140"/>
      <c r="D104" s="141"/>
      <c r="E104" s="141"/>
      <c r="F104" s="141">
        <f>E104-D104</f>
        <v>0</v>
      </c>
    </row>
    <row r="105" spans="1:9">
      <c r="A105" s="379"/>
      <c r="B105" s="140"/>
      <c r="C105" s="140"/>
      <c r="D105" s="141"/>
      <c r="E105" s="141"/>
      <c r="F105" s="141">
        <f>E105-D105</f>
        <v>0</v>
      </c>
    </row>
    <row r="106" spans="1:9">
      <c r="A106" s="379"/>
      <c r="B106" s="140"/>
      <c r="C106" s="140"/>
      <c r="D106" s="141"/>
      <c r="E106" s="141"/>
      <c r="F106" s="141">
        <f>E106-D106</f>
        <v>0</v>
      </c>
    </row>
    <row r="107" spans="1:9">
      <c r="A107" s="379"/>
      <c r="B107" s="161"/>
      <c r="C107" s="140"/>
      <c r="D107" s="141"/>
      <c r="E107" s="141"/>
      <c r="F107" s="141">
        <f>E107-D107</f>
        <v>0</v>
      </c>
    </row>
    <row r="108" spans="1:9">
      <c r="A108" s="379" t="s">
        <v>671</v>
      </c>
      <c r="B108" s="140" t="s">
        <v>1364</v>
      </c>
      <c r="C108" s="140" t="s">
        <v>594</v>
      </c>
      <c r="D108" s="147">
        <v>0.35416666666666669</v>
      </c>
      <c r="E108" s="147">
        <v>0.375</v>
      </c>
      <c r="F108" s="147">
        <f t="shared" ref="F108:F119" si="0">E108-D108</f>
        <v>2.0833333333333315E-2</v>
      </c>
      <c r="H108" s="139" t="s">
        <v>595</v>
      </c>
      <c r="I108" s="139" t="s">
        <v>596</v>
      </c>
    </row>
    <row r="109" spans="1:9">
      <c r="A109" s="379"/>
      <c r="B109" s="140" t="s">
        <v>719</v>
      </c>
      <c r="C109" s="140" t="s">
        <v>597</v>
      </c>
      <c r="D109" s="141">
        <v>0.375</v>
      </c>
      <c r="E109" s="141">
        <v>0.3923611111111111</v>
      </c>
      <c r="F109" s="147">
        <f t="shared" si="0"/>
        <v>1.7361111111111105E-2</v>
      </c>
      <c r="H109" s="142" t="s">
        <v>594</v>
      </c>
      <c r="I109" s="141">
        <f>SUMIFS(F108:F122, C108:C122,H109)</f>
        <v>0.19791666666666657</v>
      </c>
    </row>
    <row r="110" spans="1:9">
      <c r="A110" s="379"/>
      <c r="B110" s="140" t="s">
        <v>934</v>
      </c>
      <c r="C110" s="140" t="s">
        <v>597</v>
      </c>
      <c r="D110" s="141">
        <v>0.3923611111111111</v>
      </c>
      <c r="E110" s="141">
        <v>0.39930555555555558</v>
      </c>
      <c r="F110" s="147">
        <f t="shared" si="0"/>
        <v>6.9444444444444753E-3</v>
      </c>
      <c r="H110" s="142" t="s">
        <v>598</v>
      </c>
      <c r="I110" s="141">
        <f>SUMIFS(F108:F122, C108:C122,H110)</f>
        <v>0</v>
      </c>
    </row>
    <row r="111" spans="1:9">
      <c r="A111" s="379"/>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c r="A112" s="379"/>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c r="A113" s="379"/>
      <c r="B113" s="165" t="s">
        <v>601</v>
      </c>
      <c r="C113" s="140" t="s">
        <v>602</v>
      </c>
      <c r="D113" s="141">
        <v>0.46527777777777773</v>
      </c>
      <c r="E113" s="141">
        <v>0.47569444444444442</v>
      </c>
      <c r="F113" s="147">
        <f t="shared" si="0"/>
        <v>1.0416666666666685E-2</v>
      </c>
      <c r="H113" s="142" t="s">
        <v>604</v>
      </c>
      <c r="I113" s="141">
        <f>SUMIFS(F108:F122, C108:C122,H113)</f>
        <v>0</v>
      </c>
    </row>
    <row r="114" spans="1:9">
      <c r="A114" s="379"/>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c r="A115" s="379"/>
      <c r="B115" s="140" t="s">
        <v>655</v>
      </c>
      <c r="C115" s="140" t="s">
        <v>602</v>
      </c>
      <c r="D115" s="141">
        <v>0.52083333333333337</v>
      </c>
      <c r="E115" s="141">
        <v>0.54166666666666663</v>
      </c>
      <c r="F115" s="147">
        <f t="shared" si="0"/>
        <v>2.0833333333333259E-2</v>
      </c>
      <c r="H115" s="138" t="s">
        <v>608</v>
      </c>
      <c r="I115" s="139">
        <f>SUM(I109:I114)</f>
        <v>0.37152777777777768</v>
      </c>
    </row>
    <row r="116" spans="1:9">
      <c r="A116" s="379"/>
      <c r="B116" s="140" t="s">
        <v>1367</v>
      </c>
      <c r="C116" s="140" t="s">
        <v>594</v>
      </c>
      <c r="D116" s="141">
        <v>0.54166666666666663</v>
      </c>
      <c r="E116" s="141">
        <v>0.66666666666666663</v>
      </c>
      <c r="F116" s="147">
        <f t="shared" si="0"/>
        <v>0.125</v>
      </c>
      <c r="I116" s="143"/>
    </row>
    <row r="117" spans="1:9">
      <c r="A117" s="379"/>
      <c r="B117" s="140" t="s">
        <v>612</v>
      </c>
      <c r="C117" s="140" t="s">
        <v>602</v>
      </c>
      <c r="D117" s="141">
        <v>0.66666666666666663</v>
      </c>
      <c r="E117" s="141">
        <v>0.67708333333333337</v>
      </c>
      <c r="F117" s="147">
        <f t="shared" si="0"/>
        <v>1.0416666666666741E-2</v>
      </c>
      <c r="I117" s="143"/>
    </row>
    <row r="118" spans="1:9">
      <c r="A118" s="379"/>
      <c r="B118" s="140" t="s">
        <v>1368</v>
      </c>
      <c r="C118" s="140" t="s">
        <v>594</v>
      </c>
      <c r="D118" s="141">
        <v>0.67708333333333337</v>
      </c>
      <c r="E118" s="141">
        <v>0.72916666666666663</v>
      </c>
      <c r="F118" s="147">
        <f t="shared" si="0"/>
        <v>5.2083333333333259E-2</v>
      </c>
    </row>
    <row r="119" spans="1:9">
      <c r="A119" s="379"/>
      <c r="B119" s="140" t="s">
        <v>1369</v>
      </c>
      <c r="C119" s="140"/>
      <c r="D119" s="141"/>
      <c r="E119" s="141"/>
      <c r="F119" s="180"/>
    </row>
    <row r="120" spans="1:9">
      <c r="A120" s="379"/>
      <c r="B120" s="140"/>
      <c r="C120" s="140"/>
      <c r="D120" s="141"/>
      <c r="E120" s="182"/>
      <c r="F120" s="155"/>
    </row>
    <row r="121" spans="1:9">
      <c r="A121" s="379"/>
      <c r="B121" s="140"/>
      <c r="C121" s="140"/>
      <c r="D121" s="141"/>
      <c r="E121" s="182"/>
      <c r="F121" s="155"/>
    </row>
    <row r="122" spans="1:9">
      <c r="A122" s="380"/>
      <c r="B122" s="188"/>
      <c r="C122" s="144"/>
      <c r="D122" s="145"/>
      <c r="E122" s="183"/>
      <c r="F122" s="157"/>
    </row>
    <row r="123" spans="1:9">
      <c r="A123" s="388" t="s">
        <v>16</v>
      </c>
      <c r="B123" s="146" t="s">
        <v>947</v>
      </c>
      <c r="C123" s="146" t="s">
        <v>597</v>
      </c>
      <c r="D123" s="147">
        <v>0.375</v>
      </c>
      <c r="E123" s="147">
        <v>0.3923611111111111</v>
      </c>
      <c r="F123" s="181">
        <f>E123-D123</f>
        <v>1.7361111111111105E-2</v>
      </c>
      <c r="H123" s="149" t="s">
        <v>595</v>
      </c>
      <c r="I123" s="149" t="s">
        <v>596</v>
      </c>
    </row>
    <row r="124" spans="1:9">
      <c r="A124" s="389"/>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c r="A125" s="389"/>
      <c r="B125" s="140" t="s">
        <v>1370</v>
      </c>
      <c r="C125" s="140" t="s">
        <v>594</v>
      </c>
      <c r="D125" s="141">
        <v>0.39999999999999997</v>
      </c>
      <c r="E125" s="141">
        <v>0.46875</v>
      </c>
      <c r="F125" s="159">
        <f>E125-D125</f>
        <v>6.8750000000000033E-2</v>
      </c>
      <c r="H125" s="114" t="s">
        <v>598</v>
      </c>
      <c r="I125" s="143">
        <f>SUMIFS(F123:F137, C123:C137,H125)</f>
        <v>6.2500000000000333E-3</v>
      </c>
    </row>
    <row r="126" spans="1:9">
      <c r="A126" s="389"/>
      <c r="B126" s="140" t="s">
        <v>638</v>
      </c>
      <c r="C126" s="140" t="s">
        <v>602</v>
      </c>
      <c r="D126" s="141">
        <v>0.46875</v>
      </c>
      <c r="E126" s="141">
        <v>0.47916666666666669</v>
      </c>
      <c r="F126" s="159">
        <f>E126-D126</f>
        <v>1.0416666666666685E-2</v>
      </c>
      <c r="H126" s="114" t="s">
        <v>600</v>
      </c>
      <c r="I126" s="143">
        <f>SUMIFS(F123:F137, C123:C137,H126)</f>
        <v>4.0972222222222243E-2</v>
      </c>
    </row>
    <row r="127" spans="1:9">
      <c r="A127" s="389"/>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c r="A128" s="389"/>
      <c r="B128" s="140" t="s">
        <v>1340</v>
      </c>
      <c r="C128" s="140" t="s">
        <v>594</v>
      </c>
      <c r="D128" s="141">
        <v>0.47916666666666669</v>
      </c>
      <c r="E128" s="141">
        <v>0.5625</v>
      </c>
      <c r="F128" s="159">
        <f>E128-D128</f>
        <v>8.3333333333333315E-2</v>
      </c>
      <c r="H128" s="114" t="s">
        <v>604</v>
      </c>
      <c r="I128" s="143">
        <f>SUMIFS(F123:F137, C123:C137,H128)</f>
        <v>0</v>
      </c>
    </row>
    <row r="129" spans="1:9">
      <c r="A129" s="389"/>
      <c r="B129" s="140" t="s">
        <v>655</v>
      </c>
      <c r="C129" s="140" t="s">
        <v>602</v>
      </c>
      <c r="D129" s="141">
        <v>0.5625</v>
      </c>
      <c r="E129" s="141">
        <v>0.58333333333333337</v>
      </c>
      <c r="F129" s="159">
        <f>E129-D129</f>
        <v>2.083333333333337E-2</v>
      </c>
      <c r="H129" s="114" t="s">
        <v>602</v>
      </c>
      <c r="I129" s="143">
        <f>SUMIFS(F123:F137, C123:C137,H129)</f>
        <v>3.1250000000000056E-2</v>
      </c>
    </row>
    <row r="130" spans="1:9">
      <c r="A130" s="389"/>
      <c r="B130" s="140" t="s">
        <v>1371</v>
      </c>
      <c r="C130" s="140" t="s">
        <v>594</v>
      </c>
      <c r="D130" s="141">
        <v>0.59375</v>
      </c>
      <c r="E130" s="141">
        <v>0.75</v>
      </c>
      <c r="F130" s="159">
        <f>E130-D130</f>
        <v>0.15625</v>
      </c>
      <c r="H130" s="150" t="s">
        <v>608</v>
      </c>
      <c r="I130" s="149">
        <f>SUM(I124:I129)</f>
        <v>0.40416666666666679</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6" t="s">
        <v>1372</v>
      </c>
      <c r="C138" s="146" t="s">
        <v>594</v>
      </c>
      <c r="D138" s="147">
        <v>0.35416666666666669</v>
      </c>
      <c r="E138" s="147">
        <v>0.375</v>
      </c>
      <c r="F138" s="147">
        <f t="shared" ref="F138:F151" si="1">E138-D138</f>
        <v>2.0833333333333315E-2</v>
      </c>
      <c r="H138" s="148" t="s">
        <v>595</v>
      </c>
      <c r="I138" s="148" t="s">
        <v>596</v>
      </c>
    </row>
    <row r="139" spans="1:9">
      <c r="A139" s="379"/>
      <c r="B139" s="140" t="s">
        <v>719</v>
      </c>
      <c r="C139" s="140" t="s">
        <v>597</v>
      </c>
      <c r="D139" s="141">
        <v>0.375</v>
      </c>
      <c r="E139" s="141">
        <v>0.3923611111111111</v>
      </c>
      <c r="F139" s="147">
        <f t="shared" si="1"/>
        <v>1.7361111111111105E-2</v>
      </c>
      <c r="H139" s="142" t="s">
        <v>594</v>
      </c>
      <c r="I139" s="141">
        <f>SUMIFS(F138:F152, C138:C152,H139)</f>
        <v>0.25694444444444436</v>
      </c>
    </row>
    <row r="140" spans="1:9">
      <c r="A140" s="379"/>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c r="A141" s="379"/>
      <c r="B141" s="176" t="s">
        <v>1373</v>
      </c>
      <c r="C141" s="140" t="s">
        <v>594</v>
      </c>
      <c r="D141" s="141">
        <v>0.39930555555555558</v>
      </c>
      <c r="E141" s="141">
        <v>0.4375</v>
      </c>
      <c r="F141" s="147">
        <f t="shared" si="1"/>
        <v>3.819444444444442E-2</v>
      </c>
      <c r="H141" s="142" t="s">
        <v>600</v>
      </c>
      <c r="I141" s="141">
        <f>SUMIFS(F138:F152, C138:C152,H141)</f>
        <v>4.1666666666666664E-2</v>
      </c>
    </row>
    <row r="142" spans="1:9">
      <c r="A142" s="379"/>
      <c r="B142" s="146" t="s">
        <v>1374</v>
      </c>
      <c r="C142" s="140" t="s">
        <v>594</v>
      </c>
      <c r="D142" s="141">
        <v>0.4375</v>
      </c>
      <c r="E142" s="141">
        <v>0.47916666666666669</v>
      </c>
      <c r="F142" s="147">
        <f>E142-D142</f>
        <v>4.1666666666666685E-2</v>
      </c>
      <c r="H142" s="142" t="s">
        <v>597</v>
      </c>
      <c r="I142" s="141">
        <f>SUMIFS(F138:F152, C138:C152,H142)</f>
        <v>1.7361111111111105E-2</v>
      </c>
    </row>
    <row r="143" spans="1:9">
      <c r="A143" s="379"/>
      <c r="B143" s="165" t="s">
        <v>631</v>
      </c>
      <c r="C143" s="140" t="s">
        <v>600</v>
      </c>
      <c r="D143" s="141">
        <v>0.47916666666666669</v>
      </c>
      <c r="E143" s="141">
        <v>0.52083333333333337</v>
      </c>
      <c r="F143" s="173">
        <v>4.1666666666666664E-2</v>
      </c>
      <c r="H143" s="142" t="s">
        <v>604</v>
      </c>
      <c r="I143" s="141">
        <f>SUMIFS(F138:F152, C138:C152,H143)</f>
        <v>0</v>
      </c>
    </row>
    <row r="144" spans="1:9">
      <c r="A144" s="379"/>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c r="A145" s="379"/>
      <c r="B145" s="165" t="s">
        <v>655</v>
      </c>
      <c r="C145" s="140" t="s">
        <v>602</v>
      </c>
      <c r="D145" s="141">
        <v>0.54166666666666663</v>
      </c>
      <c r="E145" s="141">
        <v>0.56597222222222221</v>
      </c>
      <c r="F145" s="147">
        <f>E145-D145</f>
        <v>2.430555555555558E-2</v>
      </c>
      <c r="H145" s="138" t="s">
        <v>608</v>
      </c>
      <c r="I145" s="139">
        <f>SUM(I139:I144)</f>
        <v>0.35416666666666663</v>
      </c>
    </row>
    <row r="146" spans="1:9">
      <c r="A146" s="379"/>
      <c r="B146" s="165" t="s">
        <v>807</v>
      </c>
      <c r="C146" s="140" t="s">
        <v>598</v>
      </c>
      <c r="D146" s="141">
        <v>0.56597222222222221</v>
      </c>
      <c r="E146" s="141">
        <v>0.57291666666666663</v>
      </c>
      <c r="F146" s="147">
        <f>E146-D146</f>
        <v>6.9444444444444198E-3</v>
      </c>
    </row>
    <row r="147" spans="1:9">
      <c r="A147" s="379"/>
      <c r="B147" s="165" t="s">
        <v>1376</v>
      </c>
      <c r="C147" s="140" t="s">
        <v>594</v>
      </c>
      <c r="D147" s="141">
        <v>0.57291666666666663</v>
      </c>
      <c r="E147" s="141">
        <v>0.625</v>
      </c>
      <c r="F147" s="147">
        <f>E147-D147</f>
        <v>5.208333333333337E-2</v>
      </c>
    </row>
    <row r="148" spans="1:9">
      <c r="A148" s="379"/>
      <c r="B148" s="165" t="s">
        <v>1377</v>
      </c>
      <c r="C148" s="146" t="s">
        <v>594</v>
      </c>
      <c r="D148" s="174">
        <v>0.625</v>
      </c>
      <c r="E148" s="175">
        <v>0.75</v>
      </c>
      <c r="F148" s="173">
        <v>8.3333333333333329E-2</v>
      </c>
    </row>
    <row r="149" spans="1:9">
      <c r="A149" s="379"/>
      <c r="B149" s="165"/>
      <c r="C149" s="146"/>
      <c r="D149" s="141"/>
      <c r="E149" s="141"/>
      <c r="F149" s="147">
        <f>E149-D149</f>
        <v>0</v>
      </c>
    </row>
    <row r="150" spans="1:9">
      <c r="A150" s="379"/>
      <c r="B150" s="140"/>
      <c r="C150" s="140"/>
      <c r="D150" s="141"/>
      <c r="E150" s="141"/>
      <c r="F150" s="147">
        <f>E150-D150</f>
        <v>0</v>
      </c>
    </row>
    <row r="151" spans="1:9">
      <c r="A151" s="379"/>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637" priority="38" operator="greaterThan">
      <formula>0.25</formula>
    </cfRule>
    <cfRule type="cellIs" dxfId="1636" priority="39" operator="lessThan">
      <formula>0.25</formula>
    </cfRule>
  </conditionalFormatting>
  <conditionalFormatting sqref="I19 I34 I50 I65 I80 I95 I110 I125">
    <cfRule type="cellIs" dxfId="1635" priority="35" operator="lessThan">
      <formula>0.0416666666666667</formula>
    </cfRule>
    <cfRule type="cellIs" dxfId="1634" priority="36" operator="greaterThan">
      <formula>0.0416666666666667</formula>
    </cfRule>
    <cfRule type="cellIs" dxfId="1633" priority="37" operator="greaterThan">
      <formula>0.0416666666666667</formula>
    </cfRule>
  </conditionalFormatting>
  <conditionalFormatting sqref="I20 I35 I51 I66 I81 I96 I111 I126">
    <cfRule type="cellIs" dxfId="1632" priority="33" operator="lessThan">
      <formula>0.0833333333333333</formula>
    </cfRule>
    <cfRule type="cellIs" dxfId="1631" priority="34" operator="greaterThan">
      <formula>0.0833333333333333</formula>
    </cfRule>
  </conditionalFormatting>
  <conditionalFormatting sqref="I21 I36 I52 I67 I82 I97 I112 I127">
    <cfRule type="cellIs" dxfId="1630" priority="31" operator="lessThan">
      <formula>0.0416666666666667</formula>
    </cfRule>
    <cfRule type="cellIs" dxfId="1629" priority="32" operator="greaterThan">
      <formula>0.0416666666666667</formula>
    </cfRule>
  </conditionalFormatting>
  <conditionalFormatting sqref="I22 I37 I53 I68 I83 I98 I113 I128">
    <cfRule type="cellIs" dxfId="1628" priority="29" operator="lessThan">
      <formula>0.0416666666666667</formula>
    </cfRule>
    <cfRule type="cellIs" dxfId="1627" priority="30" operator="greaterThan">
      <formula>0.0416666666666667</formula>
    </cfRule>
  </conditionalFormatting>
  <conditionalFormatting sqref="I23 I38 I54 I69 I84 I99 I114 I129">
    <cfRule type="cellIs" dxfId="1626" priority="27" operator="lessThan">
      <formula>0.0625</formula>
    </cfRule>
    <cfRule type="cellIs" dxfId="1625" priority="28" operator="greaterThan">
      <formula>0.0625</formula>
    </cfRule>
  </conditionalFormatting>
  <conditionalFormatting sqref="I3">
    <cfRule type="cellIs" dxfId="1624" priority="25" operator="greaterThan">
      <formula>0.25</formula>
    </cfRule>
    <cfRule type="cellIs" dxfId="1623" priority="26" operator="lessThan">
      <formula>0.25</formula>
    </cfRule>
  </conditionalFormatting>
  <conditionalFormatting sqref="I4">
    <cfRule type="cellIs" dxfId="1622" priority="22" operator="lessThan">
      <formula>0.0416666666666667</formula>
    </cfRule>
    <cfRule type="cellIs" dxfId="1621" priority="23" operator="greaterThan">
      <formula>0.0416666666666667</formula>
    </cfRule>
    <cfRule type="cellIs" dxfId="1620" priority="24" operator="greaterThan">
      <formula>0.0416666666666667</formula>
    </cfRule>
  </conditionalFormatting>
  <conditionalFormatting sqref="I5">
    <cfRule type="cellIs" dxfId="1619" priority="20" operator="lessThan">
      <formula>0.0833333333333333</formula>
    </cfRule>
    <cfRule type="cellIs" dxfId="1618" priority="21" operator="greaterThan">
      <formula>0.0833333333333333</formula>
    </cfRule>
  </conditionalFormatting>
  <conditionalFormatting sqref="I6">
    <cfRule type="cellIs" dxfId="1617" priority="18" operator="lessThan">
      <formula>0.0416666666666667</formula>
    </cfRule>
    <cfRule type="cellIs" dxfId="1616" priority="19" operator="greaterThan">
      <formula>0.0416666666666667</formula>
    </cfRule>
  </conditionalFormatting>
  <conditionalFormatting sqref="I7">
    <cfRule type="cellIs" dxfId="1615" priority="16" operator="lessThan">
      <formula>0.0416666666666667</formula>
    </cfRule>
    <cfRule type="cellIs" dxfId="1614" priority="17" operator="greaterThan">
      <formula>0.0416666666666667</formula>
    </cfRule>
  </conditionalFormatting>
  <conditionalFormatting sqref="I8">
    <cfRule type="cellIs" dxfId="1613" priority="14" operator="lessThan">
      <formula>0.0625</formula>
    </cfRule>
    <cfRule type="cellIs" dxfId="1612" priority="15" operator="greaterThan">
      <formula>0.0625</formula>
    </cfRule>
  </conditionalFormatting>
  <conditionalFormatting sqref="I139">
    <cfRule type="cellIs" dxfId="1611" priority="12" operator="greaterThan">
      <formula>0.25</formula>
    </cfRule>
    <cfRule type="cellIs" dxfId="1610" priority="13" operator="lessThan">
      <formula>0.25</formula>
    </cfRule>
  </conditionalFormatting>
  <conditionalFormatting sqref="I140">
    <cfRule type="cellIs" dxfId="1609" priority="9" operator="lessThan">
      <formula>0.0416666666666667</formula>
    </cfRule>
    <cfRule type="cellIs" dxfId="1608" priority="10" operator="greaterThan">
      <formula>0.0416666666666667</formula>
    </cfRule>
    <cfRule type="cellIs" dxfId="1607" priority="11" operator="greaterThan">
      <formula>0.0416666666666667</formula>
    </cfRule>
  </conditionalFormatting>
  <conditionalFormatting sqref="I141">
    <cfRule type="cellIs" dxfId="1606" priority="7" operator="lessThan">
      <formula>0.0833333333333333</formula>
    </cfRule>
    <cfRule type="cellIs" dxfId="1605" priority="8" operator="greaterThan">
      <formula>0.0833333333333333</formula>
    </cfRule>
  </conditionalFormatting>
  <conditionalFormatting sqref="I142">
    <cfRule type="cellIs" dxfId="1604" priority="5" operator="lessThan">
      <formula>0.0416666666666667</formula>
    </cfRule>
    <cfRule type="cellIs" dxfId="1603" priority="6" operator="greaterThan">
      <formula>0.0416666666666667</formula>
    </cfRule>
  </conditionalFormatting>
  <conditionalFormatting sqref="I143">
    <cfRule type="cellIs" dxfId="1602" priority="3" operator="lessThan">
      <formula>0.0416666666666667</formula>
    </cfRule>
    <cfRule type="cellIs" dxfId="1601" priority="4" operator="greaterThan">
      <formula>0.0416666666666667</formula>
    </cfRule>
  </conditionalFormatting>
  <conditionalFormatting sqref="I144">
    <cfRule type="cellIs" dxfId="1600" priority="1" operator="lessThan">
      <formula>0.0625</formula>
    </cfRule>
    <cfRule type="cellIs" dxfId="1599"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1378</v>
      </c>
      <c r="C2" t="s">
        <v>598</v>
      </c>
      <c r="D2" s="141">
        <v>0</v>
      </c>
      <c r="E2" s="141">
        <v>0</v>
      </c>
      <c r="F2" s="141">
        <f>E2-D2</f>
        <v>0</v>
      </c>
      <c r="H2" s="139" t="s">
        <v>595</v>
      </c>
      <c r="I2" s="139" t="s">
        <v>596</v>
      </c>
      <c r="Q2" t="s">
        <v>594</v>
      </c>
    </row>
    <row r="3" spans="1:17">
      <c r="A3" s="379"/>
      <c r="B3" s="140"/>
      <c r="C3" s="140" t="s">
        <v>594</v>
      </c>
      <c r="D3" s="141">
        <v>0</v>
      </c>
      <c r="E3" s="141">
        <v>0</v>
      </c>
      <c r="F3" s="141">
        <f>E3-D3</f>
        <v>0</v>
      </c>
      <c r="H3" s="142" t="s">
        <v>594</v>
      </c>
      <c r="I3" s="141">
        <f>SUMIFS(F2:F16, C2:C16,H3)</f>
        <v>0</v>
      </c>
      <c r="Q3" t="s">
        <v>598</v>
      </c>
    </row>
    <row r="4" spans="1:17">
      <c r="A4" s="379"/>
      <c r="B4" s="140"/>
      <c r="C4" s="140" t="s">
        <v>602</v>
      </c>
      <c r="D4" s="141">
        <v>0</v>
      </c>
      <c r="E4" s="141">
        <v>0</v>
      </c>
      <c r="F4" s="141">
        <f>E4-D4</f>
        <v>0</v>
      </c>
      <c r="H4" s="142" t="s">
        <v>598</v>
      </c>
      <c r="I4" s="141">
        <f>SUMIFS(F2:F16, C2:C16,H4)</f>
        <v>0</v>
      </c>
      <c r="Q4" t="s">
        <v>600</v>
      </c>
    </row>
    <row r="5" spans="1:17">
      <c r="A5" s="379"/>
      <c r="B5" s="140"/>
      <c r="C5" s="140" t="s">
        <v>594</v>
      </c>
      <c r="D5" s="141">
        <v>0</v>
      </c>
      <c r="E5" s="141">
        <v>0</v>
      </c>
      <c r="F5" s="141">
        <f>E5-D5</f>
        <v>0</v>
      </c>
      <c r="H5" s="142" t="s">
        <v>600</v>
      </c>
      <c r="I5" s="141">
        <f>SUMIFS(F2:F16, C2:C16,H5)</f>
        <v>0</v>
      </c>
      <c r="Q5" t="s">
        <v>597</v>
      </c>
    </row>
    <row r="6" spans="1:17">
      <c r="A6" s="379"/>
      <c r="B6" s="140"/>
      <c r="C6" s="140" t="s">
        <v>594</v>
      </c>
      <c r="D6" s="141">
        <v>0</v>
      </c>
      <c r="E6" s="141">
        <v>0</v>
      </c>
      <c r="F6" s="141">
        <f>E6-D6</f>
        <v>0</v>
      </c>
      <c r="H6" s="142" t="s">
        <v>597</v>
      </c>
      <c r="I6" s="141">
        <f>SUMIFS(F2:F16, C2:C16,H6)</f>
        <v>0</v>
      </c>
      <c r="Q6" t="s">
        <v>604</v>
      </c>
    </row>
    <row r="7" spans="1:17">
      <c r="A7" s="379"/>
      <c r="B7" s="140"/>
      <c r="C7" s="140" t="s">
        <v>602</v>
      </c>
      <c r="D7" s="141">
        <v>0</v>
      </c>
      <c r="E7" s="141">
        <v>0</v>
      </c>
      <c r="F7" s="141">
        <f>E7-D7</f>
        <v>0</v>
      </c>
      <c r="H7" s="142" t="s">
        <v>604</v>
      </c>
      <c r="I7" s="141">
        <f>SUMIFS(F2:F16, C2:C16,H7)</f>
        <v>0</v>
      </c>
      <c r="Q7" t="s">
        <v>602</v>
      </c>
    </row>
    <row r="8" spans="1:17">
      <c r="A8" s="379"/>
      <c r="B8" s="140"/>
      <c r="C8" s="140" t="s">
        <v>594</v>
      </c>
      <c r="D8" s="141">
        <v>0</v>
      </c>
      <c r="E8" s="141">
        <v>0</v>
      </c>
      <c r="F8" s="141">
        <f>E8-D8</f>
        <v>0</v>
      </c>
      <c r="H8" s="142" t="s">
        <v>602</v>
      </c>
      <c r="I8" s="141">
        <f>SUMIFS(F2:F16, C2:C16,H8)</f>
        <v>0</v>
      </c>
    </row>
    <row r="9" spans="1:17">
      <c r="A9" s="379"/>
      <c r="B9" s="140"/>
      <c r="C9" s="140" t="s">
        <v>598</v>
      </c>
      <c r="D9" s="141">
        <v>0</v>
      </c>
      <c r="E9" s="141">
        <v>0</v>
      </c>
      <c r="F9" s="141">
        <f>E9-D9</f>
        <v>0</v>
      </c>
      <c r="H9" s="138" t="s">
        <v>608</v>
      </c>
      <c r="I9" s="139">
        <f>SUM(I3:I8)</f>
        <v>0</v>
      </c>
    </row>
    <row r="10" spans="1:17">
      <c r="A10" s="379"/>
      <c r="B10" s="140"/>
      <c r="C10" s="140" t="s">
        <v>600</v>
      </c>
      <c r="D10" s="141">
        <v>0</v>
      </c>
      <c r="E10" s="141">
        <v>0</v>
      </c>
      <c r="F10" s="141">
        <f>E10-D10</f>
        <v>0</v>
      </c>
      <c r="I10" s="143"/>
    </row>
    <row r="11" spans="1:17">
      <c r="A11" s="379"/>
      <c r="B11" s="140"/>
      <c r="C11" s="140" t="s">
        <v>602</v>
      </c>
      <c r="D11" s="141">
        <v>0</v>
      </c>
      <c r="E11" s="141">
        <v>0</v>
      </c>
      <c r="F11" s="141">
        <f>E11-D11</f>
        <v>0</v>
      </c>
      <c r="I11" s="143"/>
    </row>
    <row r="12" spans="1:17">
      <c r="A12" s="379"/>
      <c r="B12" s="140"/>
      <c r="C12" s="140" t="s">
        <v>594</v>
      </c>
      <c r="D12" s="141">
        <v>0</v>
      </c>
      <c r="E12" s="141">
        <v>0</v>
      </c>
      <c r="F12" s="141">
        <f>E12-D12</f>
        <v>0</v>
      </c>
    </row>
    <row r="13" spans="1:17">
      <c r="A13" s="379"/>
      <c r="B13" s="140"/>
      <c r="C13" s="140" t="s">
        <v>604</v>
      </c>
      <c r="D13" s="141">
        <v>0</v>
      </c>
      <c r="E13" s="141">
        <v>0</v>
      </c>
      <c r="F13" s="141">
        <f>E13-D13</f>
        <v>0</v>
      </c>
    </row>
    <row r="14" spans="1:17">
      <c r="A14" s="379"/>
      <c r="B14" s="140"/>
      <c r="C14" s="140" t="s">
        <v>597</v>
      </c>
      <c r="D14" s="141">
        <v>0</v>
      </c>
      <c r="E14" s="141">
        <v>0</v>
      </c>
      <c r="F14" s="141">
        <f>E14-D14</f>
        <v>0</v>
      </c>
    </row>
    <row r="15" spans="1:17">
      <c r="A15" s="379"/>
      <c r="B15" s="140"/>
      <c r="C15" s="140" t="s">
        <v>598</v>
      </c>
      <c r="D15" s="141">
        <v>0</v>
      </c>
      <c r="E15" s="141">
        <v>0</v>
      </c>
      <c r="F15" s="141">
        <f>E15-D15</f>
        <v>0</v>
      </c>
    </row>
    <row r="16" spans="1:17">
      <c r="A16" s="379"/>
      <c r="B16" s="140"/>
      <c r="C16" s="140"/>
      <c r="D16" s="141"/>
      <c r="E16" s="141"/>
      <c r="F16" s="141">
        <v>0</v>
      </c>
    </row>
    <row r="17" spans="1:9">
      <c r="A17" s="379" t="s">
        <v>704</v>
      </c>
      <c r="B17" s="140" t="s">
        <v>911</v>
      </c>
      <c r="C17" s="140" t="s">
        <v>600</v>
      </c>
      <c r="D17" s="141">
        <v>0.36458333333333331</v>
      </c>
      <c r="E17" s="141">
        <v>0.39583333333333331</v>
      </c>
      <c r="F17" s="141">
        <f>E17-D17</f>
        <v>3.125E-2</v>
      </c>
      <c r="H17" s="139" t="s">
        <v>595</v>
      </c>
      <c r="I17" s="139" t="s">
        <v>596</v>
      </c>
    </row>
    <row r="18" spans="1:9">
      <c r="A18" s="379"/>
      <c r="B18" s="140" t="s">
        <v>1379</v>
      </c>
      <c r="C18" s="140" t="s">
        <v>594</v>
      </c>
      <c r="D18" s="141">
        <v>0.39583333333333331</v>
      </c>
      <c r="E18" s="141">
        <v>0.45833333333333331</v>
      </c>
      <c r="F18" s="141">
        <f>E18-D18</f>
        <v>6.25E-2</v>
      </c>
      <c r="H18" s="142" t="s">
        <v>594</v>
      </c>
      <c r="I18" s="141">
        <f>SUMIFS(F17:F31, C17:C31,H18)</f>
        <v>0.26736111111111105</v>
      </c>
    </row>
    <row r="19" spans="1:9">
      <c r="A19" s="379"/>
      <c r="B19" s="140" t="s">
        <v>812</v>
      </c>
      <c r="C19" s="140" t="s">
        <v>602</v>
      </c>
      <c r="D19" s="141">
        <v>0.46527777777777773</v>
      </c>
      <c r="E19" s="141">
        <v>0.47569444444444442</v>
      </c>
      <c r="F19" s="141">
        <f>E19-D19</f>
        <v>1.0416666666666685E-2</v>
      </c>
      <c r="H19" s="142" t="s">
        <v>598</v>
      </c>
      <c r="I19" s="141">
        <f>SUMIFS(F17:F31, C17:C31,H19)</f>
        <v>0</v>
      </c>
    </row>
    <row r="20" spans="1:9">
      <c r="A20" s="379"/>
      <c r="B20" s="140" t="s">
        <v>1289</v>
      </c>
      <c r="C20" s="140" t="s">
        <v>600</v>
      </c>
      <c r="D20" s="141">
        <v>0.47916666666666669</v>
      </c>
      <c r="E20" s="141">
        <v>0.51388888888888895</v>
      </c>
      <c r="F20" s="141">
        <f>E20-D20</f>
        <v>3.4722222222222265E-2</v>
      </c>
      <c r="H20" s="142" t="s">
        <v>600</v>
      </c>
      <c r="I20" s="141">
        <f>SUMIFS(F17:F31, C17:C31,H20)</f>
        <v>6.5972222222222265E-2</v>
      </c>
    </row>
    <row r="21" spans="1:9">
      <c r="A21" s="379"/>
      <c r="B21" s="140" t="s">
        <v>1379</v>
      </c>
      <c r="C21" s="140" t="s">
        <v>594</v>
      </c>
      <c r="D21" s="141">
        <v>0.51388888888888895</v>
      </c>
      <c r="E21" s="141">
        <v>0.5625</v>
      </c>
      <c r="F21" s="141">
        <f>E21-D21</f>
        <v>4.8611111111111049E-2</v>
      </c>
      <c r="H21" s="142" t="s">
        <v>597</v>
      </c>
      <c r="I21" s="141">
        <f>SUMIFS(F17:F31, C17:C31,H21)</f>
        <v>0</v>
      </c>
    </row>
    <row r="22" spans="1:9">
      <c r="A22" s="379"/>
      <c r="B22" s="140" t="s">
        <v>655</v>
      </c>
      <c r="C22" s="140" t="s">
        <v>602</v>
      </c>
      <c r="D22" s="141">
        <v>0.5625</v>
      </c>
      <c r="E22" s="141">
        <v>0.58333333333333337</v>
      </c>
      <c r="F22" s="141">
        <f>E22-D22</f>
        <v>2.083333333333337E-2</v>
      </c>
      <c r="H22" s="142" t="s">
        <v>604</v>
      </c>
      <c r="I22" s="141">
        <f>SUMIFS(F17:F31, C17:C31,H22)</f>
        <v>0</v>
      </c>
    </row>
    <row r="23" spans="1:9">
      <c r="A23" s="379"/>
      <c r="B23" s="140" t="s">
        <v>1380</v>
      </c>
      <c r="C23" s="140" t="s">
        <v>594</v>
      </c>
      <c r="D23" s="141">
        <v>0.58333333333333337</v>
      </c>
      <c r="E23" s="141">
        <v>0.67361111111111116</v>
      </c>
      <c r="F23" s="141">
        <f>E23-D23</f>
        <v>9.027777777777779E-2</v>
      </c>
      <c r="H23" s="142" t="s">
        <v>602</v>
      </c>
      <c r="I23" s="141">
        <f>SUMIFS(F17:F31, C17:C31,H23)</f>
        <v>4.1666666666666685E-2</v>
      </c>
    </row>
    <row r="24" spans="1:9">
      <c r="A24" s="379"/>
      <c r="B24" s="140" t="s">
        <v>812</v>
      </c>
      <c r="C24" s="140" t="s">
        <v>602</v>
      </c>
      <c r="D24" s="141">
        <v>0.67361111111111116</v>
      </c>
      <c r="E24" s="141">
        <v>0.68402777777777779</v>
      </c>
      <c r="F24" s="141">
        <f>E24-D24</f>
        <v>1.041666666666663E-2</v>
      </c>
      <c r="H24" s="138" t="s">
        <v>608</v>
      </c>
      <c r="I24" s="139">
        <f>SUM(I18:I23)</f>
        <v>0.375</v>
      </c>
    </row>
    <row r="25" spans="1:9">
      <c r="A25" s="379"/>
      <c r="B25" s="140" t="s">
        <v>1380</v>
      </c>
      <c r="C25" s="140" t="s">
        <v>594</v>
      </c>
      <c r="D25" s="141">
        <v>0.68402777777777779</v>
      </c>
      <c r="E25" s="141">
        <v>0.75</v>
      </c>
      <c r="F25" s="141">
        <f>E25-D25</f>
        <v>6.597222222222221E-2</v>
      </c>
      <c r="I25" s="143"/>
    </row>
    <row r="26" spans="1:9">
      <c r="A26" s="379"/>
      <c r="B26" s="140"/>
      <c r="C26" s="140"/>
      <c r="D26" s="141"/>
      <c r="E26" s="141"/>
      <c r="F26" s="141">
        <f>E26-D26</f>
        <v>0</v>
      </c>
      <c r="I26" s="143"/>
    </row>
    <row r="27" spans="1:9">
      <c r="A27" s="379"/>
      <c r="B27" s="140"/>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1381</v>
      </c>
      <c r="C32" s="140" t="s">
        <v>594</v>
      </c>
      <c r="D32" s="153">
        <v>0.35416666666666669</v>
      </c>
      <c r="E32" s="153">
        <v>0.41666666666666669</v>
      </c>
      <c r="F32" s="141">
        <f>E32-D32</f>
        <v>6.25E-2</v>
      </c>
      <c r="H32" s="139" t="s">
        <v>595</v>
      </c>
      <c r="I32" s="139" t="s">
        <v>596</v>
      </c>
    </row>
    <row r="33" spans="1:9">
      <c r="A33" s="379"/>
      <c r="B33" s="140" t="s">
        <v>1382</v>
      </c>
      <c r="C33" s="140" t="s">
        <v>594</v>
      </c>
      <c r="D33" s="153">
        <v>0.41666666666666669</v>
      </c>
      <c r="E33" s="153">
        <v>0.45833333333333331</v>
      </c>
      <c r="F33" s="141">
        <f>E33-D33</f>
        <v>4.166666666666663E-2</v>
      </c>
      <c r="H33" s="142" t="s">
        <v>594</v>
      </c>
      <c r="I33" s="141">
        <f>SUMIFS(F32:F47, C32:C47,H33)</f>
        <v>0.19444444444444442</v>
      </c>
    </row>
    <row r="34" spans="1:9">
      <c r="A34" s="379"/>
      <c r="B34" s="140" t="s">
        <v>1162</v>
      </c>
      <c r="C34" s="140" t="s">
        <v>602</v>
      </c>
      <c r="D34" s="153">
        <v>0.45833333333333331</v>
      </c>
      <c r="E34" s="153">
        <v>0.46875</v>
      </c>
      <c r="F34" s="141">
        <f>E34-D34</f>
        <v>1.0416666666666685E-2</v>
      </c>
      <c r="H34" s="142" t="s">
        <v>598</v>
      </c>
      <c r="I34" s="141">
        <f>SUMIFS(F32:F47, C32:C47,H34)</f>
        <v>5.9027777777777735E-2</v>
      </c>
    </row>
    <row r="35" spans="1:9">
      <c r="A35" s="379"/>
      <c r="B35" s="140" t="s">
        <v>1383</v>
      </c>
      <c r="C35" s="140" t="s">
        <v>598</v>
      </c>
      <c r="D35" s="153">
        <v>0.47916666666666669</v>
      </c>
      <c r="E35" s="141">
        <v>0.51736111111111105</v>
      </c>
      <c r="F35" s="141">
        <f>E35-D35</f>
        <v>3.8194444444444364E-2</v>
      </c>
      <c r="H35" s="142" t="s">
        <v>600</v>
      </c>
      <c r="I35" s="141">
        <f>SUMIFS(F32:F47, C32:C47,H35)</f>
        <v>0</v>
      </c>
    </row>
    <row r="36" spans="1:9">
      <c r="A36" s="379"/>
      <c r="B36" s="140" t="s">
        <v>1384</v>
      </c>
      <c r="C36" s="140" t="s">
        <v>594</v>
      </c>
      <c r="D36" s="141">
        <v>0.52083333333333337</v>
      </c>
      <c r="E36" s="141">
        <v>0.54166666666666663</v>
      </c>
      <c r="F36" s="141">
        <f>E36-D36</f>
        <v>2.0833333333333259E-2</v>
      </c>
      <c r="H36" s="142" t="s">
        <v>597</v>
      </c>
      <c r="I36" s="141">
        <f>SUMIFS(F32:F47, C32:C47,H36)</f>
        <v>0</v>
      </c>
    </row>
    <row r="37" spans="1:9">
      <c r="A37" s="379"/>
      <c r="B37" s="140" t="s">
        <v>655</v>
      </c>
      <c r="C37" s="140" t="s">
        <v>602</v>
      </c>
      <c r="D37" s="141">
        <v>0.54166666666666663</v>
      </c>
      <c r="E37" s="141">
        <v>0.58333333333333337</v>
      </c>
      <c r="F37" s="141">
        <f>E37-D37</f>
        <v>4.1666666666666741E-2</v>
      </c>
      <c r="H37" s="142" t="s">
        <v>604</v>
      </c>
      <c r="I37" s="141">
        <f>SUMIFS(F32:F47, C32:C47,H37)</f>
        <v>0</v>
      </c>
    </row>
    <row r="38" spans="1:9">
      <c r="A38" s="379"/>
      <c r="B38" s="140" t="s">
        <v>1385</v>
      </c>
      <c r="C38" s="140" t="s">
        <v>594</v>
      </c>
      <c r="D38" s="141">
        <v>0.58680555555555558</v>
      </c>
      <c r="E38" s="141">
        <v>0.60763888888888895</v>
      </c>
      <c r="F38" s="141">
        <f>E38-D38</f>
        <v>2.083333333333337E-2</v>
      </c>
      <c r="H38" s="142" t="s">
        <v>602</v>
      </c>
      <c r="I38" s="141">
        <f>SUMIFS(F32:F47, C32:C47,H38)</f>
        <v>6.2500000000000056E-2</v>
      </c>
    </row>
    <row r="39" spans="1:9">
      <c r="A39" s="379"/>
      <c r="B39" s="140" t="s">
        <v>1386</v>
      </c>
      <c r="C39" s="140" t="s">
        <v>598</v>
      </c>
      <c r="D39" s="141">
        <v>0.625</v>
      </c>
      <c r="E39" s="141">
        <v>0.63541666666666663</v>
      </c>
      <c r="F39" s="141">
        <f>E39-D39</f>
        <v>1.041666666666663E-2</v>
      </c>
      <c r="H39" s="138" t="s">
        <v>608</v>
      </c>
      <c r="I39" s="139">
        <f>SUM(I33:I38)</f>
        <v>0.31597222222222221</v>
      </c>
    </row>
    <row r="40" spans="1:9">
      <c r="A40" s="379"/>
      <c r="B40" s="140" t="s">
        <v>834</v>
      </c>
      <c r="C40" s="140" t="s">
        <v>598</v>
      </c>
      <c r="D40" s="141">
        <v>0.63541666666666663</v>
      </c>
      <c r="E40" s="141">
        <v>0.64583333333333337</v>
      </c>
      <c r="F40" s="141">
        <f>E40-D40</f>
        <v>1.0416666666666741E-2</v>
      </c>
    </row>
    <row r="41" spans="1:9">
      <c r="A41" s="379"/>
      <c r="B41" s="140" t="s">
        <v>1162</v>
      </c>
      <c r="C41" s="140" t="s">
        <v>602</v>
      </c>
      <c r="D41" s="141">
        <v>0.64583333333333337</v>
      </c>
      <c r="E41" s="141">
        <v>0.65625</v>
      </c>
      <c r="F41" s="141">
        <f>E41-D41</f>
        <v>1.041666666666663E-2</v>
      </c>
    </row>
    <row r="42" spans="1:9">
      <c r="A42" s="379"/>
      <c r="B42" s="140" t="s">
        <v>1387</v>
      </c>
      <c r="C42" s="140" t="s">
        <v>594</v>
      </c>
      <c r="D42" s="141">
        <v>0.65972222222222221</v>
      </c>
      <c r="E42" s="141">
        <v>0.70833333333333337</v>
      </c>
      <c r="F42" s="141">
        <f>E42-D42</f>
        <v>4.861111111111116E-2</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t="s">
        <v>815</v>
      </c>
      <c r="C48" s="140" t="s">
        <v>597</v>
      </c>
      <c r="D48" s="141">
        <v>0.375</v>
      </c>
      <c r="E48" s="141">
        <v>0.39583333333333331</v>
      </c>
      <c r="F48" s="141">
        <f>E48-D48</f>
        <v>2.0833333333333315E-2</v>
      </c>
      <c r="H48" s="139" t="s">
        <v>595</v>
      </c>
      <c r="I48" s="139" t="s">
        <v>596</v>
      </c>
    </row>
    <row r="49" spans="1:9">
      <c r="A49" s="379"/>
      <c r="B49" s="140"/>
      <c r="C49" s="140" t="s">
        <v>594</v>
      </c>
      <c r="D49" s="141">
        <v>0.39583333333333331</v>
      </c>
      <c r="E49" s="141">
        <v>0.44791666666666669</v>
      </c>
      <c r="F49" s="141">
        <f>E49-D49</f>
        <v>5.208333333333337E-2</v>
      </c>
      <c r="H49" s="142" t="s">
        <v>594</v>
      </c>
      <c r="I49" s="141">
        <f>SUMIFS(F48:F62, C48:C62,H49)</f>
        <v>0.24305555555555564</v>
      </c>
    </row>
    <row r="50" spans="1:9">
      <c r="A50" s="379"/>
      <c r="B50" s="140"/>
      <c r="C50" s="140" t="s">
        <v>602</v>
      </c>
      <c r="D50" s="141">
        <v>0.44791666666666669</v>
      </c>
      <c r="E50" s="141">
        <v>0.45833333333333331</v>
      </c>
      <c r="F50" s="141">
        <f>E50-D50</f>
        <v>1.041666666666663E-2</v>
      </c>
      <c r="H50" s="142" t="s">
        <v>598</v>
      </c>
      <c r="I50" s="141">
        <f>SUMIFS(F48:F62, C48:C62,H50)</f>
        <v>0</v>
      </c>
    </row>
    <row r="51" spans="1:9">
      <c r="A51" s="379"/>
      <c r="B51" s="140"/>
      <c r="C51" s="140" t="s">
        <v>594</v>
      </c>
      <c r="D51" s="141">
        <v>0.45833333333333331</v>
      </c>
      <c r="E51" s="141">
        <v>0.54166666666666663</v>
      </c>
      <c r="F51" s="141">
        <f>E51-D51</f>
        <v>8.3333333333333315E-2</v>
      </c>
      <c r="H51" s="142" t="s">
        <v>600</v>
      </c>
      <c r="I51" s="141">
        <f>SUMIFS(F48:F62, C48:C62,H51)</f>
        <v>9.0277777777777901E-2</v>
      </c>
    </row>
    <row r="52" spans="1:9">
      <c r="A52" s="379"/>
      <c r="B52" s="140"/>
      <c r="C52" s="140" t="s">
        <v>594</v>
      </c>
      <c r="D52" s="141">
        <v>0.54166666666666663</v>
      </c>
      <c r="E52" s="141">
        <v>0.57638888888888895</v>
      </c>
      <c r="F52" s="141">
        <f>E52-D52</f>
        <v>3.4722222222222321E-2</v>
      </c>
      <c r="H52" s="142" t="s">
        <v>597</v>
      </c>
      <c r="I52" s="141">
        <f>SUMIFS(F48:F62, C48:C62,H52)</f>
        <v>6.2499999999999979E-2</v>
      </c>
    </row>
    <row r="53" spans="1:9">
      <c r="A53" s="379"/>
      <c r="B53" s="165"/>
      <c r="C53" s="140" t="s">
        <v>602</v>
      </c>
      <c r="D53" s="141">
        <v>0.57638888888888895</v>
      </c>
      <c r="E53" s="141">
        <v>0.59722222222222221</v>
      </c>
      <c r="F53" s="141">
        <f>E53-D53</f>
        <v>2.0833333333333259E-2</v>
      </c>
      <c r="H53" s="142" t="s">
        <v>604</v>
      </c>
      <c r="I53" s="141">
        <f>SUMIFS(F48:F62, C48:C62,H53)</f>
        <v>3.125E-2</v>
      </c>
    </row>
    <row r="54" spans="1:9">
      <c r="A54" s="379"/>
      <c r="B54" s="165"/>
      <c r="C54" s="140" t="s">
        <v>594</v>
      </c>
      <c r="D54" s="141">
        <v>0.59722222222222221</v>
      </c>
      <c r="E54" s="141">
        <v>0.64583333333333337</v>
      </c>
      <c r="F54" s="141">
        <f>E54-D54</f>
        <v>4.861111111111116E-2</v>
      </c>
      <c r="H54" s="142" t="s">
        <v>602</v>
      </c>
      <c r="I54" s="141">
        <f>SUMIFS(F48:F62, C48:C62,H54)</f>
        <v>3.8194444444444309E-2</v>
      </c>
    </row>
    <row r="55" spans="1:9">
      <c r="A55" s="379"/>
      <c r="B55" s="165"/>
      <c r="C55" s="140" t="s">
        <v>594</v>
      </c>
      <c r="D55" s="141">
        <v>0.64583333333333337</v>
      </c>
      <c r="E55" s="141">
        <v>0.65625</v>
      </c>
      <c r="F55" s="141">
        <f>E55-D55</f>
        <v>1.041666666666663E-2</v>
      </c>
      <c r="H55" s="138" t="s">
        <v>608</v>
      </c>
      <c r="I55" s="139">
        <f>SUM(I49:I54)</f>
        <v>0.46527777777777785</v>
      </c>
    </row>
    <row r="56" spans="1:9">
      <c r="A56" s="379"/>
      <c r="C56" s="140" t="s">
        <v>600</v>
      </c>
      <c r="D56" s="141">
        <v>0.66666666666666663</v>
      </c>
      <c r="E56" s="141">
        <v>0.70833333333333337</v>
      </c>
      <c r="F56" s="141">
        <f>E56-D56</f>
        <v>4.1666666666666741E-2</v>
      </c>
      <c r="I56" s="143"/>
    </row>
    <row r="57" spans="1:9">
      <c r="A57" s="379"/>
      <c r="B57" s="140"/>
      <c r="C57" s="140" t="s">
        <v>602</v>
      </c>
      <c r="D57" s="141">
        <v>0.70833333333333337</v>
      </c>
      <c r="E57" s="141">
        <v>0.71527777777777779</v>
      </c>
      <c r="F57" s="141">
        <f>E57-D57</f>
        <v>6.9444444444444198E-3</v>
      </c>
      <c r="I57" s="143"/>
    </row>
    <row r="58" spans="1:9">
      <c r="A58" s="379"/>
      <c r="B58" s="140"/>
      <c r="C58" s="140" t="s">
        <v>600</v>
      </c>
      <c r="D58" s="141">
        <v>0.72222222222222221</v>
      </c>
      <c r="E58" s="141">
        <v>0.77083333333333337</v>
      </c>
      <c r="F58" s="141">
        <f>E58-D58</f>
        <v>4.861111111111116E-2</v>
      </c>
    </row>
    <row r="59" spans="1:9">
      <c r="A59" s="379"/>
      <c r="B59" s="140"/>
      <c r="C59" s="140" t="s">
        <v>594</v>
      </c>
      <c r="D59" s="141">
        <v>0.77083333333333337</v>
      </c>
      <c r="E59" s="141">
        <v>0.78472222222222221</v>
      </c>
      <c r="F59" s="141">
        <f>E59-D59</f>
        <v>1.388888888888884E-2</v>
      </c>
    </row>
    <row r="60" spans="1:9">
      <c r="A60" s="379"/>
      <c r="B60" s="140"/>
      <c r="C60" s="140" t="s">
        <v>604</v>
      </c>
      <c r="D60" s="141">
        <v>0.78472222222222221</v>
      </c>
      <c r="E60" s="141">
        <v>0.81597222222222221</v>
      </c>
      <c r="F60" s="141">
        <f>E60-D60</f>
        <v>3.125E-2</v>
      </c>
    </row>
    <row r="61" spans="1:9">
      <c r="A61" s="379"/>
      <c r="B61" s="140"/>
      <c r="C61" s="140" t="s">
        <v>597</v>
      </c>
      <c r="D61" s="141">
        <v>0.81597222222222221</v>
      </c>
      <c r="E61" s="141">
        <v>0.84027777777777779</v>
      </c>
      <c r="F61" s="141">
        <v>2.4305555555555556E-2</v>
      </c>
    </row>
    <row r="62" spans="1:9">
      <c r="A62" s="380"/>
      <c r="B62" s="45"/>
      <c r="C62" s="144" t="s">
        <v>597</v>
      </c>
      <c r="D62" s="145">
        <v>0.84027777777777779</v>
      </c>
      <c r="E62" s="145">
        <v>0.85763888888888884</v>
      </c>
      <c r="F62" s="145">
        <v>1.7361111111111112E-2</v>
      </c>
    </row>
    <row r="63" spans="1:9">
      <c r="A63" s="391" t="s">
        <v>12</v>
      </c>
      <c r="B63" s="184"/>
      <c r="C63" s="184" t="s">
        <v>597</v>
      </c>
      <c r="D63" s="141">
        <v>0</v>
      </c>
      <c r="E63" s="141">
        <v>0</v>
      </c>
      <c r="F63" s="186">
        <f>E63-D63</f>
        <v>0</v>
      </c>
      <c r="H63" s="139" t="s">
        <v>595</v>
      </c>
      <c r="I63" s="139" t="s">
        <v>596</v>
      </c>
    </row>
    <row r="64" spans="1:9">
      <c r="A64" s="392"/>
      <c r="B64" s="144"/>
      <c r="C64" s="140" t="s">
        <v>602</v>
      </c>
      <c r="D64" s="141">
        <v>0</v>
      </c>
      <c r="E64" s="141">
        <v>0</v>
      </c>
      <c r="F64" s="187">
        <f>E64-D64</f>
        <v>0</v>
      </c>
      <c r="H64" s="142" t="s">
        <v>594</v>
      </c>
      <c r="I64" s="141">
        <f>SUMIFS(F63:F77, C63:C77,H64)</f>
        <v>0</v>
      </c>
    </row>
    <row r="65" spans="1:9">
      <c r="A65" s="393"/>
      <c r="B65" s="162"/>
      <c r="C65" s="163" t="s">
        <v>594</v>
      </c>
      <c r="D65" s="189">
        <v>0</v>
      </c>
      <c r="E65" s="189">
        <v>0</v>
      </c>
      <c r="F65" s="187">
        <f>E65-D65</f>
        <v>0</v>
      </c>
      <c r="H65" s="142" t="s">
        <v>598</v>
      </c>
      <c r="I65" s="141">
        <f>SUMIFS(F63:F77, C63:C77,H65)</f>
        <v>0</v>
      </c>
    </row>
    <row r="66" spans="1:9">
      <c r="A66" s="392"/>
      <c r="B66" s="45"/>
      <c r="C66" s="140" t="s">
        <v>594</v>
      </c>
      <c r="D66" s="141">
        <v>0</v>
      </c>
      <c r="E66" s="141">
        <v>0</v>
      </c>
      <c r="F66" s="187">
        <f>E66-D66</f>
        <v>0</v>
      </c>
      <c r="H66" s="142" t="s">
        <v>600</v>
      </c>
      <c r="I66" s="141">
        <f>SUMIFS(F63:F77, C63:C77,H66)</f>
        <v>0</v>
      </c>
    </row>
    <row r="67" spans="1:9">
      <c r="A67" s="392"/>
      <c r="B67" s="140"/>
      <c r="C67" s="140" t="s">
        <v>602</v>
      </c>
      <c r="D67" s="141">
        <v>0</v>
      </c>
      <c r="E67" s="141">
        <v>0</v>
      </c>
      <c r="F67" s="187">
        <f>E67-D67</f>
        <v>0</v>
      </c>
      <c r="H67" s="142" t="s">
        <v>597</v>
      </c>
      <c r="I67" s="141">
        <f>SUMIFS(F63:F77, C63:C77,H67)</f>
        <v>0</v>
      </c>
    </row>
    <row r="68" spans="1:9">
      <c r="A68" s="392"/>
      <c r="B68" s="140"/>
      <c r="C68" s="140" t="s">
        <v>594</v>
      </c>
      <c r="D68" s="189">
        <v>0</v>
      </c>
      <c r="E68" s="189">
        <v>0</v>
      </c>
      <c r="F68" s="187">
        <f>E68-D68</f>
        <v>0</v>
      </c>
      <c r="H68" s="142" t="s">
        <v>604</v>
      </c>
      <c r="I68" s="141">
        <f>SUMIFS(F63:F77, C63:C77,H68)</f>
        <v>0</v>
      </c>
    </row>
    <row r="69" spans="1:9">
      <c r="A69" s="392"/>
      <c r="B69" s="140" t="s">
        <v>1388</v>
      </c>
      <c r="C69" s="140" t="s">
        <v>594</v>
      </c>
      <c r="D69" s="141">
        <v>0</v>
      </c>
      <c r="E69" s="141">
        <v>0</v>
      </c>
      <c r="F69" s="187">
        <f>E69-D69</f>
        <v>0</v>
      </c>
      <c r="H69" s="142" t="s">
        <v>602</v>
      </c>
      <c r="I69" s="141">
        <f>SUMIFS(F63:F77, C63:C77,H69)</f>
        <v>0</v>
      </c>
    </row>
    <row r="70" spans="1:9">
      <c r="A70" s="392"/>
      <c r="B70" s="140"/>
      <c r="C70" s="140" t="s">
        <v>597</v>
      </c>
      <c r="D70" s="141">
        <v>0</v>
      </c>
      <c r="E70" s="141">
        <v>0</v>
      </c>
      <c r="F70" s="187">
        <f>E70-D70</f>
        <v>0</v>
      </c>
      <c r="H70" s="138" t="s">
        <v>608</v>
      </c>
      <c r="I70" s="139">
        <f>SUM(I64:I69)</f>
        <v>0</v>
      </c>
    </row>
    <row r="71" spans="1:9">
      <c r="A71" s="392"/>
      <c r="B71" s="140"/>
      <c r="C71" s="140" t="s">
        <v>594</v>
      </c>
      <c r="D71" s="189">
        <v>0</v>
      </c>
      <c r="E71" s="189">
        <v>0</v>
      </c>
      <c r="F71" s="187">
        <f>E71-D71</f>
        <v>0</v>
      </c>
      <c r="I71" s="143"/>
    </row>
    <row r="72" spans="1:9">
      <c r="A72" s="392"/>
      <c r="B72" s="140"/>
      <c r="C72" s="140" t="s">
        <v>604</v>
      </c>
      <c r="D72" s="141">
        <v>0</v>
      </c>
      <c r="E72" s="141">
        <v>0</v>
      </c>
      <c r="F72" s="187">
        <f>E72-D72</f>
        <v>0</v>
      </c>
      <c r="I72" s="143"/>
    </row>
    <row r="73" spans="1:9">
      <c r="A73" s="392"/>
      <c r="B73" s="140"/>
      <c r="C73" s="140" t="s">
        <v>594</v>
      </c>
      <c r="D73" s="141">
        <v>0</v>
      </c>
      <c r="E73" s="141">
        <v>0</v>
      </c>
      <c r="F73" s="187">
        <f>E73-D73</f>
        <v>0</v>
      </c>
    </row>
    <row r="74" spans="1:9">
      <c r="A74" s="392"/>
      <c r="B74" s="140"/>
      <c r="C74" s="140" t="s">
        <v>598</v>
      </c>
      <c r="D74" s="189">
        <v>0</v>
      </c>
      <c r="E74" s="189">
        <v>0</v>
      </c>
      <c r="F74" s="187">
        <f>E74-D74</f>
        <v>0</v>
      </c>
    </row>
    <row r="75" spans="1:9">
      <c r="A75" s="392"/>
      <c r="B75" s="140"/>
      <c r="C75" s="140" t="s">
        <v>594</v>
      </c>
      <c r="D75" s="141">
        <v>0</v>
      </c>
      <c r="E75" s="141">
        <v>0</v>
      </c>
      <c r="F75" s="187">
        <f>E75-D75</f>
        <v>0</v>
      </c>
    </row>
    <row r="76" spans="1:9">
      <c r="A76" s="392"/>
      <c r="B76" s="140"/>
      <c r="C76" s="140" t="s">
        <v>594</v>
      </c>
      <c r="D76" s="141">
        <v>0</v>
      </c>
      <c r="E76" s="141">
        <v>0</v>
      </c>
      <c r="F76" s="187">
        <f>E76-D76</f>
        <v>0</v>
      </c>
    </row>
    <row r="77" spans="1:9">
      <c r="A77" s="394"/>
      <c r="B77" s="188"/>
      <c r="C77" s="188" t="s">
        <v>594</v>
      </c>
      <c r="D77" s="189">
        <v>0</v>
      </c>
      <c r="E77" s="189">
        <v>0</v>
      </c>
      <c r="F77" s="190">
        <f>E77-D77</f>
        <v>0</v>
      </c>
    </row>
    <row r="78" spans="1:9">
      <c r="A78" s="391" t="s">
        <v>28</v>
      </c>
      <c r="B78" s="140" t="s">
        <v>911</v>
      </c>
      <c r="C78" s="140" t="s">
        <v>600</v>
      </c>
      <c r="D78" s="141">
        <v>0.36458333333333331</v>
      </c>
      <c r="E78" s="141">
        <v>0.39583333333333331</v>
      </c>
      <c r="F78" s="147">
        <f>E78-D78</f>
        <v>3.125E-2</v>
      </c>
      <c r="H78" s="139" t="s">
        <v>595</v>
      </c>
      <c r="I78" s="139" t="s">
        <v>596</v>
      </c>
    </row>
    <row r="79" spans="1:9">
      <c r="A79" s="392"/>
      <c r="B79" s="140" t="s">
        <v>1389</v>
      </c>
      <c r="C79" s="140" t="s">
        <v>594</v>
      </c>
      <c r="D79" s="141">
        <v>0.39583333333333331</v>
      </c>
      <c r="E79" s="141">
        <v>0.43055555555555558</v>
      </c>
      <c r="F79" s="141">
        <f>E79-D79</f>
        <v>3.4722222222222265E-2</v>
      </c>
      <c r="H79" s="142" t="s">
        <v>594</v>
      </c>
      <c r="I79" s="141">
        <f>SUMIFS(F78:F92, C78:C92,H79)</f>
        <v>0.23958333333333331</v>
      </c>
    </row>
    <row r="80" spans="1:9">
      <c r="A80" s="393"/>
      <c r="B80" s="140" t="s">
        <v>812</v>
      </c>
      <c r="C80" s="140" t="s">
        <v>602</v>
      </c>
      <c r="D80" s="141">
        <v>0.46527777777777773</v>
      </c>
      <c r="E80" s="141">
        <v>0.47569444444444442</v>
      </c>
      <c r="F80" s="141">
        <f>E80-D80</f>
        <v>1.0416666666666685E-2</v>
      </c>
      <c r="H80" s="142" t="s">
        <v>598</v>
      </c>
      <c r="I80" s="141">
        <f>SUMIFS(F78:F92, C78:C92,H80)</f>
        <v>0</v>
      </c>
    </row>
    <row r="81" spans="1:9">
      <c r="A81" s="392"/>
      <c r="B81" s="140" t="s">
        <v>1289</v>
      </c>
      <c r="C81" s="140" t="s">
        <v>600</v>
      </c>
      <c r="D81" s="141">
        <v>0.47916666666666669</v>
      </c>
      <c r="E81" s="141">
        <v>0.51388888888888895</v>
      </c>
      <c r="F81" s="141">
        <f>E81-D81</f>
        <v>3.4722222222222265E-2</v>
      </c>
      <c r="H81" s="142" t="s">
        <v>600</v>
      </c>
      <c r="I81" s="141">
        <f>SUMIFS(F78:F92, C78:C92,H81)</f>
        <v>6.5972222222222265E-2</v>
      </c>
    </row>
    <row r="82" spans="1:9">
      <c r="A82" s="392"/>
      <c r="B82" s="140" t="s">
        <v>1389</v>
      </c>
      <c r="C82" s="140" t="s">
        <v>594</v>
      </c>
      <c r="D82" s="141">
        <v>0.51388888888888895</v>
      </c>
      <c r="E82" s="141">
        <v>0.5625</v>
      </c>
      <c r="F82" s="141">
        <f>E82-D82</f>
        <v>4.8611111111111049E-2</v>
      </c>
      <c r="H82" s="142" t="s">
        <v>597</v>
      </c>
      <c r="I82" s="141">
        <f>SUMIFS(F78:F92, C78:C92,H82)</f>
        <v>0</v>
      </c>
    </row>
    <row r="83" spans="1:9">
      <c r="A83" s="392"/>
      <c r="B83" s="140" t="s">
        <v>655</v>
      </c>
      <c r="C83" s="140" t="s">
        <v>602</v>
      </c>
      <c r="D83" s="141">
        <v>0.5625</v>
      </c>
      <c r="E83" s="141">
        <v>0.58333333333333337</v>
      </c>
      <c r="F83" s="141">
        <f>E83-D83</f>
        <v>2.083333333333337E-2</v>
      </c>
      <c r="H83" s="142" t="s">
        <v>604</v>
      </c>
      <c r="I83" s="141">
        <f>SUMIFS(F78:F92, C78:C92,H83)</f>
        <v>0</v>
      </c>
    </row>
    <row r="84" spans="1:9">
      <c r="A84" s="392"/>
      <c r="B84" s="140" t="s">
        <v>1380</v>
      </c>
      <c r="C84" s="140" t="s">
        <v>594</v>
      </c>
      <c r="D84" s="141">
        <v>0.58333333333333337</v>
      </c>
      <c r="E84" s="141">
        <v>0.67361111111111116</v>
      </c>
      <c r="F84" s="141">
        <f>E84-D84</f>
        <v>9.027777777777779E-2</v>
      </c>
      <c r="H84" s="142" t="s">
        <v>602</v>
      </c>
      <c r="I84" s="141">
        <f>SUMIFS(F78:F92, C78:C92,H84)</f>
        <v>4.1666666666666685E-2</v>
      </c>
    </row>
    <row r="85" spans="1:9">
      <c r="A85" s="392"/>
      <c r="B85" s="140" t="s">
        <v>812</v>
      </c>
      <c r="C85" s="140" t="s">
        <v>602</v>
      </c>
      <c r="D85" s="141">
        <v>0.67361111111111116</v>
      </c>
      <c r="E85" s="141">
        <v>0.68402777777777779</v>
      </c>
      <c r="F85" s="141">
        <f>E85-D85</f>
        <v>1.041666666666663E-2</v>
      </c>
      <c r="H85" s="138" t="s">
        <v>608</v>
      </c>
      <c r="I85" s="139">
        <f>SUM(I79:I84)</f>
        <v>0.34722222222222227</v>
      </c>
    </row>
    <row r="86" spans="1:9">
      <c r="A86" s="392"/>
      <c r="B86" s="140" t="s">
        <v>1380</v>
      </c>
      <c r="C86" s="140" t="s">
        <v>594</v>
      </c>
      <c r="D86" s="141">
        <v>0.68402777777777779</v>
      </c>
      <c r="E86" s="141">
        <v>0.75</v>
      </c>
      <c r="F86" s="141">
        <f>E86-D86</f>
        <v>6.597222222222221E-2</v>
      </c>
      <c r="I86" s="143"/>
    </row>
    <row r="87" spans="1:9">
      <c r="A87" s="392"/>
      <c r="B87" s="140"/>
      <c r="C87" s="140"/>
      <c r="D87" s="141"/>
      <c r="E87" s="141"/>
      <c r="F87" s="141">
        <f>E87-D87</f>
        <v>0</v>
      </c>
      <c r="I87" s="143"/>
    </row>
    <row r="88" spans="1:9">
      <c r="A88" s="392"/>
      <c r="B88" s="140"/>
      <c r="C88" s="140"/>
      <c r="D88" s="141"/>
      <c r="E88" s="141"/>
      <c r="F88" s="141">
        <f>E88-D88</f>
        <v>0</v>
      </c>
    </row>
    <row r="89" spans="1:9">
      <c r="A89" s="392"/>
      <c r="B89" s="140"/>
      <c r="C89" s="140"/>
      <c r="D89" s="141"/>
      <c r="E89" s="141"/>
      <c r="F89" s="141">
        <f>E89-D89</f>
        <v>0</v>
      </c>
    </row>
    <row r="90" spans="1:9">
      <c r="A90" s="392"/>
      <c r="B90" s="140"/>
      <c r="C90" s="140"/>
      <c r="D90" s="141"/>
      <c r="E90" s="141"/>
      <c r="F90" s="141">
        <f>E90-D90</f>
        <v>0</v>
      </c>
    </row>
    <row r="91" spans="1:9">
      <c r="A91" s="392"/>
      <c r="B91" s="140"/>
      <c r="C91" s="140"/>
      <c r="D91" s="141"/>
      <c r="E91" s="141"/>
      <c r="F91" s="141">
        <f>E91-D91</f>
        <v>0</v>
      </c>
    </row>
    <row r="92" spans="1:9">
      <c r="A92" s="394"/>
      <c r="B92" s="140"/>
      <c r="C92" s="140"/>
      <c r="D92" s="141"/>
      <c r="E92" s="141"/>
      <c r="F92" s="141">
        <f>E92-D92</f>
        <v>0</v>
      </c>
    </row>
    <row r="93" spans="1:9">
      <c r="A93" s="379" t="s">
        <v>661</v>
      </c>
      <c r="B93" s="140"/>
      <c r="C93" s="140" t="s">
        <v>597</v>
      </c>
      <c r="D93" s="141">
        <v>0.375</v>
      </c>
      <c r="E93" s="141">
        <v>0.39583333333333331</v>
      </c>
      <c r="F93" s="141">
        <f>E93-D93</f>
        <v>2.0833333333333315E-2</v>
      </c>
      <c r="H93" s="139" t="s">
        <v>595</v>
      </c>
      <c r="I93" s="139" t="s">
        <v>596</v>
      </c>
    </row>
    <row r="94" spans="1:9">
      <c r="A94" s="379"/>
      <c r="B94" s="140" t="s">
        <v>1390</v>
      </c>
      <c r="C94" s="140" t="s">
        <v>602</v>
      </c>
      <c r="D94" s="141">
        <v>0.38194444444444442</v>
      </c>
      <c r="E94" s="141">
        <v>0.39583333333333331</v>
      </c>
      <c r="F94" s="141">
        <f>E94-D94</f>
        <v>1.3888888888888895E-2</v>
      </c>
      <c r="H94" s="142" t="s">
        <v>594</v>
      </c>
      <c r="I94" s="141">
        <f>SUMIFS(F93:F107, C93:C107,H94)</f>
        <v>0.2645833333333335</v>
      </c>
    </row>
    <row r="95" spans="1:9">
      <c r="A95" s="379"/>
      <c r="B95" s="140" t="s">
        <v>631</v>
      </c>
      <c r="C95" s="140" t="s">
        <v>600</v>
      </c>
      <c r="D95" s="141">
        <v>0.47916666666666669</v>
      </c>
      <c r="E95" s="141">
        <v>0.52083333333333337</v>
      </c>
      <c r="F95" s="141">
        <f>E95-D95</f>
        <v>4.1666666666666685E-2</v>
      </c>
      <c r="H95" s="142" t="s">
        <v>598</v>
      </c>
      <c r="I95" s="141">
        <f>SUMIFS(F93:F107, C93:C107,H95)</f>
        <v>0</v>
      </c>
    </row>
    <row r="96" spans="1:9">
      <c r="A96" s="379"/>
      <c r="B96" s="140"/>
      <c r="C96" s="140" t="s">
        <v>594</v>
      </c>
      <c r="D96" s="141">
        <v>0.4513888888888889</v>
      </c>
      <c r="E96" s="141">
        <v>0.46527777777777773</v>
      </c>
      <c r="F96" s="141">
        <f>E96-D96</f>
        <v>1.388888888888884E-2</v>
      </c>
      <c r="H96" s="142" t="s">
        <v>600</v>
      </c>
      <c r="I96" s="141">
        <f>SUMIFS(F93:F107, C93:C107,H96)</f>
        <v>4.1666666666666685E-2</v>
      </c>
    </row>
    <row r="97" spans="1:9">
      <c r="A97" s="379"/>
      <c r="B97" s="140"/>
      <c r="C97" s="140" t="s">
        <v>594</v>
      </c>
      <c r="D97" s="141">
        <v>0.46527777777777773</v>
      </c>
      <c r="E97" s="141">
        <v>0.49374999999999997</v>
      </c>
      <c r="F97" s="141">
        <f>E97-D97</f>
        <v>2.8472222222222232E-2</v>
      </c>
      <c r="H97" s="142" t="s">
        <v>597</v>
      </c>
      <c r="I97" s="141">
        <f>SUMIFS(F93:F107, C93:C107,H97)</f>
        <v>3.1249999999999944E-2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5.8333333333333237E-2</v>
      </c>
    </row>
    <row r="100" spans="1:9">
      <c r="A100" s="379"/>
      <c r="B100" s="140"/>
      <c r="C100" s="140" t="s">
        <v>602</v>
      </c>
      <c r="D100" s="141">
        <v>0.58333333333333337</v>
      </c>
      <c r="E100" s="141">
        <v>0.60416666666666663</v>
      </c>
      <c r="F100" s="141">
        <f>E100-D100</f>
        <v>2.0833333333333259E-2</v>
      </c>
      <c r="H100" s="138" t="s">
        <v>608</v>
      </c>
      <c r="I100" s="139">
        <f>SUM(I94:I99)</f>
        <v>0.42013888888888884</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1391</v>
      </c>
      <c r="C108" s="140" t="s">
        <v>594</v>
      </c>
      <c r="D108" s="147">
        <v>0.375</v>
      </c>
      <c r="E108" s="147">
        <v>0.45833333333333331</v>
      </c>
      <c r="F108" s="147">
        <f t="shared" ref="F108:F119" si="0">E108-D108</f>
        <v>8.3333333333333315E-2</v>
      </c>
      <c r="H108" s="139" t="s">
        <v>595</v>
      </c>
      <c r="I108" s="139" t="s">
        <v>596</v>
      </c>
    </row>
    <row r="109" spans="1:9">
      <c r="A109" s="379"/>
      <c r="B109" s="140" t="s">
        <v>601</v>
      </c>
      <c r="C109" s="140" t="s">
        <v>602</v>
      </c>
      <c r="D109" s="141">
        <v>0.45833333333333331</v>
      </c>
      <c r="E109" s="141">
        <v>0.46875</v>
      </c>
      <c r="F109" s="147">
        <f t="shared" si="0"/>
        <v>1.0416666666666685E-2</v>
      </c>
      <c r="H109" s="142" t="s">
        <v>594</v>
      </c>
      <c r="I109" s="141">
        <f>SUMIFS(F108:F122, C108:C122,H109)</f>
        <v>0.15624999999999994</v>
      </c>
    </row>
    <row r="110" spans="1:9">
      <c r="A110" s="379"/>
      <c r="B110" s="140" t="s">
        <v>631</v>
      </c>
      <c r="C110" s="140" t="s">
        <v>600</v>
      </c>
      <c r="D110" s="141">
        <v>0.47916666666666669</v>
      </c>
      <c r="E110" s="141">
        <v>0.52083333333333337</v>
      </c>
      <c r="F110" s="147">
        <f t="shared" si="0"/>
        <v>4.1666666666666685E-2</v>
      </c>
      <c r="H110" s="142" t="s">
        <v>598</v>
      </c>
      <c r="I110" s="141">
        <f>SUMIFS(F108:F122, C108:C122,H110)</f>
        <v>0</v>
      </c>
    </row>
    <row r="111" spans="1:9">
      <c r="A111" s="379"/>
      <c r="B111" s="140" t="s">
        <v>655</v>
      </c>
      <c r="C111" s="140" t="s">
        <v>602</v>
      </c>
      <c r="D111" s="141">
        <v>0.52083333333333337</v>
      </c>
      <c r="E111" s="141">
        <v>0.55208333333333337</v>
      </c>
      <c r="F111" s="147">
        <f t="shared" si="0"/>
        <v>3.125E-2</v>
      </c>
      <c r="H111" s="142" t="s">
        <v>600</v>
      </c>
      <c r="I111" s="141">
        <f>SUMIFS(F108:F122, C108:C122,H111)</f>
        <v>4.1666666666666685E-2</v>
      </c>
    </row>
    <row r="112" spans="1:9">
      <c r="A112" s="379"/>
      <c r="B112" s="140" t="s">
        <v>1392</v>
      </c>
      <c r="C112" s="140" t="s">
        <v>594</v>
      </c>
      <c r="D112" s="141">
        <v>0.55208333333333337</v>
      </c>
      <c r="E112" s="141">
        <v>0.58333333333333337</v>
      </c>
      <c r="F112" s="147">
        <f t="shared" si="0"/>
        <v>3.125E-2</v>
      </c>
      <c r="H112" s="142" t="s">
        <v>597</v>
      </c>
      <c r="I112" s="141">
        <f>SUMIFS(F108:F122, C108:C122,H112)</f>
        <v>0</v>
      </c>
    </row>
    <row r="113" spans="1:9">
      <c r="A113" s="379"/>
      <c r="B113" s="165" t="s">
        <v>1393</v>
      </c>
      <c r="C113" s="140" t="s">
        <v>594</v>
      </c>
      <c r="D113" s="141">
        <v>0.58333333333333337</v>
      </c>
      <c r="E113" s="141">
        <v>0.625</v>
      </c>
      <c r="F113" s="147">
        <f t="shared" si="0"/>
        <v>4.166666666666663E-2</v>
      </c>
      <c r="H113" s="142" t="s">
        <v>604</v>
      </c>
      <c r="I113" s="141">
        <f>SUMIFS(F108:F122, C108:C122,H113)</f>
        <v>0</v>
      </c>
    </row>
    <row r="114" spans="1:9">
      <c r="A114" s="379"/>
      <c r="C114" s="140"/>
      <c r="D114" s="141">
        <v>0.5625</v>
      </c>
      <c r="E114" s="141">
        <v>0.58333333333333337</v>
      </c>
      <c r="F114" s="147">
        <f t="shared" si="0"/>
        <v>2.083333333333337E-2</v>
      </c>
      <c r="H114" s="142" t="s">
        <v>602</v>
      </c>
      <c r="I114" s="141">
        <f>SUMIFS(F108:F122, C108:C122,H114)</f>
        <v>4.1666666666666685E-2</v>
      </c>
    </row>
    <row r="115" spans="1:9">
      <c r="A115" s="379"/>
      <c r="B115" s="140"/>
      <c r="C115" s="140"/>
      <c r="D115" s="141">
        <v>0.58333333333333337</v>
      </c>
      <c r="E115" s="141">
        <v>0.65277777777777779</v>
      </c>
      <c r="F115" s="147">
        <f t="shared" si="0"/>
        <v>6.944444444444442E-2</v>
      </c>
      <c r="H115" s="138" t="s">
        <v>608</v>
      </c>
      <c r="I115" s="139">
        <f>SUM(I109:I114)</f>
        <v>0.23958333333333331</v>
      </c>
    </row>
    <row r="116" spans="1:9">
      <c r="A116" s="379"/>
      <c r="B116" s="140"/>
      <c r="C116" s="140"/>
      <c r="D116" s="141">
        <v>0.65277777777777779</v>
      </c>
      <c r="E116" s="141">
        <v>0.66666666666666663</v>
      </c>
      <c r="F116" s="147">
        <f t="shared" si="0"/>
        <v>1.388888888888884E-2</v>
      </c>
      <c r="I116" s="143"/>
    </row>
    <row r="117" spans="1:9">
      <c r="A117" s="379"/>
      <c r="B117" s="140"/>
      <c r="C117" s="140"/>
      <c r="D117" s="141">
        <v>0.66666666666666663</v>
      </c>
      <c r="E117" s="141">
        <v>0.70833333333333337</v>
      </c>
      <c r="F117" s="147">
        <f t="shared" si="0"/>
        <v>4.1666666666666741E-2</v>
      </c>
      <c r="I117" s="143"/>
    </row>
    <row r="118" spans="1:9">
      <c r="A118" s="379"/>
      <c r="B118" s="140"/>
      <c r="C118" s="140"/>
      <c r="D118" s="141">
        <v>0.70833333333333337</v>
      </c>
      <c r="E118" s="141">
        <v>0.71875</v>
      </c>
      <c r="F118" s="147">
        <f t="shared" si="0"/>
        <v>1.041666666666663E-2</v>
      </c>
    </row>
    <row r="119" spans="1:9">
      <c r="A119" s="379"/>
      <c r="B119" s="140"/>
      <c r="C119" s="140"/>
      <c r="D119" s="141">
        <v>0.71875</v>
      </c>
      <c r="E119" s="141">
        <v>0.77777777777777779</v>
      </c>
      <c r="F119" s="180">
        <f t="shared" si="0"/>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1394</v>
      </c>
      <c r="C123" s="140" t="s">
        <v>600</v>
      </c>
      <c r="D123" s="141">
        <v>0.36458333333333331</v>
      </c>
      <c r="E123" s="141">
        <v>0.39583333333333331</v>
      </c>
      <c r="F123" s="181">
        <f>E123-D123</f>
        <v>3.125E-2</v>
      </c>
      <c r="H123" s="149" t="s">
        <v>595</v>
      </c>
      <c r="I123" s="149" t="s">
        <v>596</v>
      </c>
    </row>
    <row r="124" spans="1:9">
      <c r="A124" s="389"/>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c r="A125" s="389"/>
      <c r="B125" s="140" t="s">
        <v>812</v>
      </c>
      <c r="C125" s="140" t="s">
        <v>602</v>
      </c>
      <c r="D125" s="141">
        <v>0.46527777777777773</v>
      </c>
      <c r="E125" s="141">
        <v>0.47569444444444442</v>
      </c>
      <c r="F125" s="159">
        <f>E125-D125</f>
        <v>1.0416666666666685E-2</v>
      </c>
      <c r="H125" s="114" t="s">
        <v>598</v>
      </c>
      <c r="I125" s="143">
        <f>SUMIFS(F123:F137, C123:C137,H125)</f>
        <v>0</v>
      </c>
    </row>
    <row r="126" spans="1:9">
      <c r="A126" s="389"/>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c r="A127" s="389"/>
      <c r="B127" s="140" t="s">
        <v>1379</v>
      </c>
      <c r="C127" s="140" t="s">
        <v>594</v>
      </c>
      <c r="D127" s="141">
        <v>0.51388888888888895</v>
      </c>
      <c r="E127" s="141">
        <v>0.54166666666666663</v>
      </c>
      <c r="F127" s="159">
        <f>E127-D127</f>
        <v>2.7777777777777679E-2</v>
      </c>
      <c r="H127" s="114" t="s">
        <v>597</v>
      </c>
      <c r="I127" s="143">
        <f>SUMIFS(F123:F137, C123:C137,H127)</f>
        <v>0</v>
      </c>
    </row>
    <row r="128" spans="1:9">
      <c r="A128" s="389"/>
      <c r="B128" s="140" t="s">
        <v>655</v>
      </c>
      <c r="C128" s="140" t="s">
        <v>602</v>
      </c>
      <c r="D128" s="141">
        <v>0.54166666666666663</v>
      </c>
      <c r="E128" s="141">
        <v>0.5625</v>
      </c>
      <c r="F128" s="159">
        <f>E128-D128</f>
        <v>2.083333333333337E-2</v>
      </c>
      <c r="H128" s="114" t="s">
        <v>604</v>
      </c>
      <c r="I128" s="143">
        <f>SUMIFS(F123:F137, C123:C137,H128)</f>
        <v>0</v>
      </c>
    </row>
    <row r="129" spans="1:9">
      <c r="A129" s="389"/>
      <c r="B129" s="140" t="s">
        <v>1395</v>
      </c>
      <c r="C129" s="140" t="s">
        <v>594</v>
      </c>
      <c r="D129" s="141">
        <v>0.5625</v>
      </c>
      <c r="E129" s="141">
        <v>0.67361111111111116</v>
      </c>
      <c r="F129" s="159">
        <f>E129-D129</f>
        <v>0.11111111111111116</v>
      </c>
      <c r="H129" s="114" t="s">
        <v>602</v>
      </c>
      <c r="I129" s="143">
        <f>SUMIFS(F123:F137, C123:C137,H129)</f>
        <v>4.1666666666666685E-2</v>
      </c>
    </row>
    <row r="130" spans="1:9">
      <c r="A130" s="389"/>
      <c r="B130" s="140" t="s">
        <v>812</v>
      </c>
      <c r="C130" s="140" t="s">
        <v>602</v>
      </c>
      <c r="D130" s="141">
        <v>0.67361111111111116</v>
      </c>
      <c r="E130" s="141">
        <v>0.68402777777777779</v>
      </c>
      <c r="F130" s="159">
        <f>E130-D130</f>
        <v>1.041666666666663E-2</v>
      </c>
      <c r="H130" s="150" t="s">
        <v>608</v>
      </c>
      <c r="I130" s="149">
        <f>SUM(I124:I129)</f>
        <v>0.34722222222222227</v>
      </c>
    </row>
    <row r="131" spans="1:9">
      <c r="A131" s="389"/>
      <c r="B131" s="140" t="s">
        <v>1380</v>
      </c>
      <c r="C131" s="140" t="s">
        <v>594</v>
      </c>
      <c r="D131" s="141">
        <v>0.68402777777777779</v>
      </c>
      <c r="E131" s="141">
        <v>0.75</v>
      </c>
      <c r="F131" s="159">
        <f>E131-D131</f>
        <v>6.597222222222221E-2</v>
      </c>
      <c r="I131" s="143"/>
    </row>
    <row r="132" spans="1:9">
      <c r="A132" s="389"/>
      <c r="B132" s="140"/>
      <c r="C132" s="140"/>
      <c r="D132" s="141">
        <v>0.71875</v>
      </c>
      <c r="E132" s="141">
        <v>0.72916666666666663</v>
      </c>
      <c r="F132" s="159">
        <f>E132-D132</f>
        <v>1.041666666666663E-2</v>
      </c>
      <c r="I132" s="143"/>
    </row>
    <row r="133" spans="1:9">
      <c r="A133" s="389"/>
      <c r="B133" s="140"/>
      <c r="C133" s="140"/>
      <c r="D133" s="141">
        <v>0.72916666666666663</v>
      </c>
      <c r="E133" s="141">
        <v>0.77083333333333337</v>
      </c>
      <c r="F133" s="159">
        <f>E133-D133</f>
        <v>4.1666666666666741E-2</v>
      </c>
    </row>
    <row r="134" spans="1:9">
      <c r="A134" s="389"/>
      <c r="B134" s="140"/>
      <c r="C134" s="140"/>
      <c r="D134" s="141">
        <v>0.77083333333333337</v>
      </c>
      <c r="E134" s="141">
        <v>0.79513888888888884</v>
      </c>
      <c r="F134" s="159">
        <f>E134-D134</f>
        <v>2.4305555555555469E-2</v>
      </c>
    </row>
    <row r="135" spans="1:9">
      <c r="A135" s="389"/>
      <c r="B135" s="140"/>
      <c r="C135" s="140"/>
      <c r="D135" s="141">
        <v>0.875</v>
      </c>
      <c r="E135" s="157">
        <v>0.91666666666666663</v>
      </c>
      <c r="F135" s="159">
        <f>E135-D135</f>
        <v>4.166666666666663E-2</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6"/>
      <c r="C138" s="146"/>
      <c r="D138" s="147"/>
      <c r="E138" s="147"/>
      <c r="F138" s="147">
        <f t="shared" ref="F138:F151" si="1">E138-D138</f>
        <v>0</v>
      </c>
      <c r="H138" s="148" t="s">
        <v>595</v>
      </c>
      <c r="I138" s="148" t="s">
        <v>596</v>
      </c>
    </row>
    <row r="139" spans="1:9">
      <c r="A139" s="379"/>
      <c r="B139" s="140"/>
      <c r="C139" s="140"/>
      <c r="D139" s="141"/>
      <c r="E139" s="141"/>
      <c r="F139" s="147">
        <f t="shared" si="1"/>
        <v>0</v>
      </c>
      <c r="H139" s="142" t="s">
        <v>594</v>
      </c>
      <c r="I139" s="141">
        <f>SUMIFS(F138:F152, C138:C152,H139)</f>
        <v>0</v>
      </c>
    </row>
    <row r="140" spans="1:9">
      <c r="A140" s="379"/>
      <c r="B140" s="166"/>
      <c r="C140" s="140"/>
      <c r="D140" s="141"/>
      <c r="E140" s="141"/>
      <c r="F140" s="147">
        <f t="shared" si="1"/>
        <v>0</v>
      </c>
      <c r="H140" s="142" t="s">
        <v>598</v>
      </c>
      <c r="I140" s="141">
        <f>SUMIFS(F138:F152, C138:C152,H140)</f>
        <v>0</v>
      </c>
    </row>
    <row r="141" spans="1:9">
      <c r="A141" s="379"/>
      <c r="B141" s="176"/>
      <c r="C141" s="140"/>
      <c r="D141" s="141"/>
      <c r="E141" s="141"/>
      <c r="F141" s="147">
        <f t="shared" si="1"/>
        <v>0</v>
      </c>
      <c r="H141" s="142" t="s">
        <v>600</v>
      </c>
      <c r="I141" s="141">
        <f>SUMIFS(F138:F152, C138:C152,H141)</f>
        <v>0</v>
      </c>
    </row>
    <row r="142" spans="1:9">
      <c r="A142" s="379"/>
      <c r="B142" s="146"/>
      <c r="C142" s="140"/>
      <c r="D142" s="141"/>
      <c r="E142" s="141"/>
      <c r="F142" s="147">
        <f t="shared" si="1"/>
        <v>0</v>
      </c>
      <c r="H142" s="142" t="s">
        <v>597</v>
      </c>
      <c r="I142" s="141">
        <f>SUMIFS(F138:F152, C138:C152,H142)</f>
        <v>0</v>
      </c>
    </row>
    <row r="143" spans="1:9">
      <c r="A143" s="379"/>
      <c r="B143" s="165"/>
      <c r="C143" s="140"/>
      <c r="D143" s="141"/>
      <c r="E143" s="141"/>
      <c r="F143" s="173">
        <v>0</v>
      </c>
      <c r="H143" s="142" t="s">
        <v>604</v>
      </c>
      <c r="I143" s="141">
        <f>SUMIFS(F138:F152, C138:C152,H143)</f>
        <v>0</v>
      </c>
    </row>
    <row r="144" spans="1:9">
      <c r="A144" s="379"/>
      <c r="B144" s="146" t="s">
        <v>177</v>
      </c>
      <c r="C144" s="146"/>
      <c r="D144" s="141"/>
      <c r="E144" s="141"/>
      <c r="F144" s="147">
        <f>E144-D144</f>
        <v>0</v>
      </c>
      <c r="H144" s="142" t="s">
        <v>602</v>
      </c>
      <c r="I144" s="141">
        <f>SUMIFS(F138:F152, C138:C152,H144)</f>
        <v>0</v>
      </c>
    </row>
    <row r="145" spans="1:9">
      <c r="A145" s="379"/>
      <c r="B145" s="165"/>
      <c r="C145" s="140"/>
      <c r="D145" s="141"/>
      <c r="E145" s="141"/>
      <c r="F145" s="147">
        <f>E145-D145</f>
        <v>0</v>
      </c>
      <c r="H145" s="138" t="s">
        <v>608</v>
      </c>
      <c r="I145" s="139">
        <f>SUM(I139:I144)</f>
        <v>0</v>
      </c>
    </row>
    <row r="146" spans="1:9">
      <c r="A146" s="379"/>
      <c r="B146" s="165"/>
      <c r="C146" s="140"/>
      <c r="D146" s="141"/>
      <c r="E146" s="141"/>
      <c r="F146" s="147">
        <f>E146-D146</f>
        <v>0</v>
      </c>
    </row>
    <row r="147" spans="1:9">
      <c r="A147" s="379"/>
      <c r="B147" s="165"/>
      <c r="C147" s="140"/>
      <c r="D147" s="141"/>
      <c r="E147" s="141"/>
      <c r="F147" s="147">
        <f>E147-D147</f>
        <v>0</v>
      </c>
    </row>
    <row r="148" spans="1:9">
      <c r="A148" s="379"/>
      <c r="B148" s="165"/>
      <c r="C148" s="146"/>
      <c r="D148" s="174"/>
      <c r="E148" s="175"/>
      <c r="F148" s="173">
        <v>0</v>
      </c>
    </row>
    <row r="149" spans="1:9">
      <c r="A149" s="379"/>
      <c r="B149" s="165"/>
      <c r="C149" s="146"/>
      <c r="D149" s="141"/>
      <c r="E149" s="141"/>
      <c r="F149" s="147">
        <f>E149-D149</f>
        <v>0</v>
      </c>
    </row>
    <row r="150" spans="1:9">
      <c r="A150" s="379"/>
      <c r="B150" s="140"/>
      <c r="C150" s="140"/>
      <c r="D150" s="141"/>
      <c r="E150" s="141"/>
      <c r="F150" s="147">
        <f>E150-D150</f>
        <v>0</v>
      </c>
    </row>
    <row r="151" spans="1:9">
      <c r="A151" s="379"/>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98" priority="38" operator="greaterThan">
      <formula>0.25</formula>
    </cfRule>
    <cfRule type="cellIs" dxfId="1597" priority="39" operator="lessThan">
      <formula>0.25</formula>
    </cfRule>
  </conditionalFormatting>
  <conditionalFormatting sqref="I19 I34 I50 I65 I80 I95 I110 I125">
    <cfRule type="cellIs" dxfId="1596" priority="35" operator="lessThan">
      <formula>0.0416666666666667</formula>
    </cfRule>
    <cfRule type="cellIs" dxfId="1595" priority="36" operator="greaterThan">
      <formula>0.0416666666666667</formula>
    </cfRule>
    <cfRule type="cellIs" dxfId="1594" priority="37" operator="greaterThan">
      <formula>0.0416666666666667</formula>
    </cfRule>
  </conditionalFormatting>
  <conditionalFormatting sqref="I20 I35 I51 I66 I81 I96 I111 I126">
    <cfRule type="cellIs" dxfId="1593" priority="33" operator="lessThan">
      <formula>0.0833333333333333</formula>
    </cfRule>
    <cfRule type="cellIs" dxfId="1592" priority="34" operator="greaterThan">
      <formula>0.0833333333333333</formula>
    </cfRule>
  </conditionalFormatting>
  <conditionalFormatting sqref="I21 I36 I52 I67 I82 I97 I112 I127">
    <cfRule type="cellIs" dxfId="1591" priority="31" operator="lessThan">
      <formula>0.0416666666666667</formula>
    </cfRule>
    <cfRule type="cellIs" dxfId="1590" priority="32" operator="greaterThan">
      <formula>0.0416666666666667</formula>
    </cfRule>
  </conditionalFormatting>
  <conditionalFormatting sqref="I22 I37 I53 I68 I83 I98 I113 I128">
    <cfRule type="cellIs" dxfId="1589" priority="29" operator="lessThan">
      <formula>0.0416666666666667</formula>
    </cfRule>
    <cfRule type="cellIs" dxfId="1588" priority="30" operator="greaterThan">
      <formula>0.0416666666666667</formula>
    </cfRule>
  </conditionalFormatting>
  <conditionalFormatting sqref="I23 I38 I54 I69 I84 I99 I114 I129">
    <cfRule type="cellIs" dxfId="1587" priority="27" operator="lessThan">
      <formula>0.0625</formula>
    </cfRule>
    <cfRule type="cellIs" dxfId="1586" priority="28" operator="greaterThan">
      <formula>0.0625</formula>
    </cfRule>
  </conditionalFormatting>
  <conditionalFormatting sqref="I3">
    <cfRule type="cellIs" dxfId="1585" priority="25" operator="greaterThan">
      <formula>0.25</formula>
    </cfRule>
    <cfRule type="cellIs" dxfId="1584" priority="26" operator="lessThan">
      <formula>0.25</formula>
    </cfRule>
  </conditionalFormatting>
  <conditionalFormatting sqref="I4">
    <cfRule type="cellIs" dxfId="1583" priority="22" operator="lessThan">
      <formula>0.0416666666666667</formula>
    </cfRule>
    <cfRule type="cellIs" dxfId="1582" priority="23" operator="greaterThan">
      <formula>0.0416666666666667</formula>
    </cfRule>
    <cfRule type="cellIs" dxfId="1581" priority="24" operator="greaterThan">
      <formula>0.0416666666666667</formula>
    </cfRule>
  </conditionalFormatting>
  <conditionalFormatting sqref="I5">
    <cfRule type="cellIs" dxfId="1580" priority="20" operator="lessThan">
      <formula>0.0833333333333333</formula>
    </cfRule>
    <cfRule type="cellIs" dxfId="1579" priority="21" operator="greaterThan">
      <formula>0.0833333333333333</formula>
    </cfRule>
  </conditionalFormatting>
  <conditionalFormatting sqref="I6">
    <cfRule type="cellIs" dxfId="1578" priority="18" operator="lessThan">
      <formula>0.0416666666666667</formula>
    </cfRule>
    <cfRule type="cellIs" dxfId="1577" priority="19" operator="greaterThan">
      <formula>0.0416666666666667</formula>
    </cfRule>
  </conditionalFormatting>
  <conditionalFormatting sqref="I7">
    <cfRule type="cellIs" dxfId="1576" priority="16" operator="lessThan">
      <formula>0.0416666666666667</formula>
    </cfRule>
    <cfRule type="cellIs" dxfId="1575" priority="17" operator="greaterThan">
      <formula>0.0416666666666667</formula>
    </cfRule>
  </conditionalFormatting>
  <conditionalFormatting sqref="I8">
    <cfRule type="cellIs" dxfId="1574" priority="14" operator="lessThan">
      <formula>0.0625</formula>
    </cfRule>
    <cfRule type="cellIs" dxfId="1573" priority="15" operator="greaterThan">
      <formula>0.0625</formula>
    </cfRule>
  </conditionalFormatting>
  <conditionalFormatting sqref="I139">
    <cfRule type="cellIs" dxfId="1572" priority="12" operator="greaterThan">
      <formula>0.25</formula>
    </cfRule>
    <cfRule type="cellIs" dxfId="1571" priority="13" operator="lessThan">
      <formula>0.25</formula>
    </cfRule>
  </conditionalFormatting>
  <conditionalFormatting sqref="I140">
    <cfRule type="cellIs" dxfId="1570" priority="9" operator="lessThan">
      <formula>0.0416666666666667</formula>
    </cfRule>
    <cfRule type="cellIs" dxfId="1569" priority="10" operator="greaterThan">
      <formula>0.0416666666666667</formula>
    </cfRule>
    <cfRule type="cellIs" dxfId="1568" priority="11" operator="greaterThan">
      <formula>0.0416666666666667</formula>
    </cfRule>
  </conditionalFormatting>
  <conditionalFormatting sqref="I141">
    <cfRule type="cellIs" dxfId="1567" priority="7" operator="lessThan">
      <formula>0.0833333333333333</formula>
    </cfRule>
    <cfRule type="cellIs" dxfId="1566" priority="8" operator="greaterThan">
      <formula>0.0833333333333333</formula>
    </cfRule>
  </conditionalFormatting>
  <conditionalFormatting sqref="I142">
    <cfRule type="cellIs" dxfId="1565" priority="5" operator="lessThan">
      <formula>0.0416666666666667</formula>
    </cfRule>
    <cfRule type="cellIs" dxfId="1564" priority="6" operator="greaterThan">
      <formula>0.0416666666666667</formula>
    </cfRule>
  </conditionalFormatting>
  <conditionalFormatting sqref="I143">
    <cfRule type="cellIs" dxfId="1563" priority="3" operator="lessThan">
      <formula>0.0416666666666667</formula>
    </cfRule>
    <cfRule type="cellIs" dxfId="1562" priority="4" operator="greaterThan">
      <formula>0.0416666666666667</formula>
    </cfRule>
  </conditionalFormatting>
  <conditionalFormatting sqref="I144">
    <cfRule type="cellIs" dxfId="1561" priority="1" operator="lessThan">
      <formula>0.0625</formula>
    </cfRule>
    <cfRule type="cellIs" dxfId="1560"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1396</v>
      </c>
      <c r="C2" t="s">
        <v>597</v>
      </c>
      <c r="D2" s="141">
        <v>0</v>
      </c>
      <c r="E2" s="141">
        <v>0</v>
      </c>
      <c r="F2" s="141">
        <f>E2-D2</f>
        <v>0</v>
      </c>
      <c r="H2" s="139" t="s">
        <v>595</v>
      </c>
      <c r="I2" s="139" t="s">
        <v>596</v>
      </c>
      <c r="Q2" t="s">
        <v>594</v>
      </c>
    </row>
    <row r="3" spans="1:17">
      <c r="A3" s="379"/>
      <c r="B3" s="140"/>
      <c r="C3" s="140" t="s">
        <v>594</v>
      </c>
      <c r="D3" s="141">
        <v>0</v>
      </c>
      <c r="E3" s="141">
        <v>0</v>
      </c>
      <c r="F3" s="141">
        <f>E3-D3</f>
        <v>0</v>
      </c>
      <c r="H3" s="142" t="s">
        <v>594</v>
      </c>
      <c r="I3" s="141">
        <f>SUMIFS(F2:F16, C2:C16,H3)</f>
        <v>0</v>
      </c>
      <c r="Q3" t="s">
        <v>598</v>
      </c>
    </row>
    <row r="4" spans="1:17">
      <c r="A4" s="379"/>
      <c r="B4" s="140"/>
      <c r="C4" s="140" t="s">
        <v>602</v>
      </c>
      <c r="D4" s="141">
        <v>0</v>
      </c>
      <c r="E4" s="141">
        <v>0</v>
      </c>
      <c r="F4" s="141">
        <f>E4-D4</f>
        <v>0</v>
      </c>
      <c r="H4" s="142" t="s">
        <v>598</v>
      </c>
      <c r="I4" s="141">
        <f>SUMIFS(F2:F16, C2:C16,H4)</f>
        <v>0</v>
      </c>
      <c r="Q4" t="s">
        <v>600</v>
      </c>
    </row>
    <row r="5" spans="1:17">
      <c r="A5" s="379"/>
      <c r="B5" s="140"/>
      <c r="C5" s="140" t="s">
        <v>594</v>
      </c>
      <c r="D5" s="141">
        <v>0</v>
      </c>
      <c r="E5" s="141">
        <v>0</v>
      </c>
      <c r="F5" s="141">
        <f>E5-D5</f>
        <v>0</v>
      </c>
      <c r="H5" s="142" t="s">
        <v>600</v>
      </c>
      <c r="I5" s="141">
        <f>SUMIFS(F2:F16, C2:C16,H5)</f>
        <v>0</v>
      </c>
      <c r="Q5" t="s">
        <v>597</v>
      </c>
    </row>
    <row r="6" spans="1:17">
      <c r="A6" s="379"/>
      <c r="B6" s="140"/>
      <c r="C6" s="140" t="s">
        <v>594</v>
      </c>
      <c r="D6" s="141">
        <v>0</v>
      </c>
      <c r="E6" s="141">
        <v>0</v>
      </c>
      <c r="F6" s="141">
        <f>E6-D6</f>
        <v>0</v>
      </c>
      <c r="H6" s="142" t="s">
        <v>597</v>
      </c>
      <c r="I6" s="141">
        <f>SUMIFS(F2:F16, C2:C16,H6)</f>
        <v>0</v>
      </c>
      <c r="Q6" t="s">
        <v>604</v>
      </c>
    </row>
    <row r="7" spans="1:17">
      <c r="A7" s="379"/>
      <c r="B7" s="140"/>
      <c r="C7" s="140" t="s">
        <v>602</v>
      </c>
      <c r="D7" s="141">
        <v>0</v>
      </c>
      <c r="E7" s="141">
        <v>0</v>
      </c>
      <c r="F7" s="141">
        <f>E7-D7</f>
        <v>0</v>
      </c>
      <c r="H7" s="142" t="s">
        <v>604</v>
      </c>
      <c r="I7" s="141">
        <f>SUMIFS(F2:F16, C2:C16,H7)</f>
        <v>0</v>
      </c>
      <c r="Q7" t="s">
        <v>602</v>
      </c>
    </row>
    <row r="8" spans="1:17">
      <c r="A8" s="379"/>
      <c r="B8" s="140"/>
      <c r="C8" s="140" t="s">
        <v>594</v>
      </c>
      <c r="D8" s="141">
        <v>0</v>
      </c>
      <c r="E8" s="141">
        <v>0</v>
      </c>
      <c r="F8" s="141">
        <f>E8-D8</f>
        <v>0</v>
      </c>
      <c r="H8" s="142" t="s">
        <v>602</v>
      </c>
      <c r="I8" s="141">
        <f>SUMIFS(F2:F16, C2:C16,H8)</f>
        <v>0</v>
      </c>
    </row>
    <row r="9" spans="1:17">
      <c r="A9" s="379"/>
      <c r="B9" s="140"/>
      <c r="C9" s="140" t="s">
        <v>598</v>
      </c>
      <c r="D9" s="141">
        <v>0</v>
      </c>
      <c r="E9" s="141">
        <v>0</v>
      </c>
      <c r="F9" s="141">
        <f>E9-D9</f>
        <v>0</v>
      </c>
      <c r="H9" s="138" t="s">
        <v>608</v>
      </c>
      <c r="I9" s="139">
        <f>SUM(I3:I8)</f>
        <v>0</v>
      </c>
    </row>
    <row r="10" spans="1:17">
      <c r="A10" s="379"/>
      <c r="B10" s="140"/>
      <c r="C10" s="140" t="s">
        <v>600</v>
      </c>
      <c r="D10" s="141">
        <v>0</v>
      </c>
      <c r="E10" s="141">
        <v>0</v>
      </c>
      <c r="F10" s="141">
        <f>E10-D10</f>
        <v>0</v>
      </c>
      <c r="I10" s="143"/>
    </row>
    <row r="11" spans="1:17">
      <c r="A11" s="379"/>
      <c r="B11" s="140"/>
      <c r="C11" s="140" t="s">
        <v>602</v>
      </c>
      <c r="D11" s="141">
        <v>0</v>
      </c>
      <c r="E11" s="141">
        <v>0</v>
      </c>
      <c r="F11" s="141">
        <f>E11-D11</f>
        <v>0</v>
      </c>
      <c r="I11" s="143"/>
    </row>
    <row r="12" spans="1:17">
      <c r="A12" s="379"/>
      <c r="B12" s="140"/>
      <c r="C12" s="140" t="s">
        <v>594</v>
      </c>
      <c r="D12" s="141">
        <v>0</v>
      </c>
      <c r="E12" s="141">
        <v>0</v>
      </c>
      <c r="F12" s="141">
        <f>E12-D12</f>
        <v>0</v>
      </c>
    </row>
    <row r="13" spans="1:17">
      <c r="A13" s="379"/>
      <c r="B13" s="140"/>
      <c r="C13" s="140" t="s">
        <v>604</v>
      </c>
      <c r="D13" s="141">
        <v>0</v>
      </c>
      <c r="E13" s="141">
        <v>0</v>
      </c>
      <c r="F13" s="141">
        <f>E13-D13</f>
        <v>0</v>
      </c>
    </row>
    <row r="14" spans="1:17">
      <c r="A14" s="379"/>
      <c r="B14" s="140"/>
      <c r="C14" s="140" t="s">
        <v>597</v>
      </c>
      <c r="D14" s="141">
        <v>0</v>
      </c>
      <c r="E14" s="141">
        <v>0</v>
      </c>
      <c r="F14" s="141">
        <f>E14-D14</f>
        <v>0</v>
      </c>
    </row>
    <row r="15" spans="1:17">
      <c r="A15" s="379"/>
      <c r="B15" s="140"/>
      <c r="C15" s="140" t="s">
        <v>598</v>
      </c>
      <c r="D15" s="141">
        <v>0</v>
      </c>
      <c r="E15" s="141">
        <v>0</v>
      </c>
      <c r="F15" s="141">
        <f>E15-D15</f>
        <v>0</v>
      </c>
    </row>
    <row r="16" spans="1:17">
      <c r="A16" s="379"/>
      <c r="B16" s="140"/>
      <c r="C16" s="140"/>
      <c r="D16" s="141"/>
      <c r="E16" s="141"/>
      <c r="F16" s="141">
        <v>0</v>
      </c>
    </row>
    <row r="17" spans="1:9">
      <c r="A17" s="379" t="s">
        <v>704</v>
      </c>
      <c r="B17" s="140" t="s">
        <v>1397</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79"/>
      <c r="B21" s="140"/>
      <c r="C21" s="140"/>
      <c r="D21" s="141"/>
      <c r="E21" s="141"/>
      <c r="F21" s="141">
        <f>E21-D21</f>
        <v>0</v>
      </c>
      <c r="H21" s="142" t="s">
        <v>597</v>
      </c>
      <c r="I21" s="141">
        <f>SUMIFS(F17:F31, C17:C31,H21)</f>
        <v>0</v>
      </c>
    </row>
    <row r="22" spans="1:9">
      <c r="A22" s="379"/>
      <c r="B22" s="140"/>
      <c r="C22" s="140"/>
      <c r="D22" s="141"/>
      <c r="E22" s="141"/>
      <c r="F22" s="141">
        <f>E22-D22</f>
        <v>0</v>
      </c>
      <c r="H22" s="142" t="s">
        <v>604</v>
      </c>
      <c r="I22" s="141">
        <f>SUMIFS(F17:F31, C17:C31,H22)</f>
        <v>0</v>
      </c>
    </row>
    <row r="23" spans="1:9">
      <c r="A23" s="379"/>
      <c r="B23" s="140"/>
      <c r="C23" s="140"/>
      <c r="D23" s="141"/>
      <c r="E23" s="141"/>
      <c r="F23" s="141">
        <f>E23-D23</f>
        <v>0</v>
      </c>
      <c r="H23" s="142" t="s">
        <v>602</v>
      </c>
      <c r="I23" s="141">
        <f>SUMIFS(F17:F31, C17:C31,H23)</f>
        <v>0</v>
      </c>
    </row>
    <row r="24" spans="1:9">
      <c r="A24" s="379"/>
      <c r="B24" s="140"/>
      <c r="C24" s="140"/>
      <c r="D24" s="141"/>
      <c r="E24" s="141"/>
      <c r="F24" s="141">
        <f>E24-D24</f>
        <v>0</v>
      </c>
      <c r="H24" s="138" t="s">
        <v>608</v>
      </c>
      <c r="I24" s="139">
        <f>SUM(I18:I23)</f>
        <v>0</v>
      </c>
    </row>
    <row r="25" spans="1:9">
      <c r="A25" s="379"/>
      <c r="B25" s="140"/>
      <c r="C25" s="140"/>
      <c r="D25" s="141"/>
      <c r="E25" s="141"/>
      <c r="F25" s="141">
        <f>E25-D25</f>
        <v>0</v>
      </c>
      <c r="I25" s="143"/>
    </row>
    <row r="26" spans="1:9">
      <c r="A26" s="379"/>
      <c r="B26" s="140"/>
      <c r="C26" s="140"/>
      <c r="D26" s="141"/>
      <c r="E26" s="141"/>
      <c r="F26" s="141">
        <f>E26-D26</f>
        <v>0</v>
      </c>
      <c r="I26" s="143"/>
    </row>
    <row r="27" spans="1:9">
      <c r="A27" s="379"/>
      <c r="B27" s="140"/>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t="s">
        <v>1398</v>
      </c>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t="s">
        <v>885</v>
      </c>
      <c r="C48" s="140"/>
      <c r="D48" s="141">
        <v>0.375</v>
      </c>
      <c r="E48" s="141">
        <v>0.39583333333333331</v>
      </c>
      <c r="F48" s="141">
        <f>E48-D48</f>
        <v>2.0833333333333315E-2</v>
      </c>
      <c r="H48" s="139" t="s">
        <v>595</v>
      </c>
      <c r="I48" s="139" t="s">
        <v>596</v>
      </c>
    </row>
    <row r="49" spans="1:9">
      <c r="A49" s="379"/>
      <c r="B49" s="140"/>
      <c r="C49" s="140"/>
      <c r="D49" s="141">
        <v>0.39583333333333331</v>
      </c>
      <c r="E49" s="141">
        <v>0.44791666666666669</v>
      </c>
      <c r="F49" s="141">
        <f>E49-D49</f>
        <v>5.208333333333337E-2</v>
      </c>
      <c r="H49" s="142" t="s">
        <v>594</v>
      </c>
      <c r="I49" s="141">
        <f>SUMIFS(F48:F62, C48:C62,H49)</f>
        <v>0</v>
      </c>
    </row>
    <row r="50" spans="1:9">
      <c r="A50" s="379"/>
      <c r="B50" s="140"/>
      <c r="C50" s="140"/>
      <c r="D50" s="141">
        <v>0.44791666666666669</v>
      </c>
      <c r="E50" s="141">
        <v>0.45833333333333331</v>
      </c>
      <c r="F50" s="141">
        <f>E50-D50</f>
        <v>1.041666666666663E-2</v>
      </c>
      <c r="H50" s="142" t="s">
        <v>598</v>
      </c>
      <c r="I50" s="141">
        <f>SUMIFS(F48:F62, C48:C62,H50)</f>
        <v>0</v>
      </c>
    </row>
    <row r="51" spans="1:9">
      <c r="A51" s="379"/>
      <c r="B51" s="140"/>
      <c r="C51" s="140"/>
      <c r="D51" s="141">
        <v>0.45833333333333331</v>
      </c>
      <c r="E51" s="141">
        <v>0.54166666666666663</v>
      </c>
      <c r="F51" s="141">
        <f>E51-D51</f>
        <v>8.3333333333333315E-2</v>
      </c>
      <c r="H51" s="142" t="s">
        <v>600</v>
      </c>
      <c r="I51" s="141">
        <f>SUMIFS(F48:F62, C48:C62,H51)</f>
        <v>0</v>
      </c>
    </row>
    <row r="52" spans="1:9">
      <c r="A52" s="379"/>
      <c r="B52" s="140"/>
      <c r="C52" s="140"/>
      <c r="D52" s="141">
        <v>0.54166666666666663</v>
      </c>
      <c r="E52" s="141">
        <v>0.57638888888888895</v>
      </c>
      <c r="F52" s="141">
        <f>E52-D52</f>
        <v>3.4722222222222321E-2</v>
      </c>
      <c r="H52" s="142" t="s">
        <v>597</v>
      </c>
      <c r="I52" s="141">
        <f>SUMIFS(F48:F62, C48:C62,H52)</f>
        <v>0</v>
      </c>
    </row>
    <row r="53" spans="1:9">
      <c r="A53" s="379"/>
      <c r="B53" s="165"/>
      <c r="C53" s="140"/>
      <c r="D53" s="141">
        <v>0.57638888888888895</v>
      </c>
      <c r="E53" s="141">
        <v>0.59722222222222221</v>
      </c>
      <c r="F53" s="141">
        <f>E53-D53</f>
        <v>2.0833333333333259E-2</v>
      </c>
      <c r="H53" s="142" t="s">
        <v>604</v>
      </c>
      <c r="I53" s="141">
        <f>SUMIFS(F48:F62, C48:C62,H53)</f>
        <v>0</v>
      </c>
    </row>
    <row r="54" spans="1:9">
      <c r="A54" s="379"/>
      <c r="B54" s="165"/>
      <c r="C54" s="140"/>
      <c r="D54" s="141">
        <v>0.59722222222222221</v>
      </c>
      <c r="E54" s="141">
        <v>0.64583333333333337</v>
      </c>
      <c r="F54" s="141">
        <f>E54-D54</f>
        <v>4.861111111111116E-2</v>
      </c>
      <c r="H54" s="142" t="s">
        <v>602</v>
      </c>
      <c r="I54" s="141">
        <f>SUMIFS(F48:F62, C48:C62,H54)</f>
        <v>0</v>
      </c>
    </row>
    <row r="55" spans="1:9">
      <c r="A55" s="379"/>
      <c r="B55" s="165"/>
      <c r="C55" s="140"/>
      <c r="D55" s="141">
        <v>0.64583333333333337</v>
      </c>
      <c r="E55" s="141">
        <v>0.65625</v>
      </c>
      <c r="F55" s="141">
        <f>E55-D55</f>
        <v>1.041666666666663E-2</v>
      </c>
      <c r="H55" s="138" t="s">
        <v>608</v>
      </c>
      <c r="I55" s="139">
        <f>SUM(I49:I54)</f>
        <v>0</v>
      </c>
    </row>
    <row r="56" spans="1:9">
      <c r="A56" s="379"/>
      <c r="C56" s="140"/>
      <c r="D56" s="141">
        <v>0.66666666666666663</v>
      </c>
      <c r="E56" s="141">
        <v>0.70833333333333337</v>
      </c>
      <c r="F56" s="141">
        <f>E56-D56</f>
        <v>4.1666666666666741E-2</v>
      </c>
      <c r="I56" s="143"/>
    </row>
    <row r="57" spans="1:9">
      <c r="A57" s="379"/>
      <c r="B57" s="140"/>
      <c r="C57" s="140"/>
      <c r="D57" s="141">
        <v>0.70833333333333337</v>
      </c>
      <c r="E57" s="141">
        <v>0.71527777777777779</v>
      </c>
      <c r="F57" s="141">
        <f>E57-D57</f>
        <v>6.9444444444444198E-3</v>
      </c>
      <c r="I57" s="143"/>
    </row>
    <row r="58" spans="1:9">
      <c r="A58" s="379"/>
      <c r="B58" s="140"/>
      <c r="C58" s="140"/>
      <c r="D58" s="141">
        <v>0.72222222222222221</v>
      </c>
      <c r="E58" s="141">
        <v>0.77083333333333337</v>
      </c>
      <c r="F58" s="141">
        <f>E58-D58</f>
        <v>4.861111111111116E-2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c r="C63" s="184"/>
      <c r="D63" s="185"/>
      <c r="E63" s="185"/>
      <c r="F63" s="186">
        <f>E63-D63</f>
        <v>0</v>
      </c>
      <c r="H63" s="139" t="s">
        <v>595</v>
      </c>
      <c r="I63" s="139" t="s">
        <v>596</v>
      </c>
    </row>
    <row r="64" spans="1:9">
      <c r="A64" s="392"/>
      <c r="B64" s="144"/>
      <c r="C64" s="140"/>
      <c r="D64" s="141"/>
      <c r="E64" s="141"/>
      <c r="F64" s="187">
        <f>E64-D64</f>
        <v>0</v>
      </c>
      <c r="H64" s="142" t="s">
        <v>594</v>
      </c>
      <c r="I64" s="141">
        <f>SUMIFS(F63:F77, C63:C77,H64)</f>
        <v>0</v>
      </c>
    </row>
    <row r="65" spans="1:9">
      <c r="A65" s="393"/>
      <c r="B65" s="162"/>
      <c r="C65" s="163"/>
      <c r="D65" s="141"/>
      <c r="E65" s="141"/>
      <c r="F65" s="187">
        <f>E65-D65</f>
        <v>0</v>
      </c>
      <c r="H65" s="142" t="s">
        <v>598</v>
      </c>
      <c r="I65" s="141">
        <f>SUMIFS(F63:F77, C63:C77,H65)</f>
        <v>0</v>
      </c>
    </row>
    <row r="66" spans="1:9">
      <c r="A66" s="392"/>
      <c r="B66" s="45"/>
      <c r="C66" s="140"/>
      <c r="D66" s="141"/>
      <c r="E66" s="141"/>
      <c r="F66" s="187">
        <f>E66-D66</f>
        <v>0</v>
      </c>
      <c r="H66" s="142" t="s">
        <v>600</v>
      </c>
      <c r="I66" s="141">
        <f>SUMIFS(F63:F77, C63:C77,H66)</f>
        <v>0</v>
      </c>
    </row>
    <row r="67" spans="1:9">
      <c r="A67" s="392"/>
      <c r="B67" s="140"/>
      <c r="C67" s="140"/>
      <c r="D67" s="141"/>
      <c r="E67" s="141"/>
      <c r="F67" s="187">
        <f>E67-D67</f>
        <v>0</v>
      </c>
      <c r="H67" s="142" t="s">
        <v>597</v>
      </c>
      <c r="I67" s="141">
        <f>SUMIFS(F63:F77, C63:C77,H67)</f>
        <v>0</v>
      </c>
    </row>
    <row r="68" spans="1:9">
      <c r="A68" s="392"/>
      <c r="B68" s="140"/>
      <c r="C68" s="140"/>
      <c r="D68" s="141"/>
      <c r="E68" s="141"/>
      <c r="F68" s="187">
        <f>E68-D68</f>
        <v>0</v>
      </c>
      <c r="H68" s="142" t="s">
        <v>604</v>
      </c>
      <c r="I68" s="141">
        <f>SUMIFS(F63:F77, C63:C77,H68)</f>
        <v>0</v>
      </c>
    </row>
    <row r="69" spans="1:9">
      <c r="A69" s="392"/>
      <c r="B69" s="140" t="s">
        <v>1399</v>
      </c>
      <c r="C69" s="140"/>
      <c r="D69" s="141"/>
      <c r="E69" s="141"/>
      <c r="F69" s="187">
        <f>E69-D69</f>
        <v>0</v>
      </c>
      <c r="H69" s="142" t="s">
        <v>602</v>
      </c>
      <c r="I69" s="141">
        <f>SUMIFS(F63:F77, C63:C77,H69)</f>
        <v>0</v>
      </c>
    </row>
    <row r="70" spans="1:9">
      <c r="A70" s="392"/>
      <c r="B70" s="140"/>
      <c r="C70" s="140"/>
      <c r="D70" s="141"/>
      <c r="E70" s="141"/>
      <c r="F70" s="187">
        <f>E70-D70</f>
        <v>0</v>
      </c>
      <c r="H70" s="138" t="s">
        <v>608</v>
      </c>
      <c r="I70" s="139">
        <f>SUM(I64:I69)</f>
        <v>0</v>
      </c>
    </row>
    <row r="71" spans="1:9">
      <c r="A71" s="392"/>
      <c r="B71" s="140"/>
      <c r="C71" s="140"/>
      <c r="D71" s="141"/>
      <c r="E71" s="141"/>
      <c r="F71" s="187">
        <f>E71-D71</f>
        <v>0</v>
      </c>
      <c r="I71" s="143"/>
    </row>
    <row r="72" spans="1:9">
      <c r="A72" s="392"/>
      <c r="B72" s="140"/>
      <c r="C72" s="140"/>
      <c r="D72" s="141"/>
      <c r="E72" s="141"/>
      <c r="F72" s="187">
        <f>E72-D72</f>
        <v>0</v>
      </c>
      <c r="I72" s="143"/>
    </row>
    <row r="73" spans="1:9">
      <c r="A73" s="392"/>
      <c r="B73" s="140"/>
      <c r="C73" s="140"/>
      <c r="D73" s="141"/>
      <c r="E73" s="141"/>
      <c r="F73" s="187">
        <f>E73-D73</f>
        <v>0</v>
      </c>
    </row>
    <row r="74" spans="1:9">
      <c r="A74" s="392"/>
      <c r="B74" s="140"/>
      <c r="C74" s="140"/>
      <c r="D74" s="141"/>
      <c r="E74" s="141"/>
      <c r="F74" s="187">
        <f>E74-D74</f>
        <v>0</v>
      </c>
    </row>
    <row r="75" spans="1:9">
      <c r="A75" s="392"/>
      <c r="B75" s="140"/>
      <c r="C75" s="140"/>
      <c r="D75" s="141"/>
      <c r="E75" s="141"/>
      <c r="F75" s="187">
        <f>E75-D75</f>
        <v>0</v>
      </c>
    </row>
    <row r="76" spans="1:9">
      <c r="A76" s="392"/>
      <c r="B76" s="140"/>
      <c r="C76" s="140"/>
      <c r="D76" s="141"/>
      <c r="E76" s="141"/>
      <c r="F76" s="187">
        <f>E76-D76</f>
        <v>0</v>
      </c>
    </row>
    <row r="77" spans="1:9">
      <c r="A77" s="394"/>
      <c r="B77" s="188"/>
      <c r="C77" s="188"/>
      <c r="D77" s="189"/>
      <c r="E77" s="189"/>
      <c r="F77" s="190">
        <f>E77-D77</f>
        <v>0</v>
      </c>
    </row>
    <row r="78" spans="1:9">
      <c r="A78" s="391" t="s">
        <v>28</v>
      </c>
      <c r="B78" s="146" t="s">
        <v>1400</v>
      </c>
      <c r="C78" s="146"/>
      <c r="D78" s="147"/>
      <c r="E78" s="147"/>
      <c r="F78" s="147">
        <f>E78-D78</f>
        <v>0</v>
      </c>
      <c r="H78" s="139" t="s">
        <v>595</v>
      </c>
      <c r="I78" s="139" t="s">
        <v>596</v>
      </c>
    </row>
    <row r="79" spans="1:9">
      <c r="A79" s="392"/>
      <c r="B79" s="140"/>
      <c r="C79" s="140"/>
      <c r="D79" s="141"/>
      <c r="E79" s="141"/>
      <c r="F79" s="141">
        <f>E79-D79</f>
        <v>0</v>
      </c>
      <c r="H79" s="142" t="s">
        <v>594</v>
      </c>
      <c r="I79" s="141">
        <f>SUMIFS(F78:F92, C78:C92,H79)</f>
        <v>0</v>
      </c>
    </row>
    <row r="80" spans="1:9">
      <c r="A80" s="393"/>
      <c r="B80" s="140"/>
      <c r="C80" s="140"/>
      <c r="D80" s="141"/>
      <c r="E80" s="141"/>
      <c r="F80" s="141">
        <f>E80-D80</f>
        <v>0</v>
      </c>
      <c r="H80" s="142" t="s">
        <v>598</v>
      </c>
      <c r="I80" s="141">
        <f>SUMIFS(F78:F92, C78:C92,H80)</f>
        <v>0</v>
      </c>
    </row>
    <row r="81" spans="1:9">
      <c r="A81" s="392"/>
      <c r="B81" s="140"/>
      <c r="C81" s="140"/>
      <c r="D81" s="141"/>
      <c r="E81" s="141"/>
      <c r="F81" s="141">
        <f>E81-D81</f>
        <v>0</v>
      </c>
      <c r="H81" s="142" t="s">
        <v>600</v>
      </c>
      <c r="I81" s="141">
        <f>SUMIFS(F78:F92, C78:C92,H81)</f>
        <v>0</v>
      </c>
    </row>
    <row r="82" spans="1:9">
      <c r="A82" s="392"/>
      <c r="B82" s="140"/>
      <c r="C82" s="140"/>
      <c r="D82" s="141"/>
      <c r="E82" s="141"/>
      <c r="F82" s="141">
        <f>E82-D82</f>
        <v>0</v>
      </c>
      <c r="H82" s="142" t="s">
        <v>597</v>
      </c>
      <c r="I82" s="141">
        <f>SUMIFS(F78:F92, C78:C92,H82)</f>
        <v>0</v>
      </c>
    </row>
    <row r="83" spans="1:9">
      <c r="A83" s="392"/>
      <c r="B83" s="140"/>
      <c r="C83" s="140"/>
      <c r="D83" s="141"/>
      <c r="E83" s="141"/>
      <c r="F83" s="141">
        <f>E83-D83</f>
        <v>0</v>
      </c>
      <c r="H83" s="142" t="s">
        <v>604</v>
      </c>
      <c r="I83" s="141">
        <f>SUMIFS(F78:F92, C78:C92,H83)</f>
        <v>0</v>
      </c>
    </row>
    <row r="84" spans="1:9">
      <c r="A84" s="392"/>
      <c r="B84" s="140"/>
      <c r="C84" s="140"/>
      <c r="D84" s="141"/>
      <c r="E84" s="141"/>
      <c r="F84" s="141">
        <f>E84-D84</f>
        <v>0</v>
      </c>
      <c r="H84" s="142" t="s">
        <v>602</v>
      </c>
      <c r="I84" s="141">
        <f>SUMIFS(F78:F92, C78:C92,H84)</f>
        <v>0</v>
      </c>
    </row>
    <row r="85" spans="1:9">
      <c r="A85" s="392"/>
      <c r="B85" s="140"/>
      <c r="C85" s="140"/>
      <c r="D85" s="141"/>
      <c r="E85" s="141"/>
      <c r="F85" s="141">
        <f>E85-D85</f>
        <v>0</v>
      </c>
      <c r="H85" s="138" t="s">
        <v>608</v>
      </c>
      <c r="I85" s="139">
        <f>SUM(I79:I84)</f>
        <v>0</v>
      </c>
    </row>
    <row r="86" spans="1:9">
      <c r="A86" s="392"/>
      <c r="B86" s="140"/>
      <c r="C86" s="140"/>
      <c r="D86" s="141"/>
      <c r="E86" s="141"/>
      <c r="F86" s="141">
        <f>E86-D86</f>
        <v>0</v>
      </c>
      <c r="I86" s="143"/>
    </row>
    <row r="87" spans="1:9">
      <c r="A87" s="392"/>
      <c r="B87" s="140"/>
      <c r="C87" s="140"/>
      <c r="D87" s="141"/>
      <c r="E87" s="141"/>
      <c r="F87" s="141">
        <f>E87-D87</f>
        <v>0</v>
      </c>
      <c r="I87" s="143"/>
    </row>
    <row r="88" spans="1:9">
      <c r="A88" s="392"/>
      <c r="B88" s="140"/>
      <c r="C88" s="140"/>
      <c r="D88" s="141"/>
      <c r="E88" s="141"/>
      <c r="F88" s="141">
        <f>E88-D88</f>
        <v>0</v>
      </c>
    </row>
    <row r="89" spans="1:9">
      <c r="A89" s="392"/>
      <c r="B89" s="140"/>
      <c r="C89" s="140"/>
      <c r="D89" s="141"/>
      <c r="E89" s="141"/>
      <c r="F89" s="141">
        <f>E89-D89</f>
        <v>0</v>
      </c>
    </row>
    <row r="90" spans="1:9">
      <c r="A90" s="392"/>
      <c r="B90" s="140"/>
      <c r="C90" s="140"/>
      <c r="D90" s="141"/>
      <c r="E90" s="141"/>
      <c r="F90" s="141">
        <f>E90-D90</f>
        <v>0</v>
      </c>
    </row>
    <row r="91" spans="1:9">
      <c r="A91" s="392"/>
      <c r="B91" s="140"/>
      <c r="C91" s="140"/>
      <c r="D91" s="141"/>
      <c r="E91" s="141"/>
      <c r="F91" s="141">
        <f>E91-D91</f>
        <v>0</v>
      </c>
    </row>
    <row r="92" spans="1:9">
      <c r="A92" s="394"/>
      <c r="B92" s="140"/>
      <c r="C92" s="140"/>
      <c r="D92" s="141"/>
      <c r="E92" s="141"/>
      <c r="F92" s="141">
        <f>E92-D92</f>
        <v>0</v>
      </c>
    </row>
    <row r="93" spans="1:9">
      <c r="A93" s="379" t="s">
        <v>661</v>
      </c>
      <c r="B93" s="140"/>
      <c r="C93" s="140" t="s">
        <v>597</v>
      </c>
      <c r="D93" s="141">
        <v>0.375</v>
      </c>
      <c r="E93" s="141">
        <v>0.39583333333333331</v>
      </c>
      <c r="F93" s="141">
        <f>E93-D93</f>
        <v>2.0833333333333315E-2</v>
      </c>
      <c r="H93" s="139" t="s">
        <v>595</v>
      </c>
      <c r="I93" s="139" t="s">
        <v>596</v>
      </c>
    </row>
    <row r="94" spans="1:9">
      <c r="A94" s="379"/>
      <c r="B94" s="140"/>
      <c r="C94" s="140" t="s">
        <v>602</v>
      </c>
      <c r="D94" s="141">
        <v>0.38194444444444442</v>
      </c>
      <c r="E94" s="141">
        <v>0.39583333333333331</v>
      </c>
      <c r="F94" s="141">
        <f>E94-D94</f>
        <v>1.3888888888888895E-2</v>
      </c>
      <c r="H94" s="142" t="s">
        <v>594</v>
      </c>
      <c r="I94" s="141">
        <f>SUMIFS(F93:F107, C93:C107,H94)</f>
        <v>0.2645833333333335</v>
      </c>
    </row>
    <row r="95" spans="1:9">
      <c r="A95" s="379"/>
      <c r="B95" s="140"/>
      <c r="C95" s="140" t="s">
        <v>600</v>
      </c>
      <c r="D95" s="141">
        <v>0.39583333333333331</v>
      </c>
      <c r="E95" s="141">
        <v>0.44444444444444442</v>
      </c>
      <c r="F95" s="141">
        <f>E95-D95</f>
        <v>4.8611111111111105E-2</v>
      </c>
      <c r="H95" s="142" t="s">
        <v>598</v>
      </c>
      <c r="I95" s="141">
        <f>SUMIFS(F93:F107, C93:C107,H95)</f>
        <v>0</v>
      </c>
    </row>
    <row r="96" spans="1:9">
      <c r="A96" s="379"/>
      <c r="B96" s="140" t="s">
        <v>245</v>
      </c>
      <c r="C96" s="140" t="s">
        <v>594</v>
      </c>
      <c r="D96" s="141">
        <v>0.4513888888888889</v>
      </c>
      <c r="E96" s="141">
        <v>0.46527777777777773</v>
      </c>
      <c r="F96" s="141">
        <f>E96-D96</f>
        <v>1.388888888888884E-2</v>
      </c>
      <c r="H96" s="142" t="s">
        <v>600</v>
      </c>
      <c r="I96" s="141">
        <f>SUMIFS(F93:F107, C93:C107,H96)</f>
        <v>4.8611111111111105E-2</v>
      </c>
    </row>
    <row r="97" spans="1:9">
      <c r="A97" s="379"/>
      <c r="B97" s="140"/>
      <c r="C97" s="140" t="s">
        <v>594</v>
      </c>
      <c r="D97" s="141">
        <v>0.46527777777777773</v>
      </c>
      <c r="E97" s="141">
        <v>0.49374999999999997</v>
      </c>
      <c r="F97" s="141">
        <f>E97-D97</f>
        <v>2.8472222222222232E-2</v>
      </c>
      <c r="H97" s="142" t="s">
        <v>597</v>
      </c>
      <c r="I97" s="141">
        <f>SUMIFS(F93:F107, C93:C107,H97)</f>
        <v>3.1249999999999944E-2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5.8333333333333237E-2</v>
      </c>
    </row>
    <row r="100" spans="1:9">
      <c r="A100" s="379"/>
      <c r="B100" s="140"/>
      <c r="C100" s="140" t="s">
        <v>602</v>
      </c>
      <c r="D100" s="141">
        <v>0.58333333333333337</v>
      </c>
      <c r="E100" s="141">
        <v>0.60416666666666663</v>
      </c>
      <c r="F100" s="141">
        <f>E100-D100</f>
        <v>2.0833333333333259E-2</v>
      </c>
      <c r="H100" s="138" t="s">
        <v>608</v>
      </c>
      <c r="I100" s="139">
        <f>SUM(I94:I99)</f>
        <v>0.42708333333333326</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216</v>
      </c>
      <c r="C108" s="140" t="s">
        <v>597</v>
      </c>
      <c r="D108" s="147">
        <v>0.375</v>
      </c>
      <c r="E108" s="147">
        <v>0.39583333333333331</v>
      </c>
      <c r="F108" s="147">
        <f t="shared" ref="F108:F119" si="0">E108-D108</f>
        <v>2.0833333333333315E-2</v>
      </c>
      <c r="H108" s="139" t="s">
        <v>595</v>
      </c>
      <c r="I108" s="139" t="s">
        <v>596</v>
      </c>
    </row>
    <row r="109" spans="1:9">
      <c r="A109" s="379"/>
      <c r="B109" s="140"/>
      <c r="C109" s="140" t="s">
        <v>594</v>
      </c>
      <c r="D109" s="141">
        <v>0.39583333333333331</v>
      </c>
      <c r="E109" s="141">
        <v>0.45833333333333331</v>
      </c>
      <c r="F109" s="147">
        <f t="shared" si="0"/>
        <v>6.25E-2</v>
      </c>
      <c r="H109" s="142" t="s">
        <v>594</v>
      </c>
      <c r="I109" s="141">
        <f>SUMIFS(F108:F122, C108:C122,H109)</f>
        <v>0.27430555555555547</v>
      </c>
    </row>
    <row r="110" spans="1:9">
      <c r="A110" s="379"/>
      <c r="B110" s="140"/>
      <c r="C110" s="140" t="s">
        <v>602</v>
      </c>
      <c r="D110" s="141">
        <v>0.45833333333333331</v>
      </c>
      <c r="E110" s="141">
        <v>0.46875</v>
      </c>
      <c r="F110" s="147">
        <f t="shared" si="0"/>
        <v>1.0416666666666685E-2</v>
      </c>
      <c r="H110" s="142" t="s">
        <v>598</v>
      </c>
      <c r="I110" s="141">
        <f>SUMIFS(F108:F122, C108:C122,H110)</f>
        <v>9.375E-2</v>
      </c>
    </row>
    <row r="111" spans="1:9">
      <c r="A111" s="379"/>
      <c r="B111" s="140"/>
      <c r="C111" s="140" t="s">
        <v>594</v>
      </c>
      <c r="D111" s="141">
        <v>0.46875</v>
      </c>
      <c r="E111" s="141">
        <v>0.50347222222222221</v>
      </c>
      <c r="F111" s="147">
        <f t="shared" si="0"/>
        <v>3.472222222222221E-2</v>
      </c>
      <c r="H111" s="142" t="s">
        <v>600</v>
      </c>
      <c r="I111" s="141">
        <f>SUMIFS(F108:F122, C108:C122,H111)</f>
        <v>4.1666666666666741E-2</v>
      </c>
    </row>
    <row r="112" spans="1:9">
      <c r="A112" s="379"/>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79"/>
      <c r="B113" s="165"/>
      <c r="C113" s="140" t="s">
        <v>594</v>
      </c>
      <c r="D113" s="141">
        <v>0.51388888888888895</v>
      </c>
      <c r="E113" s="141">
        <v>0.5625</v>
      </c>
      <c r="F113" s="147">
        <f t="shared" si="0"/>
        <v>4.8611111111111049E-2</v>
      </c>
      <c r="H113" s="142" t="s">
        <v>604</v>
      </c>
      <c r="I113" s="141">
        <f>SUMIFS(F108:F122, C108:C122,H113)</f>
        <v>3.125E-2</v>
      </c>
    </row>
    <row r="114" spans="1:9">
      <c r="A114" s="379"/>
      <c r="C114" s="140" t="s">
        <v>602</v>
      </c>
      <c r="D114" s="141">
        <v>0.5625</v>
      </c>
      <c r="E114" s="141">
        <v>0.58333333333333337</v>
      </c>
      <c r="F114" s="147">
        <f t="shared" si="0"/>
        <v>2.083333333333337E-2</v>
      </c>
      <c r="H114" s="142" t="s">
        <v>602</v>
      </c>
      <c r="I114" s="141">
        <f>SUMIFS(F108:F122, C108:C122,H114)</f>
        <v>4.1666666666666685E-2</v>
      </c>
    </row>
    <row r="115" spans="1:9">
      <c r="A115" s="379"/>
      <c r="B115" s="140"/>
      <c r="C115" s="140" t="s">
        <v>594</v>
      </c>
      <c r="D115" s="141">
        <v>0.58333333333333337</v>
      </c>
      <c r="E115" s="141">
        <v>0.65277777777777779</v>
      </c>
      <c r="F115" s="147">
        <f t="shared" si="0"/>
        <v>6.944444444444442E-2</v>
      </c>
      <c r="H115" s="138" t="s">
        <v>608</v>
      </c>
      <c r="I115" s="139">
        <f>SUM(I109:I114)</f>
        <v>0.50347222222222221</v>
      </c>
    </row>
    <row r="116" spans="1:9">
      <c r="A116" s="379"/>
      <c r="B116" s="140"/>
      <c r="C116" s="140" t="s">
        <v>598</v>
      </c>
      <c r="D116" s="141">
        <v>0.65277777777777779</v>
      </c>
      <c r="E116" s="141">
        <v>0.66666666666666663</v>
      </c>
      <c r="F116" s="147">
        <f t="shared" si="0"/>
        <v>1.388888888888884E-2</v>
      </c>
      <c r="I116" s="143"/>
    </row>
    <row r="117" spans="1:9">
      <c r="A117" s="379"/>
      <c r="B117" s="140"/>
      <c r="C117" s="140" t="s">
        <v>600</v>
      </c>
      <c r="D117" s="141">
        <v>0.66666666666666663</v>
      </c>
      <c r="E117" s="141">
        <v>0.70833333333333337</v>
      </c>
      <c r="F117" s="147">
        <f t="shared" si="0"/>
        <v>4.1666666666666741E-2</v>
      </c>
      <c r="I117" s="143"/>
    </row>
    <row r="118" spans="1:9">
      <c r="A118" s="379"/>
      <c r="B118" s="140"/>
      <c r="C118" s="140" t="s">
        <v>602</v>
      </c>
      <c r="D118" s="141">
        <v>0.70833333333333337</v>
      </c>
      <c r="E118" s="141">
        <v>0.71875</v>
      </c>
      <c r="F118" s="147">
        <f t="shared" si="0"/>
        <v>1.041666666666663E-2</v>
      </c>
    </row>
    <row r="119" spans="1:9">
      <c r="A119" s="379"/>
      <c r="B119" s="140"/>
      <c r="C119" s="140" t="s">
        <v>594</v>
      </c>
      <c r="D119" s="141">
        <v>0.71875</v>
      </c>
      <c r="E119" s="141">
        <v>0.77777777777777779</v>
      </c>
      <c r="F119" s="180">
        <f t="shared" si="0"/>
        <v>5.902777777777779E-2</v>
      </c>
    </row>
    <row r="120" spans="1:9">
      <c r="A120" s="379"/>
      <c r="B120" s="140"/>
      <c r="C120" s="140" t="s">
        <v>598</v>
      </c>
      <c r="D120" s="141">
        <v>0.77777777777777779</v>
      </c>
      <c r="E120" s="182">
        <v>0.78472222222222221</v>
      </c>
      <c r="F120" s="155">
        <f>E120-D120</f>
        <v>6.9444444444444198E-3</v>
      </c>
    </row>
    <row r="121" spans="1:9">
      <c r="A121" s="379"/>
      <c r="B121" s="140"/>
      <c r="C121" s="140" t="s">
        <v>604</v>
      </c>
      <c r="D121" s="141">
        <v>0.78472222222222221</v>
      </c>
      <c r="E121" s="182">
        <v>0.81597222222222221</v>
      </c>
      <c r="F121" s="155">
        <f>E121-D121</f>
        <v>3.125E-2</v>
      </c>
    </row>
    <row r="122" spans="1:9">
      <c r="A122" s="380"/>
      <c r="B122" s="144"/>
      <c r="C122" s="144" t="s">
        <v>598</v>
      </c>
      <c r="D122" s="145">
        <v>0.81944444444444453</v>
      </c>
      <c r="E122" s="183">
        <v>0.88194444444444453</v>
      </c>
      <c r="F122" s="157">
        <f>E122-D122</f>
        <v>6.25E-2</v>
      </c>
    </row>
    <row r="123" spans="1:9">
      <c r="A123" s="388" t="s">
        <v>16</v>
      </c>
      <c r="B123" s="140" t="s">
        <v>1401</v>
      </c>
      <c r="C123" s="140"/>
      <c r="D123" s="157">
        <v>0</v>
      </c>
      <c r="E123" s="157">
        <v>0</v>
      </c>
      <c r="F123" s="181">
        <f>E123-D123</f>
        <v>0</v>
      </c>
      <c r="H123" s="149" t="s">
        <v>595</v>
      </c>
      <c r="I123" s="149" t="s">
        <v>596</v>
      </c>
    </row>
    <row r="124" spans="1:9">
      <c r="A124" s="389"/>
      <c r="B124" s="140"/>
      <c r="C124" s="140"/>
      <c r="D124" s="157">
        <v>0</v>
      </c>
      <c r="E124" s="157">
        <v>0</v>
      </c>
      <c r="F124" s="159">
        <f>E124-D124</f>
        <v>0</v>
      </c>
      <c r="H124" s="114" t="s">
        <v>594</v>
      </c>
      <c r="I124" s="143">
        <f>SUMIFS(F123:F137, C123:C137,H124)</f>
        <v>0</v>
      </c>
    </row>
    <row r="125" spans="1:9">
      <c r="A125" s="389"/>
      <c r="B125" s="140"/>
      <c r="C125" s="140"/>
      <c r="D125" s="157">
        <v>0</v>
      </c>
      <c r="E125" s="157">
        <v>0</v>
      </c>
      <c r="F125" s="159">
        <f>E125-D125</f>
        <v>0</v>
      </c>
      <c r="H125" s="114" t="s">
        <v>598</v>
      </c>
      <c r="I125" s="143">
        <f>SUMIFS(F123:F137, C123:C137,H125)</f>
        <v>0</v>
      </c>
    </row>
    <row r="126" spans="1:9">
      <c r="A126" s="389"/>
      <c r="B126" s="140"/>
      <c r="C126" s="140"/>
      <c r="D126" s="157">
        <v>0</v>
      </c>
      <c r="E126" s="157">
        <v>0</v>
      </c>
      <c r="F126" s="159">
        <f>E126-D126</f>
        <v>0</v>
      </c>
      <c r="H126" s="114" t="s">
        <v>600</v>
      </c>
      <c r="I126" s="143">
        <f>SUMIFS(F123:F137, C123:C137,H126)</f>
        <v>0</v>
      </c>
    </row>
    <row r="127" spans="1:9">
      <c r="A127" s="389"/>
      <c r="B127" s="140"/>
      <c r="C127" s="140"/>
      <c r="D127" s="157">
        <v>0</v>
      </c>
      <c r="E127" s="157">
        <v>0</v>
      </c>
      <c r="F127" s="159">
        <f>E127-D127</f>
        <v>0</v>
      </c>
      <c r="H127" s="114" t="s">
        <v>597</v>
      </c>
      <c r="I127" s="143">
        <f>SUMIFS(F123:F137, C123:C137,H127)</f>
        <v>0</v>
      </c>
    </row>
    <row r="128" spans="1:9">
      <c r="A128" s="389"/>
      <c r="B128" s="140"/>
      <c r="C128" s="140"/>
      <c r="D128" s="157">
        <v>0</v>
      </c>
      <c r="E128" s="157">
        <v>0</v>
      </c>
      <c r="F128" s="159">
        <f>E128-D128</f>
        <v>0</v>
      </c>
      <c r="H128" s="114" t="s">
        <v>604</v>
      </c>
      <c r="I128" s="143">
        <f>SUMIFS(F123:F137, C123:C137,H128)</f>
        <v>0</v>
      </c>
    </row>
    <row r="129" spans="1:9">
      <c r="A129" s="389"/>
      <c r="B129" s="140"/>
      <c r="C129" s="140"/>
      <c r="D129" s="157">
        <v>0</v>
      </c>
      <c r="E129" s="157">
        <v>0</v>
      </c>
      <c r="F129" s="159">
        <f>E129-D129</f>
        <v>0</v>
      </c>
      <c r="H129" s="114" t="s">
        <v>602</v>
      </c>
      <c r="I129" s="143">
        <f>SUMIFS(F123:F137, C123:C137,H129)</f>
        <v>0</v>
      </c>
    </row>
    <row r="130" spans="1:9">
      <c r="A130" s="389"/>
      <c r="B130" s="140"/>
      <c r="C130" s="140"/>
      <c r="D130" s="157">
        <v>0</v>
      </c>
      <c r="E130" s="157">
        <v>0</v>
      </c>
      <c r="F130" s="159">
        <f>E130-D130</f>
        <v>0</v>
      </c>
      <c r="H130" s="150" t="s">
        <v>608</v>
      </c>
      <c r="I130" s="149">
        <f>SUM(I124:I129)</f>
        <v>0</v>
      </c>
    </row>
    <row r="131" spans="1:9">
      <c r="A131" s="389"/>
      <c r="B131" s="140"/>
      <c r="C131" s="140"/>
      <c r="D131" s="157">
        <v>0</v>
      </c>
      <c r="E131" s="157">
        <v>0</v>
      </c>
      <c r="F131" s="159">
        <f>E131-D131</f>
        <v>0</v>
      </c>
      <c r="I131" s="143"/>
    </row>
    <row r="132" spans="1:9">
      <c r="A132" s="389"/>
      <c r="B132" s="140"/>
      <c r="C132" s="140"/>
      <c r="D132" s="157">
        <v>0</v>
      </c>
      <c r="E132" s="157">
        <v>0</v>
      </c>
      <c r="F132" s="159">
        <f>E132-D132</f>
        <v>0</v>
      </c>
      <c r="I132" s="143"/>
    </row>
    <row r="133" spans="1:9">
      <c r="A133" s="389"/>
      <c r="B133" s="140"/>
      <c r="C133" s="140"/>
      <c r="D133" s="157">
        <v>0</v>
      </c>
      <c r="E133" s="157">
        <v>0</v>
      </c>
      <c r="F133" s="159">
        <f>E133-D133</f>
        <v>0</v>
      </c>
    </row>
    <row r="134" spans="1:9">
      <c r="A134" s="389"/>
      <c r="B134" s="140"/>
      <c r="C134" s="140"/>
      <c r="D134" s="157">
        <v>0</v>
      </c>
      <c r="E134" s="157">
        <v>0</v>
      </c>
      <c r="F134" s="159">
        <f>E134-D134</f>
        <v>0</v>
      </c>
    </row>
    <row r="135" spans="1:9">
      <c r="A135" s="389"/>
      <c r="B135" s="140"/>
      <c r="C135" s="140"/>
      <c r="D135" s="157">
        <v>0</v>
      </c>
      <c r="E135" s="157">
        <v>0</v>
      </c>
      <c r="F135" s="159">
        <f>E135-D135</f>
        <v>0</v>
      </c>
    </row>
    <row r="136" spans="1:9">
      <c r="A136" s="389"/>
      <c r="B136" s="140"/>
      <c r="C136" s="154"/>
      <c r="D136" s="157">
        <v>0</v>
      </c>
      <c r="E136" s="157">
        <v>0</v>
      </c>
      <c r="F136" s="159">
        <f>E136-D136</f>
        <v>0</v>
      </c>
    </row>
    <row r="137" spans="1:9">
      <c r="A137" s="390"/>
      <c r="B137" s="179"/>
      <c r="C137" s="156"/>
      <c r="D137" s="157">
        <v>0</v>
      </c>
      <c r="E137" s="157">
        <v>0</v>
      </c>
      <c r="F137" s="160">
        <f>E137-D137</f>
        <v>0</v>
      </c>
    </row>
    <row r="138" spans="1:9">
      <c r="A138" s="384" t="s">
        <v>686</v>
      </c>
      <c r="B138" s="146"/>
      <c r="C138" s="146"/>
      <c r="D138" s="147"/>
      <c r="E138" s="147"/>
      <c r="F138" s="147">
        <f t="shared" ref="F138:F151" si="1">E138-D138</f>
        <v>0</v>
      </c>
      <c r="H138" s="148" t="s">
        <v>595</v>
      </c>
      <c r="I138" s="148" t="s">
        <v>596</v>
      </c>
    </row>
    <row r="139" spans="1:9">
      <c r="A139" s="379"/>
      <c r="B139" s="140"/>
      <c r="C139" s="140"/>
      <c r="D139" s="141"/>
      <c r="E139" s="141"/>
      <c r="F139" s="147">
        <f t="shared" si="1"/>
        <v>0</v>
      </c>
      <c r="H139" s="142" t="s">
        <v>594</v>
      </c>
      <c r="I139" s="141">
        <f>SUMIFS(F138:F152, C138:C152,H139)</f>
        <v>0</v>
      </c>
    </row>
    <row r="140" spans="1:9">
      <c r="A140" s="379"/>
      <c r="B140" s="166"/>
      <c r="C140" s="140"/>
      <c r="D140" s="141"/>
      <c r="E140" s="141"/>
      <c r="F140" s="147">
        <f t="shared" si="1"/>
        <v>0</v>
      </c>
      <c r="H140" s="142" t="s">
        <v>598</v>
      </c>
      <c r="I140" s="141">
        <f>SUMIFS(F138:F152, C138:C152,H140)</f>
        <v>0</v>
      </c>
    </row>
    <row r="141" spans="1:9">
      <c r="A141" s="379"/>
      <c r="B141" s="176"/>
      <c r="C141" s="140"/>
      <c r="D141" s="141"/>
      <c r="E141" s="141"/>
      <c r="F141" s="147">
        <f t="shared" si="1"/>
        <v>0</v>
      </c>
      <c r="H141" s="142" t="s">
        <v>600</v>
      </c>
      <c r="I141" s="141">
        <f>SUMIFS(F138:F152, C138:C152,H141)</f>
        <v>0</v>
      </c>
    </row>
    <row r="142" spans="1:9">
      <c r="A142" s="379"/>
      <c r="B142" s="146"/>
      <c r="C142" s="140"/>
      <c r="D142" s="141"/>
      <c r="E142" s="141"/>
      <c r="F142" s="147">
        <f t="shared" si="1"/>
        <v>0</v>
      </c>
      <c r="H142" s="142" t="s">
        <v>597</v>
      </c>
      <c r="I142" s="141">
        <f>SUMIFS(F138:F152, C138:C152,H142)</f>
        <v>0</v>
      </c>
    </row>
    <row r="143" spans="1:9">
      <c r="A143" s="379"/>
      <c r="B143" s="165"/>
      <c r="C143" s="140"/>
      <c r="D143" s="141"/>
      <c r="E143" s="141"/>
      <c r="F143" s="173">
        <v>0</v>
      </c>
      <c r="H143" s="142" t="s">
        <v>604</v>
      </c>
      <c r="I143" s="141">
        <f>SUMIFS(F138:F152, C138:C152,H143)</f>
        <v>0</v>
      </c>
    </row>
    <row r="144" spans="1:9">
      <c r="A144" s="379"/>
      <c r="B144" s="146" t="s">
        <v>1402</v>
      </c>
      <c r="C144" s="146"/>
      <c r="D144" s="141"/>
      <c r="E144" s="141"/>
      <c r="F144" s="147">
        <f>E144-D144</f>
        <v>0</v>
      </c>
      <c r="H144" s="142" t="s">
        <v>602</v>
      </c>
      <c r="I144" s="141">
        <f>SUMIFS(F138:F152, C138:C152,H144)</f>
        <v>0</v>
      </c>
    </row>
    <row r="145" spans="1:9">
      <c r="A145" s="379"/>
      <c r="B145" s="165"/>
      <c r="C145" s="140"/>
      <c r="D145" s="141"/>
      <c r="E145" s="141"/>
      <c r="F145" s="147">
        <f>E145-D145</f>
        <v>0</v>
      </c>
      <c r="H145" s="138" t="s">
        <v>608</v>
      </c>
      <c r="I145" s="139">
        <f>SUM(I139:I144)</f>
        <v>0</v>
      </c>
    </row>
    <row r="146" spans="1:9">
      <c r="A146" s="379"/>
      <c r="B146" s="165"/>
      <c r="C146" s="140"/>
      <c r="D146" s="141"/>
      <c r="E146" s="141"/>
      <c r="F146" s="147">
        <f>E146-D146</f>
        <v>0</v>
      </c>
    </row>
    <row r="147" spans="1:9">
      <c r="A147" s="379"/>
      <c r="B147" s="165"/>
      <c r="C147" s="140"/>
      <c r="D147" s="141"/>
      <c r="E147" s="141"/>
      <c r="F147" s="147">
        <f>E147-D147</f>
        <v>0</v>
      </c>
    </row>
    <row r="148" spans="1:9">
      <c r="A148" s="379"/>
      <c r="B148" s="165"/>
      <c r="C148" s="146"/>
      <c r="D148" s="174"/>
      <c r="E148" s="175"/>
      <c r="F148" s="173">
        <v>0</v>
      </c>
    </row>
    <row r="149" spans="1:9">
      <c r="A149" s="379"/>
      <c r="B149" s="165"/>
      <c r="C149" s="146"/>
      <c r="D149" s="141"/>
      <c r="E149" s="141"/>
      <c r="F149" s="147">
        <f>E149-D149</f>
        <v>0</v>
      </c>
    </row>
    <row r="150" spans="1:9">
      <c r="A150" s="379"/>
      <c r="B150" s="140"/>
      <c r="C150" s="140"/>
      <c r="D150" s="141"/>
      <c r="E150" s="141"/>
      <c r="F150" s="147">
        <f>E150-D150</f>
        <v>0</v>
      </c>
    </row>
    <row r="151" spans="1:9">
      <c r="A151" s="379"/>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9" priority="38" operator="greaterThan">
      <formula>0.25</formula>
    </cfRule>
    <cfRule type="cellIs" dxfId="1558" priority="39" operator="lessThan">
      <formula>0.25</formula>
    </cfRule>
  </conditionalFormatting>
  <conditionalFormatting sqref="I19 I34 I50 I65 I80 I95 I110 I125">
    <cfRule type="cellIs" dxfId="1557" priority="35" operator="lessThan">
      <formula>0.0416666666666667</formula>
    </cfRule>
    <cfRule type="cellIs" dxfId="1556" priority="36" operator="greaterThan">
      <formula>0.0416666666666667</formula>
    </cfRule>
    <cfRule type="cellIs" dxfId="1555" priority="37" operator="greaterThan">
      <formula>0.0416666666666667</formula>
    </cfRule>
  </conditionalFormatting>
  <conditionalFormatting sqref="I20 I35 I51 I66 I81 I96 I111 I126">
    <cfRule type="cellIs" dxfId="1554" priority="33" operator="lessThan">
      <formula>0.0833333333333333</formula>
    </cfRule>
    <cfRule type="cellIs" dxfId="1553" priority="34" operator="greaterThan">
      <formula>0.0833333333333333</formula>
    </cfRule>
  </conditionalFormatting>
  <conditionalFormatting sqref="I21 I36 I52 I67 I82 I97 I112 I127">
    <cfRule type="cellIs" dxfId="1552" priority="31" operator="lessThan">
      <formula>0.0416666666666667</formula>
    </cfRule>
    <cfRule type="cellIs" dxfId="1551" priority="32" operator="greaterThan">
      <formula>0.0416666666666667</formula>
    </cfRule>
  </conditionalFormatting>
  <conditionalFormatting sqref="I22 I37 I53 I68 I83 I98 I113 I128">
    <cfRule type="cellIs" dxfId="1550" priority="29" operator="lessThan">
      <formula>0.0416666666666667</formula>
    </cfRule>
    <cfRule type="cellIs" dxfId="1549" priority="30" operator="greaterThan">
      <formula>0.0416666666666667</formula>
    </cfRule>
  </conditionalFormatting>
  <conditionalFormatting sqref="I23 I38 I54 I69 I84 I99 I114 I129">
    <cfRule type="cellIs" dxfId="1548" priority="27" operator="lessThan">
      <formula>0.0625</formula>
    </cfRule>
    <cfRule type="cellIs" dxfId="1547" priority="28" operator="greaterThan">
      <formula>0.0625</formula>
    </cfRule>
  </conditionalFormatting>
  <conditionalFormatting sqref="I3">
    <cfRule type="cellIs" dxfId="1546" priority="25" operator="greaterThan">
      <formula>0.25</formula>
    </cfRule>
    <cfRule type="cellIs" dxfId="1545" priority="26" operator="lessThan">
      <formula>0.25</formula>
    </cfRule>
  </conditionalFormatting>
  <conditionalFormatting sqref="I4">
    <cfRule type="cellIs" dxfId="1544" priority="22" operator="lessThan">
      <formula>0.0416666666666667</formula>
    </cfRule>
    <cfRule type="cellIs" dxfId="1543" priority="23" operator="greaterThan">
      <formula>0.0416666666666667</formula>
    </cfRule>
    <cfRule type="cellIs" dxfId="1542" priority="24" operator="greaterThan">
      <formula>0.0416666666666667</formula>
    </cfRule>
  </conditionalFormatting>
  <conditionalFormatting sqref="I5">
    <cfRule type="cellIs" dxfId="1541" priority="20" operator="lessThan">
      <formula>0.0833333333333333</formula>
    </cfRule>
    <cfRule type="cellIs" dxfId="1540" priority="21" operator="greaterThan">
      <formula>0.0833333333333333</formula>
    </cfRule>
  </conditionalFormatting>
  <conditionalFormatting sqref="I6">
    <cfRule type="cellIs" dxfId="1539" priority="18" operator="lessThan">
      <formula>0.0416666666666667</formula>
    </cfRule>
    <cfRule type="cellIs" dxfId="1538" priority="19" operator="greaterThan">
      <formula>0.0416666666666667</formula>
    </cfRule>
  </conditionalFormatting>
  <conditionalFormatting sqref="I7">
    <cfRule type="cellIs" dxfId="1537" priority="16" operator="lessThan">
      <formula>0.0416666666666667</formula>
    </cfRule>
    <cfRule type="cellIs" dxfId="1536" priority="17" operator="greaterThan">
      <formula>0.0416666666666667</formula>
    </cfRule>
  </conditionalFormatting>
  <conditionalFormatting sqref="I8">
    <cfRule type="cellIs" dxfId="1535" priority="14" operator="lessThan">
      <formula>0.0625</formula>
    </cfRule>
    <cfRule type="cellIs" dxfId="1534" priority="15" operator="greaterThan">
      <formula>0.0625</formula>
    </cfRule>
  </conditionalFormatting>
  <conditionalFormatting sqref="I139">
    <cfRule type="cellIs" dxfId="1533" priority="12" operator="greaterThan">
      <formula>0.25</formula>
    </cfRule>
    <cfRule type="cellIs" dxfId="1532" priority="13" operator="lessThan">
      <formula>0.25</formula>
    </cfRule>
  </conditionalFormatting>
  <conditionalFormatting sqref="I140">
    <cfRule type="cellIs" dxfId="1531" priority="9" operator="lessThan">
      <formula>0.0416666666666667</formula>
    </cfRule>
    <cfRule type="cellIs" dxfId="1530" priority="10" operator="greaterThan">
      <formula>0.0416666666666667</formula>
    </cfRule>
    <cfRule type="cellIs" dxfId="1529" priority="11" operator="greaterThan">
      <formula>0.0416666666666667</formula>
    </cfRule>
  </conditionalFormatting>
  <conditionalFormatting sqref="I141">
    <cfRule type="cellIs" dxfId="1528" priority="7" operator="lessThan">
      <formula>0.0833333333333333</formula>
    </cfRule>
    <cfRule type="cellIs" dxfId="1527" priority="8" operator="greaterThan">
      <formula>0.0833333333333333</formula>
    </cfRule>
  </conditionalFormatting>
  <conditionalFormatting sqref="I142">
    <cfRule type="cellIs" dxfId="1526" priority="5" operator="lessThan">
      <formula>0.0416666666666667</formula>
    </cfRule>
    <cfRule type="cellIs" dxfId="1525" priority="6" operator="greaterThan">
      <formula>0.0416666666666667</formula>
    </cfRule>
  </conditionalFormatting>
  <conditionalFormatting sqref="I143">
    <cfRule type="cellIs" dxfId="1524" priority="3" operator="lessThan">
      <formula>0.0416666666666667</formula>
    </cfRule>
    <cfRule type="cellIs" dxfId="1523" priority="4" operator="greaterThan">
      <formula>0.0416666666666667</formula>
    </cfRule>
  </conditionalFormatting>
  <conditionalFormatting sqref="I144">
    <cfRule type="cellIs" dxfId="1522" priority="1" operator="lessThan">
      <formula>0.0625</formula>
    </cfRule>
    <cfRule type="cellIs" dxfId="1521"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57"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1403</v>
      </c>
      <c r="C2" t="s">
        <v>598</v>
      </c>
      <c r="D2" s="141"/>
      <c r="E2" s="141"/>
      <c r="F2" s="141">
        <f>E2-D2</f>
        <v>0</v>
      </c>
      <c r="H2" s="139" t="s">
        <v>595</v>
      </c>
      <c r="I2" s="139" t="s">
        <v>596</v>
      </c>
      <c r="Q2" t="s">
        <v>594</v>
      </c>
    </row>
    <row r="3" spans="1:17">
      <c r="A3" s="379"/>
      <c r="B3" s="140"/>
      <c r="C3" s="140" t="s">
        <v>594</v>
      </c>
      <c r="D3" s="141"/>
      <c r="E3" s="141"/>
      <c r="F3" s="141">
        <f>E3-D3</f>
        <v>0</v>
      </c>
      <c r="H3" s="142" t="s">
        <v>594</v>
      </c>
      <c r="I3" s="141">
        <f>SUMIFS(F2:F16, C2:C16,H3)</f>
        <v>0</v>
      </c>
      <c r="Q3" t="s">
        <v>598</v>
      </c>
    </row>
    <row r="4" spans="1:17">
      <c r="A4" s="379"/>
      <c r="B4" s="140"/>
      <c r="C4" s="140" t="s">
        <v>602</v>
      </c>
      <c r="D4" s="141"/>
      <c r="E4" s="141"/>
      <c r="F4" s="141">
        <f>E4-D4</f>
        <v>0</v>
      </c>
      <c r="H4" s="142" t="s">
        <v>598</v>
      </c>
      <c r="I4" s="141">
        <f>SUMIFS(F2:F16, C2:C16,H4)</f>
        <v>0</v>
      </c>
      <c r="Q4" t="s">
        <v>600</v>
      </c>
    </row>
    <row r="5" spans="1:17">
      <c r="A5" s="379"/>
      <c r="B5" s="140"/>
      <c r="C5" s="140" t="s">
        <v>594</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0</v>
      </c>
    </row>
    <row r="9" spans="1:17">
      <c r="A9" s="379"/>
      <c r="B9" s="140"/>
      <c r="C9" s="140" t="s">
        <v>598</v>
      </c>
      <c r="D9" s="141"/>
      <c r="E9" s="141"/>
      <c r="F9" s="141">
        <f>E9-D9</f>
        <v>0</v>
      </c>
      <c r="H9" s="138" t="s">
        <v>608</v>
      </c>
      <c r="I9" s="139">
        <f>SUM(I3:I8)</f>
        <v>0</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s="140" t="s">
        <v>1404</v>
      </c>
      <c r="C17" s="140" t="s">
        <v>594</v>
      </c>
      <c r="D17" s="141">
        <v>0.3923611111111111</v>
      </c>
      <c r="E17" s="141">
        <v>0.44444444444444442</v>
      </c>
      <c r="F17" s="141">
        <f>E17-D17</f>
        <v>5.2083333333333315E-2</v>
      </c>
      <c r="H17" s="139" t="s">
        <v>595</v>
      </c>
      <c r="I17" s="139" t="s">
        <v>596</v>
      </c>
    </row>
    <row r="18" spans="1:9">
      <c r="A18" s="379"/>
      <c r="B18" s="140" t="s">
        <v>1405</v>
      </c>
      <c r="C18" s="140" t="s">
        <v>597</v>
      </c>
      <c r="D18" s="141">
        <v>0.45833333333333331</v>
      </c>
      <c r="E18" s="141">
        <v>0.49305555555555558</v>
      </c>
      <c r="F18" s="141">
        <f>E18-D18</f>
        <v>3.4722222222222265E-2</v>
      </c>
      <c r="H18" s="142" t="s">
        <v>594</v>
      </c>
      <c r="I18" s="141">
        <f>SUMIFS(F17:F31, C17:C31,H18)</f>
        <v>0.22430555555555548</v>
      </c>
    </row>
    <row r="19" spans="1:9">
      <c r="A19" s="379"/>
      <c r="B19" s="140" t="s">
        <v>1404</v>
      </c>
      <c r="C19" s="140" t="s">
        <v>594</v>
      </c>
      <c r="D19" s="141">
        <v>0.5</v>
      </c>
      <c r="E19" s="141">
        <v>0.54166666666666663</v>
      </c>
      <c r="F19" s="141">
        <f>E19-D19</f>
        <v>4.166666666666663E-2</v>
      </c>
      <c r="H19" s="142" t="s">
        <v>598</v>
      </c>
      <c r="I19" s="141">
        <f>SUMIFS(F17:F31, C17:C31,H19)</f>
        <v>0</v>
      </c>
    </row>
    <row r="20" spans="1:9">
      <c r="A20" s="379"/>
      <c r="B20" s="140" t="s">
        <v>655</v>
      </c>
      <c r="C20" s="140" t="s">
        <v>602</v>
      </c>
      <c r="D20" s="141">
        <v>0.54166666666666663</v>
      </c>
      <c r="E20" s="141">
        <v>0.5625</v>
      </c>
      <c r="F20" s="141">
        <f>E20-D20</f>
        <v>2.083333333333337E-2</v>
      </c>
      <c r="H20" s="142" t="s">
        <v>600</v>
      </c>
      <c r="I20" s="141">
        <f>SUMIFS(F17:F31, C17:C31,H20)</f>
        <v>0</v>
      </c>
    </row>
    <row r="21" spans="1:9">
      <c r="A21" s="379"/>
      <c r="B21" s="140" t="s">
        <v>1404</v>
      </c>
      <c r="C21" s="140" t="s">
        <v>594</v>
      </c>
      <c r="D21" s="141">
        <v>0.5625</v>
      </c>
      <c r="E21" s="141">
        <v>0.69305555555555554</v>
      </c>
      <c r="F21" s="141">
        <f>E21-D21</f>
        <v>0.13055555555555554</v>
      </c>
      <c r="H21" s="142" t="s">
        <v>597</v>
      </c>
      <c r="I21" s="141">
        <f>SUMIFS(F17:F31, C17:C31,H21)</f>
        <v>7.6388888888889006E-2</v>
      </c>
    </row>
    <row r="22" spans="1:9">
      <c r="A22" s="379"/>
      <c r="B22" s="140" t="s">
        <v>719</v>
      </c>
      <c r="C22" s="140" t="s">
        <v>597</v>
      </c>
      <c r="D22" s="141">
        <v>0.79166666666666663</v>
      </c>
      <c r="E22" s="141">
        <v>0.83333333333333337</v>
      </c>
      <c r="F22" s="141">
        <f>E22-D22</f>
        <v>4.1666666666666741E-2</v>
      </c>
      <c r="H22" s="142" t="s">
        <v>604</v>
      </c>
      <c r="I22" s="141">
        <f>SUMIFS(F17:F31, C17:C31,H22)</f>
        <v>0</v>
      </c>
    </row>
    <row r="23" spans="1:9">
      <c r="A23" s="379"/>
      <c r="B23" s="140"/>
      <c r="C23" s="140"/>
      <c r="D23" s="141"/>
      <c r="E23" s="141"/>
      <c r="F23" s="141">
        <f>E23-D23</f>
        <v>0</v>
      </c>
      <c r="H23" s="142" t="s">
        <v>602</v>
      </c>
      <c r="I23" s="141">
        <f>SUMIFS(F17:F31, C17:C31,H23)</f>
        <v>2.083333333333337E-2</v>
      </c>
    </row>
    <row r="24" spans="1:9">
      <c r="A24" s="379"/>
      <c r="B24" s="191"/>
      <c r="C24" s="140"/>
      <c r="D24" s="141"/>
      <c r="E24" s="141"/>
      <c r="F24" s="141">
        <f>E24-D24</f>
        <v>0</v>
      </c>
      <c r="H24" s="138" t="s">
        <v>608</v>
      </c>
      <c r="I24" s="139">
        <f>SUM(I18:I23)</f>
        <v>0.32152777777777786</v>
      </c>
    </row>
    <row r="25" spans="1:9">
      <c r="A25" s="379"/>
      <c r="B25" s="140"/>
      <c r="C25" s="140"/>
      <c r="D25" s="141"/>
      <c r="E25" s="141"/>
      <c r="F25" s="141">
        <f>E25-D25</f>
        <v>0</v>
      </c>
      <c r="I25" s="143"/>
    </row>
    <row r="26" spans="1:9">
      <c r="A26" s="379"/>
      <c r="B26" s="140"/>
      <c r="C26" s="140"/>
      <c r="D26" s="141"/>
      <c r="E26" s="141"/>
      <c r="F26" s="141">
        <f>E26-D26</f>
        <v>0</v>
      </c>
      <c r="I26" s="143"/>
    </row>
    <row r="27" spans="1:9">
      <c r="A27" s="379"/>
      <c r="B27" s="140"/>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1406</v>
      </c>
      <c r="C32" s="140" t="s">
        <v>594</v>
      </c>
      <c r="D32" s="153">
        <v>0.41666666666666669</v>
      </c>
      <c r="E32" s="153">
        <v>0.44444444444444442</v>
      </c>
      <c r="F32" s="141">
        <f>E32-D32</f>
        <v>2.7777777777777735E-2</v>
      </c>
      <c r="H32" s="139" t="s">
        <v>595</v>
      </c>
      <c r="I32" s="139" t="s">
        <v>596</v>
      </c>
    </row>
    <row r="33" spans="1:9">
      <c r="A33" s="379"/>
      <c r="B33" s="140" t="s">
        <v>1407</v>
      </c>
      <c r="C33" s="140" t="s">
        <v>597</v>
      </c>
      <c r="D33" s="153">
        <v>0.45833333333333331</v>
      </c>
      <c r="E33" s="153">
        <v>0.5</v>
      </c>
      <c r="F33" s="141">
        <f>E33-D33</f>
        <v>4.1666666666666685E-2</v>
      </c>
      <c r="H33" s="142" t="s">
        <v>594</v>
      </c>
      <c r="I33" s="141">
        <f>SUMIFS(F32:F47, C32:C47,H33)</f>
        <v>9.0277777777777735E-2</v>
      </c>
    </row>
    <row r="34" spans="1:9">
      <c r="A34" s="379"/>
      <c r="B34" s="140" t="s">
        <v>1408</v>
      </c>
      <c r="C34" s="140" t="s">
        <v>598</v>
      </c>
      <c r="D34" s="153">
        <v>0.50694444444444442</v>
      </c>
      <c r="E34" s="153">
        <v>0.60416666666666663</v>
      </c>
      <c r="F34" s="141">
        <f>E34-D34</f>
        <v>9.722222222222221E-2</v>
      </c>
      <c r="H34" s="142" t="s">
        <v>598</v>
      </c>
      <c r="I34" s="141">
        <f>SUMIFS(F32:F47, C32:C47,H34)</f>
        <v>0.11805555555555547</v>
      </c>
    </row>
    <row r="35" spans="1:9">
      <c r="A35" s="379"/>
      <c r="B35" s="140" t="s">
        <v>655</v>
      </c>
      <c r="C35" s="140" t="s">
        <v>602</v>
      </c>
      <c r="D35" s="153">
        <v>0.60416666666666663</v>
      </c>
      <c r="E35" s="141">
        <v>0.625</v>
      </c>
      <c r="F35" s="141">
        <f>E35-D35</f>
        <v>2.083333333333337E-2</v>
      </c>
      <c r="H35" s="142" t="s">
        <v>600</v>
      </c>
      <c r="I35" s="141">
        <f>SUMIFS(F32:F47, C32:C47,H35)</f>
        <v>0</v>
      </c>
    </row>
    <row r="36" spans="1:9">
      <c r="A36" s="379"/>
      <c r="B36" s="140" t="s">
        <v>613</v>
      </c>
      <c r="C36" s="140" t="s">
        <v>597</v>
      </c>
      <c r="D36" s="141">
        <v>0.79166666666666663</v>
      </c>
      <c r="E36" s="141">
        <v>0.83333333333333337</v>
      </c>
      <c r="F36" s="141">
        <f>E36-D36</f>
        <v>4.1666666666666741E-2</v>
      </c>
      <c r="H36" s="142" t="s">
        <v>597</v>
      </c>
      <c r="I36" s="141">
        <f>SUMIFS(F32:F47, C32:C47,H36)</f>
        <v>8.3333333333333426E-2</v>
      </c>
    </row>
    <row r="37" spans="1:9">
      <c r="A37" s="379"/>
      <c r="B37" s="140" t="s">
        <v>1409</v>
      </c>
      <c r="C37" s="140" t="s">
        <v>594</v>
      </c>
      <c r="D37" s="141">
        <v>0.83333333333333337</v>
      </c>
      <c r="E37" s="141">
        <v>0.89583333333333337</v>
      </c>
      <c r="F37" s="141">
        <f>E37-D37</f>
        <v>6.25E-2</v>
      </c>
      <c r="H37" s="142" t="s">
        <v>604</v>
      </c>
      <c r="I37" s="141">
        <f>SUMIFS(F32:F47, C32:C47,H37)</f>
        <v>0</v>
      </c>
    </row>
    <row r="38" spans="1:9">
      <c r="A38" s="379"/>
      <c r="B38" s="140" t="s">
        <v>1410</v>
      </c>
      <c r="C38" s="140" t="s">
        <v>598</v>
      </c>
      <c r="D38" s="141">
        <v>0.89583333333333337</v>
      </c>
      <c r="E38" s="141">
        <v>0.91666666666666663</v>
      </c>
      <c r="F38" s="141">
        <f>E38-D38</f>
        <v>2.0833333333333259E-2</v>
      </c>
      <c r="H38" s="142" t="s">
        <v>602</v>
      </c>
      <c r="I38" s="141">
        <f>SUMIFS(F32:F47, C32:C47,H38)</f>
        <v>2.083333333333337E-2</v>
      </c>
    </row>
    <row r="39" spans="1:9">
      <c r="A39" s="379"/>
      <c r="B39" s="140"/>
      <c r="C39" s="140"/>
      <c r="D39" s="141"/>
      <c r="E39" s="141"/>
      <c r="F39" s="141">
        <f>E39-D39</f>
        <v>0</v>
      </c>
      <c r="H39" s="138" t="s">
        <v>608</v>
      </c>
      <c r="I39" s="139">
        <f>SUM(I33:I38)</f>
        <v>0.3125</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t="s">
        <v>1411</v>
      </c>
      <c r="C48" s="140"/>
      <c r="D48" s="141"/>
      <c r="E48" s="141"/>
      <c r="F48" s="141">
        <f>E48-D48</f>
        <v>0</v>
      </c>
      <c r="H48" s="139" t="s">
        <v>595</v>
      </c>
      <c r="I48" s="139" t="s">
        <v>596</v>
      </c>
    </row>
    <row r="49" spans="1:9">
      <c r="A49" s="379"/>
      <c r="B49" s="140" t="s">
        <v>620</v>
      </c>
      <c r="C49" s="140" t="s">
        <v>597</v>
      </c>
      <c r="D49" s="141">
        <v>0.45833333333333331</v>
      </c>
      <c r="E49" s="141">
        <v>0.5</v>
      </c>
      <c r="F49" s="141">
        <f>E49-D49</f>
        <v>4.1666666666666685E-2</v>
      </c>
      <c r="H49" s="142" t="s">
        <v>594</v>
      </c>
      <c r="I49" s="141">
        <f>SUMIFS(F48:F62, C48:C62,H49)</f>
        <v>0</v>
      </c>
    </row>
    <row r="50" spans="1:9">
      <c r="A50" s="379"/>
      <c r="B50" s="140" t="s">
        <v>719</v>
      </c>
      <c r="C50" s="140" t="s">
        <v>597</v>
      </c>
      <c r="D50" s="141">
        <v>0.79166666666666663</v>
      </c>
      <c r="E50" s="141">
        <v>0.83333333333333337</v>
      </c>
      <c r="F50" s="141">
        <f>E50-D50</f>
        <v>4.1666666666666741E-2</v>
      </c>
      <c r="H50" s="142" t="s">
        <v>598</v>
      </c>
      <c r="I50" s="141">
        <f>SUMIFS(F48:F62, C48:C62,H50)</f>
        <v>0</v>
      </c>
    </row>
    <row r="51" spans="1:9">
      <c r="A51" s="379"/>
      <c r="B51" s="140"/>
      <c r="C51" s="140"/>
      <c r="D51" s="141"/>
      <c r="E51" s="141"/>
      <c r="F51" s="141">
        <f>E51-D51</f>
        <v>0</v>
      </c>
      <c r="H51" s="142" t="s">
        <v>600</v>
      </c>
      <c r="I51" s="141">
        <f>SUMIFS(F48:F62, C48:C62,H51)</f>
        <v>0</v>
      </c>
    </row>
    <row r="52" spans="1:9">
      <c r="A52" s="379"/>
      <c r="B52" s="140"/>
      <c r="C52" s="140"/>
      <c r="D52" s="141"/>
      <c r="E52" s="141"/>
      <c r="F52" s="141">
        <f>E52-D52</f>
        <v>0</v>
      </c>
      <c r="H52" s="142" t="s">
        <v>597</v>
      </c>
      <c r="I52" s="141">
        <f>SUMIFS(F48:F62, C48:C62,H52)</f>
        <v>8.3333333333333426E-2</v>
      </c>
    </row>
    <row r="53" spans="1:9">
      <c r="A53" s="379"/>
      <c r="B53" s="165"/>
      <c r="C53" s="140"/>
      <c r="D53" s="141"/>
      <c r="E53" s="141"/>
      <c r="F53" s="141">
        <f>E53-D53</f>
        <v>0</v>
      </c>
      <c r="H53" s="142" t="s">
        <v>604</v>
      </c>
      <c r="I53" s="141">
        <f>SUMIFS(F48:F62, C48:C62,H53)</f>
        <v>0</v>
      </c>
    </row>
    <row r="54" spans="1:9">
      <c r="A54" s="379"/>
      <c r="B54" s="165"/>
      <c r="C54" s="140"/>
      <c r="D54" s="141"/>
      <c r="E54" s="141"/>
      <c r="F54" s="141">
        <f>E54-D54</f>
        <v>0</v>
      </c>
      <c r="H54" s="142" t="s">
        <v>602</v>
      </c>
      <c r="I54" s="141">
        <f>SUMIFS(F48:F62, C48:C62,H54)</f>
        <v>0</v>
      </c>
    </row>
    <row r="55" spans="1:9">
      <c r="A55" s="379"/>
      <c r="B55" s="165"/>
      <c r="C55" s="140"/>
      <c r="D55" s="141"/>
      <c r="E55" s="141"/>
      <c r="F55" s="141">
        <f>E55-D55</f>
        <v>0</v>
      </c>
      <c r="H55" s="138" t="s">
        <v>608</v>
      </c>
      <c r="I55" s="139">
        <f>SUM(I49:I54)</f>
        <v>8.3333333333333426E-2</v>
      </c>
    </row>
    <row r="56" spans="1:9">
      <c r="A56" s="379"/>
      <c r="C56" s="140"/>
      <c r="D56" s="141"/>
      <c r="E56" s="141"/>
      <c r="F56" s="141">
        <f>E56-D56</f>
        <v>0</v>
      </c>
      <c r="I56" s="143"/>
    </row>
    <row r="57" spans="1:9">
      <c r="A57" s="379"/>
      <c r="B57" s="140"/>
      <c r="C57" s="140"/>
      <c r="D57" s="141"/>
      <c r="E57" s="141"/>
      <c r="F57" s="141">
        <f>E57-D57</f>
        <v>0</v>
      </c>
      <c r="I57" s="143"/>
    </row>
    <row r="58" spans="1:9">
      <c r="A58" s="379"/>
      <c r="B58" s="140"/>
      <c r="C58" s="140"/>
      <c r="D58" s="141"/>
      <c r="E58" s="141"/>
      <c r="F58" s="141">
        <f>E58-D58</f>
        <v>0</v>
      </c>
    </row>
    <row r="59" spans="1:9">
      <c r="A59" s="379"/>
      <c r="B59" s="140"/>
      <c r="C59" s="140"/>
      <c r="D59" s="141"/>
      <c r="E59" s="141"/>
      <c r="F59" s="141">
        <f>E59-D59</f>
        <v>0</v>
      </c>
    </row>
    <row r="60" spans="1:9">
      <c r="A60" s="379"/>
      <c r="B60" s="140"/>
      <c r="C60" s="140"/>
      <c r="D60" s="141"/>
      <c r="E60" s="141"/>
      <c r="F60" s="141">
        <f>E60-D60</f>
        <v>0</v>
      </c>
    </row>
    <row r="61" spans="1:9">
      <c r="A61" s="379"/>
      <c r="B61" s="140"/>
      <c r="C61" s="140"/>
      <c r="D61" s="141"/>
      <c r="E61" s="141"/>
      <c r="F61" s="141">
        <v>2.4305555555555556E-2</v>
      </c>
    </row>
    <row r="62" spans="1:9">
      <c r="A62" s="380"/>
      <c r="B62" s="45"/>
      <c r="C62" s="144"/>
      <c r="D62" s="145"/>
      <c r="E62" s="145"/>
      <c r="F62" s="145">
        <v>1.7361111111111112E-2</v>
      </c>
    </row>
    <row r="63" spans="1:9">
      <c r="A63" s="391" t="s">
        <v>12</v>
      </c>
      <c r="B63" s="184"/>
      <c r="C63" s="184"/>
      <c r="D63" s="185"/>
      <c r="E63" s="185"/>
      <c r="F63" s="186">
        <f>E63-D63</f>
        <v>0</v>
      </c>
      <c r="H63" s="139" t="s">
        <v>595</v>
      </c>
      <c r="I63" s="139" t="s">
        <v>596</v>
      </c>
    </row>
    <row r="64" spans="1:9">
      <c r="A64" s="392"/>
      <c r="B64" s="144"/>
      <c r="C64" s="140"/>
      <c r="D64" s="141"/>
      <c r="E64" s="141"/>
      <c r="F64" s="187">
        <f>E64-D64</f>
        <v>0</v>
      </c>
      <c r="H64" s="142" t="s">
        <v>594</v>
      </c>
      <c r="I64" s="141">
        <f>SUMIFS(F63:F77, C63:C77,H64)</f>
        <v>0</v>
      </c>
    </row>
    <row r="65" spans="1:9">
      <c r="A65" s="393"/>
      <c r="B65" s="162"/>
      <c r="C65" s="163"/>
      <c r="D65" s="141"/>
      <c r="E65" s="141"/>
      <c r="F65" s="187">
        <f>E65-D65</f>
        <v>0</v>
      </c>
      <c r="H65" s="142" t="s">
        <v>598</v>
      </c>
      <c r="I65" s="141">
        <f>SUMIFS(F63:F77, C63:C77,H65)</f>
        <v>0</v>
      </c>
    </row>
    <row r="66" spans="1:9">
      <c r="A66" s="392"/>
      <c r="B66" s="45"/>
      <c r="C66" s="140"/>
      <c r="D66" s="141"/>
      <c r="E66" s="141"/>
      <c r="F66" s="187">
        <f>E66-D66</f>
        <v>0</v>
      </c>
      <c r="H66" s="142" t="s">
        <v>600</v>
      </c>
      <c r="I66" s="141">
        <f>SUMIFS(F63:F77, C63:C77,H66)</f>
        <v>0</v>
      </c>
    </row>
    <row r="67" spans="1:9">
      <c r="A67" s="392"/>
      <c r="B67" s="140"/>
      <c r="C67" s="140"/>
      <c r="D67" s="141"/>
      <c r="E67" s="141"/>
      <c r="F67" s="187">
        <f>E67-D67</f>
        <v>0</v>
      </c>
      <c r="H67" s="142" t="s">
        <v>597</v>
      </c>
      <c r="I67" s="141">
        <f>SUMIFS(F63:F77, C63:C77,H67)</f>
        <v>4.1666666666666741E-2</v>
      </c>
    </row>
    <row r="68" spans="1:9">
      <c r="A68" s="392"/>
      <c r="B68" s="140" t="s">
        <v>1412</v>
      </c>
      <c r="C68" s="140"/>
      <c r="D68" s="141"/>
      <c r="E68" s="141"/>
      <c r="F68" s="187">
        <f>E68-D68</f>
        <v>0</v>
      </c>
      <c r="H68" s="142" t="s">
        <v>604</v>
      </c>
      <c r="I68" s="141">
        <f>SUMIFS(F63:F77, C63:C77,H68)</f>
        <v>0</v>
      </c>
    </row>
    <row r="69" spans="1:9">
      <c r="A69" s="392"/>
      <c r="B69" s="140" t="s">
        <v>719</v>
      </c>
      <c r="C69" s="140" t="s">
        <v>597</v>
      </c>
      <c r="D69" s="141">
        <v>0.79166666666666663</v>
      </c>
      <c r="E69" s="141">
        <v>0.83333333333333337</v>
      </c>
      <c r="F69" s="187">
        <f>E69-D69</f>
        <v>4.1666666666666741E-2</v>
      </c>
      <c r="H69" s="142" t="s">
        <v>602</v>
      </c>
      <c r="I69" s="141">
        <f>SUMIFS(F63:F77, C63:C77,H69)</f>
        <v>0</v>
      </c>
    </row>
    <row r="70" spans="1:9">
      <c r="A70" s="392"/>
      <c r="B70" s="140"/>
      <c r="C70" s="140"/>
      <c r="D70" s="141"/>
      <c r="E70" s="141"/>
      <c r="F70" s="187">
        <f>E70-D70</f>
        <v>0</v>
      </c>
      <c r="H70" s="138" t="s">
        <v>608</v>
      </c>
      <c r="I70" s="139">
        <f>SUM(I64:I69)</f>
        <v>4.1666666666666741E-2</v>
      </c>
    </row>
    <row r="71" spans="1:9">
      <c r="A71" s="392"/>
      <c r="B71" s="140"/>
      <c r="C71" s="140"/>
      <c r="D71" s="141"/>
      <c r="E71" s="141"/>
      <c r="F71" s="187">
        <f>E71-D71</f>
        <v>0</v>
      </c>
      <c r="I71" s="143"/>
    </row>
    <row r="72" spans="1:9">
      <c r="A72" s="392"/>
      <c r="B72" s="140"/>
      <c r="C72" s="140"/>
      <c r="D72" s="141"/>
      <c r="E72" s="141"/>
      <c r="F72" s="187">
        <f>E72-D72</f>
        <v>0</v>
      </c>
      <c r="I72" s="143"/>
    </row>
    <row r="73" spans="1:9">
      <c r="A73" s="392"/>
      <c r="B73" s="140"/>
      <c r="C73" s="140"/>
      <c r="D73" s="141"/>
      <c r="E73" s="141"/>
      <c r="F73" s="187">
        <f>E73-D73</f>
        <v>0</v>
      </c>
    </row>
    <row r="74" spans="1:9">
      <c r="A74" s="392"/>
      <c r="B74" s="140"/>
      <c r="C74" s="140"/>
      <c r="D74" s="141"/>
      <c r="E74" s="141"/>
      <c r="F74" s="187">
        <f>E74-D74</f>
        <v>0</v>
      </c>
    </row>
    <row r="75" spans="1:9">
      <c r="A75" s="392"/>
      <c r="B75" s="140"/>
      <c r="C75" s="140"/>
      <c r="D75" s="141"/>
      <c r="E75" s="141"/>
      <c r="F75" s="187">
        <f>E75-D75</f>
        <v>0</v>
      </c>
    </row>
    <row r="76" spans="1:9">
      <c r="A76" s="392"/>
      <c r="B76" s="140"/>
      <c r="C76" s="140"/>
      <c r="D76" s="141"/>
      <c r="E76" s="141"/>
      <c r="F76" s="187">
        <f>E76-D76</f>
        <v>0</v>
      </c>
    </row>
    <row r="77" spans="1:9">
      <c r="A77" s="394"/>
      <c r="B77" s="188"/>
      <c r="C77" s="188"/>
      <c r="D77" s="189"/>
      <c r="E77" s="189"/>
      <c r="F77" s="190">
        <f>E77-D77</f>
        <v>0</v>
      </c>
    </row>
    <row r="78" spans="1:9">
      <c r="A78" s="391" t="s">
        <v>28</v>
      </c>
      <c r="B78" s="146" t="s">
        <v>1413</v>
      </c>
      <c r="C78" s="188" t="s">
        <v>594</v>
      </c>
      <c r="D78" s="147"/>
      <c r="E78" s="147"/>
      <c r="F78" s="147">
        <f>E78-D78</f>
        <v>0</v>
      </c>
      <c r="H78" s="139" t="s">
        <v>595</v>
      </c>
      <c r="I78" s="139" t="s">
        <v>596</v>
      </c>
    </row>
    <row r="79" spans="1:9">
      <c r="A79" s="392"/>
      <c r="B79" s="140" t="s">
        <v>620</v>
      </c>
      <c r="C79" s="188" t="s">
        <v>597</v>
      </c>
      <c r="D79" s="141">
        <v>0.45833333333333331</v>
      </c>
      <c r="E79" s="141">
        <v>0.5</v>
      </c>
      <c r="F79" s="141">
        <f>E79-D79</f>
        <v>4.1666666666666685E-2</v>
      </c>
      <c r="H79" s="142" t="s">
        <v>594</v>
      </c>
      <c r="I79" s="141">
        <f>SUMIFS(F78:F92, C78:C92,H79)</f>
        <v>0</v>
      </c>
    </row>
    <row r="80" spans="1:9">
      <c r="A80" s="393"/>
      <c r="B80" s="140" t="s">
        <v>719</v>
      </c>
      <c r="C80" s="188" t="s">
        <v>597</v>
      </c>
      <c r="D80" s="141">
        <v>0.79166666666666663</v>
      </c>
      <c r="E80" s="141">
        <v>0.83333333333333337</v>
      </c>
      <c r="F80" s="141">
        <f>E80-D80</f>
        <v>4.1666666666666741E-2</v>
      </c>
      <c r="H80" s="142" t="s">
        <v>598</v>
      </c>
      <c r="I80" s="141">
        <f>SUMIFS(F78:F92, C78:C92,H80)</f>
        <v>0</v>
      </c>
    </row>
    <row r="81" spans="1:9">
      <c r="A81" s="392"/>
      <c r="B81" s="140"/>
      <c r="C81" s="188" t="s">
        <v>594</v>
      </c>
      <c r="D81" s="141"/>
      <c r="E81" s="141"/>
      <c r="F81" s="141">
        <f>E81-D81</f>
        <v>0</v>
      </c>
      <c r="H81" s="142" t="s">
        <v>600</v>
      </c>
      <c r="I81" s="141">
        <f>SUMIFS(F78:F92, C78:C92,H81)</f>
        <v>0</v>
      </c>
    </row>
    <row r="82" spans="1:9">
      <c r="A82" s="392"/>
      <c r="B82" s="140"/>
      <c r="C82" s="188" t="s">
        <v>594</v>
      </c>
      <c r="D82" s="141"/>
      <c r="E82" s="141"/>
      <c r="F82" s="141">
        <f>E82-D82</f>
        <v>0</v>
      </c>
      <c r="H82" s="142" t="s">
        <v>597</v>
      </c>
      <c r="I82" s="141">
        <f>SUMIFS(F78:F92, C78:C92,H82)</f>
        <v>8.3333333333333426E-2</v>
      </c>
    </row>
    <row r="83" spans="1:9">
      <c r="A83" s="392"/>
      <c r="B83" s="140"/>
      <c r="C83" s="188" t="s">
        <v>594</v>
      </c>
      <c r="D83" s="141"/>
      <c r="E83" s="141"/>
      <c r="F83" s="141">
        <f>E83-D83</f>
        <v>0</v>
      </c>
      <c r="H83" s="142" t="s">
        <v>604</v>
      </c>
      <c r="I83" s="141">
        <f>SUMIFS(F78:F92, C78:C92,H83)</f>
        <v>0</v>
      </c>
    </row>
    <row r="84" spans="1:9">
      <c r="A84" s="392"/>
      <c r="B84" s="140"/>
      <c r="C84" s="188"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8.3333333333333426E-2</v>
      </c>
    </row>
    <row r="86" spans="1:9">
      <c r="A86" s="392"/>
      <c r="B86" s="140"/>
      <c r="C86" s="188" t="s">
        <v>594</v>
      </c>
      <c r="D86" s="141"/>
      <c r="E86" s="141"/>
      <c r="F86" s="141">
        <f>E86-D86</f>
        <v>0</v>
      </c>
      <c r="I86" s="143"/>
    </row>
    <row r="87" spans="1:9">
      <c r="A87" s="392"/>
      <c r="B87" s="140"/>
      <c r="C87" s="188" t="s">
        <v>594</v>
      </c>
      <c r="D87" s="141"/>
      <c r="E87" s="141"/>
      <c r="F87" s="141">
        <f>E87-D87</f>
        <v>0</v>
      </c>
      <c r="I87" s="143"/>
    </row>
    <row r="88" spans="1:9">
      <c r="A88" s="392"/>
      <c r="B88" s="140"/>
      <c r="C88" s="188" t="s">
        <v>594</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c r="D93" s="141">
        <v>0.375</v>
      </c>
      <c r="E93" s="141">
        <v>0.39583333333333331</v>
      </c>
      <c r="F93" s="141">
        <f>E93-D93</f>
        <v>2.0833333333333315E-2</v>
      </c>
      <c r="H93" s="139" t="s">
        <v>595</v>
      </c>
      <c r="I93" s="139" t="s">
        <v>596</v>
      </c>
    </row>
    <row r="94" spans="1:9">
      <c r="A94" s="379"/>
      <c r="B94" s="140"/>
      <c r="C94" s="140"/>
      <c r="D94" s="141">
        <v>0.38194444444444442</v>
      </c>
      <c r="E94" s="141">
        <v>0.39583333333333331</v>
      </c>
      <c r="F94" s="141">
        <f>E94-D94</f>
        <v>1.3888888888888895E-2</v>
      </c>
      <c r="H94" s="142" t="s">
        <v>594</v>
      </c>
      <c r="I94" s="141">
        <f>SUMIFS(F93:F107, C93:C107,H94)</f>
        <v>0</v>
      </c>
    </row>
    <row r="95" spans="1:9">
      <c r="A95" s="379"/>
      <c r="B95" s="140"/>
      <c r="C95" s="140"/>
      <c r="D95" s="141">
        <v>0.39583333333333331</v>
      </c>
      <c r="E95" s="141">
        <v>0.44444444444444442</v>
      </c>
      <c r="F95" s="141">
        <f>E95-D95</f>
        <v>4.8611111111111105E-2</v>
      </c>
      <c r="H95" s="142" t="s">
        <v>598</v>
      </c>
      <c r="I95" s="141">
        <f>SUMIFS(F93:F107, C93:C107,H95)</f>
        <v>0</v>
      </c>
    </row>
    <row r="96" spans="1:9">
      <c r="A96" s="379"/>
      <c r="B96" s="140" t="s">
        <v>620</v>
      </c>
      <c r="C96" s="140"/>
      <c r="D96" s="141">
        <v>0.45833333333333331</v>
      </c>
      <c r="E96" s="141">
        <v>0.5</v>
      </c>
      <c r="F96" s="141">
        <f>E96-D96</f>
        <v>4.1666666666666685E-2</v>
      </c>
      <c r="H96" s="142" t="s">
        <v>600</v>
      </c>
      <c r="I96" s="141">
        <f>SUMIFS(F93:F107, C93:C107,H96)</f>
        <v>0</v>
      </c>
    </row>
    <row r="97" spans="1:9">
      <c r="A97" s="379"/>
      <c r="B97" s="140" t="s">
        <v>719</v>
      </c>
      <c r="C97" s="140" t="s">
        <v>597</v>
      </c>
      <c r="D97" s="141">
        <v>0.79166666666666663</v>
      </c>
      <c r="E97" s="141">
        <v>0.83333333333333337</v>
      </c>
      <c r="F97" s="141">
        <f>E97-D97</f>
        <v>4.1666666666666741E-2</v>
      </c>
      <c r="H97" s="142" t="s">
        <v>597</v>
      </c>
      <c r="I97" s="141">
        <f>SUMIFS(F93:F107, C93:C107,H97)</f>
        <v>5.4861111111111194E-2</v>
      </c>
    </row>
    <row r="98" spans="1:9">
      <c r="A98" s="379"/>
      <c r="B98" s="140" t="s">
        <v>885</v>
      </c>
      <c r="C98" s="140" t="s">
        <v>597</v>
      </c>
      <c r="D98" s="141">
        <v>0.49374999999999997</v>
      </c>
      <c r="E98" s="141">
        <v>0.50694444444444442</v>
      </c>
      <c r="F98" s="141">
        <f>E98-D98</f>
        <v>1.3194444444444453E-2</v>
      </c>
      <c r="H98" s="142" t="s">
        <v>604</v>
      </c>
      <c r="I98" s="141">
        <f>SUMIFS(F93:F107, C93:C107,H98)</f>
        <v>0</v>
      </c>
    </row>
    <row r="99" spans="1:9">
      <c r="A99" s="379"/>
      <c r="B99" s="165"/>
      <c r="C99" s="140"/>
      <c r="D99" s="141">
        <v>0.50694444444444442</v>
      </c>
      <c r="E99" s="141">
        <v>0.58333333333333337</v>
      </c>
      <c r="F99" s="141">
        <f>E99-D99</f>
        <v>7.6388888888888951E-2</v>
      </c>
      <c r="H99" s="142" t="s">
        <v>602</v>
      </c>
      <c r="I99" s="141">
        <f>SUMIFS(F93:F107, C93:C107,H99)</f>
        <v>0</v>
      </c>
    </row>
    <row r="100" spans="1:9">
      <c r="A100" s="379"/>
      <c r="B100" s="140"/>
      <c r="C100" s="140"/>
      <c r="D100" s="141">
        <v>0.58333333333333337</v>
      </c>
      <c r="E100" s="141">
        <v>0.60416666666666663</v>
      </c>
      <c r="F100" s="141">
        <f>E100-D100</f>
        <v>2.0833333333333259E-2</v>
      </c>
      <c r="H100" s="138" t="s">
        <v>608</v>
      </c>
      <c r="I100" s="139">
        <f>SUM(I94:I99)</f>
        <v>5.4861111111111194E-2</v>
      </c>
    </row>
    <row r="101" spans="1:9">
      <c r="A101" s="379"/>
      <c r="B101" s="140"/>
      <c r="C101" s="140"/>
      <c r="D101" s="141">
        <v>0.60416666666666663</v>
      </c>
      <c r="E101" s="141">
        <v>0.69097222222222221</v>
      </c>
      <c r="F101" s="141">
        <f>E101-D101</f>
        <v>8.680555555555558E-2</v>
      </c>
      <c r="I101" s="143"/>
    </row>
    <row r="102" spans="1:9">
      <c r="A102" s="379"/>
      <c r="C102" s="140"/>
      <c r="D102" s="141">
        <v>0.69444444444444453</v>
      </c>
      <c r="E102" s="141">
        <v>0.71875</v>
      </c>
      <c r="F102" s="141">
        <f>E102-D102</f>
        <v>2.4305555555555469E-2</v>
      </c>
      <c r="I102" s="143"/>
    </row>
    <row r="103" spans="1:9">
      <c r="A103" s="379"/>
      <c r="C103" s="140"/>
      <c r="D103" s="141">
        <v>0.72222222222222221</v>
      </c>
      <c r="E103" s="141">
        <v>0.73263888888888884</v>
      </c>
      <c r="F103" s="141">
        <f>E103-D103</f>
        <v>1.041666666666663E-2</v>
      </c>
    </row>
    <row r="104" spans="1:9">
      <c r="A104" s="379"/>
      <c r="B104" s="140"/>
      <c r="C104" s="140"/>
      <c r="D104" s="141">
        <v>0.73263888888888884</v>
      </c>
      <c r="E104" s="141">
        <v>0.74305555555555547</v>
      </c>
      <c r="F104" s="141">
        <f>E104-D104</f>
        <v>1.041666666666663E-2</v>
      </c>
    </row>
    <row r="105" spans="1:9">
      <c r="A105" s="379"/>
      <c r="B105" s="140"/>
      <c r="C105" s="140"/>
      <c r="D105" s="141">
        <v>0.74305555555555547</v>
      </c>
      <c r="E105" s="141">
        <v>0.80208333333333337</v>
      </c>
      <c r="F105" s="141">
        <f>E105-D105</f>
        <v>5.9027777777777901E-2</v>
      </c>
    </row>
    <row r="106" spans="1:9">
      <c r="A106" s="379"/>
      <c r="B106" s="140"/>
      <c r="C106" s="140"/>
      <c r="D106" s="141"/>
      <c r="E106" s="141"/>
      <c r="F106" s="141">
        <f>E106-D106</f>
        <v>0</v>
      </c>
    </row>
    <row r="107" spans="1:9">
      <c r="A107" s="379"/>
      <c r="B107" s="161"/>
      <c r="C107" s="140"/>
      <c r="D107" s="141"/>
      <c r="E107" s="141"/>
      <c r="F107" s="141">
        <f>E107-D107</f>
        <v>0</v>
      </c>
    </row>
    <row r="108" spans="1:9">
      <c r="A108" s="379" t="s">
        <v>671</v>
      </c>
      <c r="B108" s="140" t="s">
        <v>885</v>
      </c>
      <c r="C108" s="140" t="s">
        <v>597</v>
      </c>
      <c r="D108" s="147">
        <v>0.375</v>
      </c>
      <c r="E108" s="147">
        <v>0.39583333333333331</v>
      </c>
      <c r="F108" s="147">
        <f t="shared" ref="F108:F119" si="0">E108-D108</f>
        <v>2.0833333333333315E-2</v>
      </c>
      <c r="H108" s="139" t="s">
        <v>595</v>
      </c>
      <c r="I108" s="139" t="s">
        <v>596</v>
      </c>
    </row>
    <row r="109" spans="1:9">
      <c r="A109" s="379"/>
      <c r="B109" s="140"/>
      <c r="C109" s="140" t="s">
        <v>594</v>
      </c>
      <c r="D109" s="141">
        <v>0.39583333333333331</v>
      </c>
      <c r="E109" s="141">
        <v>0.45833333333333331</v>
      </c>
      <c r="F109" s="147">
        <f t="shared" si="0"/>
        <v>6.25E-2</v>
      </c>
      <c r="H109" s="142" t="s">
        <v>594</v>
      </c>
      <c r="I109" s="141">
        <f>SUMIFS(F108:F122, C108:C122,H109)</f>
        <v>0.27430555555555547</v>
      </c>
    </row>
    <row r="110" spans="1:9">
      <c r="A110" s="379"/>
      <c r="B110" s="140"/>
      <c r="C110" s="140" t="s">
        <v>602</v>
      </c>
      <c r="D110" s="141">
        <v>0.45833333333333331</v>
      </c>
      <c r="E110" s="141">
        <v>0.46875</v>
      </c>
      <c r="F110" s="147">
        <f t="shared" si="0"/>
        <v>1.0416666666666685E-2</v>
      </c>
      <c r="H110" s="142" t="s">
        <v>598</v>
      </c>
      <c r="I110" s="141">
        <f>SUMIFS(F108:F122, C108:C122,H110)</f>
        <v>9.375E-2</v>
      </c>
    </row>
    <row r="111" spans="1:9">
      <c r="A111" s="379"/>
      <c r="B111" s="140"/>
      <c r="C111" s="140" t="s">
        <v>594</v>
      </c>
      <c r="D111" s="141">
        <v>0.46875</v>
      </c>
      <c r="E111" s="141">
        <v>0.50347222222222221</v>
      </c>
      <c r="F111" s="147">
        <f t="shared" si="0"/>
        <v>3.472222222222221E-2</v>
      </c>
      <c r="H111" s="142" t="s">
        <v>600</v>
      </c>
      <c r="I111" s="141">
        <f>SUMIFS(F108:F122, C108:C122,H111)</f>
        <v>4.1666666666666741E-2</v>
      </c>
    </row>
    <row r="112" spans="1:9">
      <c r="A112" s="379"/>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79"/>
      <c r="B113" s="165"/>
      <c r="C113" s="140" t="s">
        <v>594</v>
      </c>
      <c r="D113" s="141">
        <v>0.51388888888888895</v>
      </c>
      <c r="E113" s="141">
        <v>0.5625</v>
      </c>
      <c r="F113" s="147">
        <f t="shared" si="0"/>
        <v>4.8611111111111049E-2</v>
      </c>
      <c r="H113" s="142" t="s">
        <v>604</v>
      </c>
      <c r="I113" s="141">
        <f>SUMIFS(F108:F122, C108:C122,H113)</f>
        <v>3.125E-2</v>
      </c>
    </row>
    <row r="114" spans="1:9">
      <c r="A114" s="379"/>
      <c r="C114" s="140" t="s">
        <v>602</v>
      </c>
      <c r="D114" s="141">
        <v>0.5625</v>
      </c>
      <c r="E114" s="141">
        <v>0.58333333333333337</v>
      </c>
      <c r="F114" s="147">
        <f t="shared" si="0"/>
        <v>2.083333333333337E-2</v>
      </c>
      <c r="H114" s="142" t="s">
        <v>602</v>
      </c>
      <c r="I114" s="141">
        <f>SUMIFS(F108:F122, C108:C122,H114)</f>
        <v>4.1666666666666685E-2</v>
      </c>
    </row>
    <row r="115" spans="1:9">
      <c r="A115" s="379"/>
      <c r="B115" s="140"/>
      <c r="C115" s="140" t="s">
        <v>594</v>
      </c>
      <c r="D115" s="141">
        <v>0.58333333333333337</v>
      </c>
      <c r="E115" s="141">
        <v>0.65277777777777779</v>
      </c>
      <c r="F115" s="147">
        <f t="shared" si="0"/>
        <v>6.944444444444442E-2</v>
      </c>
      <c r="H115" s="138" t="s">
        <v>608</v>
      </c>
      <c r="I115" s="139">
        <f>SUM(I109:I114)</f>
        <v>0.50347222222222221</v>
      </c>
    </row>
    <row r="116" spans="1:9">
      <c r="A116" s="379"/>
      <c r="B116" s="140"/>
      <c r="C116" s="140" t="s">
        <v>598</v>
      </c>
      <c r="D116" s="141">
        <v>0.65277777777777779</v>
      </c>
      <c r="E116" s="141">
        <v>0.66666666666666663</v>
      </c>
      <c r="F116" s="147">
        <f t="shared" si="0"/>
        <v>1.388888888888884E-2</v>
      </c>
      <c r="I116" s="143"/>
    </row>
    <row r="117" spans="1:9">
      <c r="A117" s="379"/>
      <c r="B117" s="140"/>
      <c r="C117" s="140" t="s">
        <v>600</v>
      </c>
      <c r="D117" s="141">
        <v>0.66666666666666663</v>
      </c>
      <c r="E117" s="141">
        <v>0.70833333333333337</v>
      </c>
      <c r="F117" s="147">
        <f t="shared" si="0"/>
        <v>4.1666666666666741E-2</v>
      </c>
      <c r="I117" s="143"/>
    </row>
    <row r="118" spans="1:9">
      <c r="A118" s="379"/>
      <c r="B118" s="140"/>
      <c r="C118" s="140" t="s">
        <v>602</v>
      </c>
      <c r="D118" s="141">
        <v>0.70833333333333337</v>
      </c>
      <c r="E118" s="141">
        <v>0.71875</v>
      </c>
      <c r="F118" s="147">
        <f t="shared" si="0"/>
        <v>1.041666666666663E-2</v>
      </c>
    </row>
    <row r="119" spans="1:9">
      <c r="A119" s="379"/>
      <c r="B119" s="140"/>
      <c r="C119" s="140" t="s">
        <v>594</v>
      </c>
      <c r="D119" s="141">
        <v>0.71875</v>
      </c>
      <c r="E119" s="141">
        <v>0.77777777777777779</v>
      </c>
      <c r="F119" s="180">
        <f t="shared" si="0"/>
        <v>5.902777777777779E-2</v>
      </c>
    </row>
    <row r="120" spans="1:9">
      <c r="A120" s="379"/>
      <c r="B120" s="140"/>
      <c r="C120" s="140" t="s">
        <v>598</v>
      </c>
      <c r="D120" s="141">
        <v>0.77777777777777779</v>
      </c>
      <c r="E120" s="182">
        <v>0.78472222222222221</v>
      </c>
      <c r="F120" s="155">
        <f>E120-D120</f>
        <v>6.9444444444444198E-3</v>
      </c>
    </row>
    <row r="121" spans="1:9">
      <c r="A121" s="379"/>
      <c r="B121" s="140"/>
      <c r="C121" s="140" t="s">
        <v>604</v>
      </c>
      <c r="D121" s="141">
        <v>0.78472222222222221</v>
      </c>
      <c r="E121" s="182">
        <v>0.81597222222222221</v>
      </c>
      <c r="F121" s="155">
        <f>E121-D121</f>
        <v>3.125E-2</v>
      </c>
    </row>
    <row r="122" spans="1:9">
      <c r="A122" s="380"/>
      <c r="B122" s="144"/>
      <c r="C122" s="144" t="s">
        <v>598</v>
      </c>
      <c r="D122" s="145">
        <v>0.81944444444444453</v>
      </c>
      <c r="E122" s="183">
        <v>0.88194444444444453</v>
      </c>
      <c r="F122" s="157">
        <f>E122-D122</f>
        <v>6.25E-2</v>
      </c>
    </row>
    <row r="123" spans="1:9">
      <c r="A123" s="388" t="s">
        <v>16</v>
      </c>
      <c r="B123" s="140" t="s">
        <v>1414</v>
      </c>
      <c r="C123" s="140" t="s">
        <v>594</v>
      </c>
      <c r="D123" s="141">
        <v>0.3923611111111111</v>
      </c>
      <c r="E123" s="141">
        <v>0.44444444444444442</v>
      </c>
      <c r="F123" s="181">
        <f>E123-D123</f>
        <v>5.2083333333333315E-2</v>
      </c>
      <c r="H123" s="149" t="s">
        <v>595</v>
      </c>
      <c r="I123" s="149" t="s">
        <v>596</v>
      </c>
    </row>
    <row r="124" spans="1:9">
      <c r="A124" s="389"/>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c r="A125" s="389"/>
      <c r="B125" s="140" t="s">
        <v>1324</v>
      </c>
      <c r="C125" s="140" t="s">
        <v>594</v>
      </c>
      <c r="D125" s="141">
        <v>0.5</v>
      </c>
      <c r="E125" s="141">
        <v>0.54166666666666663</v>
      </c>
      <c r="F125" s="159">
        <f>E125-D125</f>
        <v>4.166666666666663E-2</v>
      </c>
      <c r="H125" s="114" t="s">
        <v>598</v>
      </c>
      <c r="I125" s="143">
        <f>SUMIFS(F123:F137, C123:C137,H125)</f>
        <v>0</v>
      </c>
    </row>
    <row r="126" spans="1:9">
      <c r="A126" s="389"/>
      <c r="B126" s="140" t="s">
        <v>655</v>
      </c>
      <c r="C126" s="140" t="s">
        <v>602</v>
      </c>
      <c r="D126" s="141">
        <v>0.54166666666666663</v>
      </c>
      <c r="E126" s="141">
        <v>0.5625</v>
      </c>
      <c r="F126" s="159">
        <f>E126-D126</f>
        <v>2.083333333333337E-2</v>
      </c>
      <c r="H126" s="114" t="s">
        <v>600</v>
      </c>
      <c r="I126" s="143">
        <f>SUMIFS(F123:F137, C123:C137,H126)</f>
        <v>0</v>
      </c>
    </row>
    <row r="127" spans="1:9">
      <c r="A127" s="389"/>
      <c r="B127" s="140" t="s">
        <v>1415</v>
      </c>
      <c r="C127" s="140" t="s">
        <v>594</v>
      </c>
      <c r="D127" s="141">
        <v>0.5625</v>
      </c>
      <c r="E127" s="141">
        <v>0.69305555555555554</v>
      </c>
      <c r="F127" s="159">
        <f>E127-D127</f>
        <v>0.13055555555555554</v>
      </c>
      <c r="H127" s="114" t="s">
        <v>597</v>
      </c>
      <c r="I127" s="143">
        <f>SUMIFS(F123:F137, C123:C137,H127)</f>
        <v>7.6388888888889006E-2</v>
      </c>
    </row>
    <row r="128" spans="1:9">
      <c r="A128" s="389"/>
      <c r="B128" s="140" t="s">
        <v>719</v>
      </c>
      <c r="C128" s="140" t="s">
        <v>597</v>
      </c>
      <c r="D128" s="141">
        <v>0.79166666666666663</v>
      </c>
      <c r="E128" s="141">
        <v>0.83333333333333337</v>
      </c>
      <c r="F128" s="159">
        <f>E128-D128</f>
        <v>4.1666666666666741E-2</v>
      </c>
      <c r="H128" s="114" t="s">
        <v>604</v>
      </c>
      <c r="I128" s="143">
        <f>SUMIFS(F123:F137, C123:C137,H128)</f>
        <v>0</v>
      </c>
    </row>
    <row r="129" spans="1:9">
      <c r="A129" s="389"/>
      <c r="B129" s="140"/>
      <c r="C129" s="140"/>
      <c r="D129" s="157">
        <v>0</v>
      </c>
      <c r="E129" s="157">
        <v>0</v>
      </c>
      <c r="F129" s="159">
        <f>E129-D129</f>
        <v>0</v>
      </c>
      <c r="H129" s="114" t="s">
        <v>602</v>
      </c>
      <c r="I129" s="143">
        <f>SUMIFS(F123:F137, C123:C137,H129)</f>
        <v>2.083333333333337E-2</v>
      </c>
    </row>
    <row r="130" spans="1:9">
      <c r="A130" s="389"/>
      <c r="B130" s="140"/>
      <c r="C130" s="140"/>
      <c r="D130" s="155">
        <v>0</v>
      </c>
      <c r="E130" s="155">
        <v>0</v>
      </c>
      <c r="F130" s="159">
        <f>E130-D130</f>
        <v>0</v>
      </c>
      <c r="H130" s="150" t="s">
        <v>608</v>
      </c>
      <c r="I130" s="149">
        <f>SUM(I124:I129)</f>
        <v>0.32152777777777786</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6" t="s">
        <v>1416</v>
      </c>
      <c r="C138" s="146" t="s">
        <v>594</v>
      </c>
      <c r="D138" s="147">
        <v>0.39583333333333331</v>
      </c>
      <c r="E138" s="147">
        <v>0.45833333333333331</v>
      </c>
      <c r="F138" s="147">
        <f t="shared" ref="F138:F151" si="1">E138-D138</f>
        <v>6.25E-2</v>
      </c>
      <c r="H138" s="148" t="s">
        <v>595</v>
      </c>
      <c r="I138" s="148" t="s">
        <v>596</v>
      </c>
    </row>
    <row r="139" spans="1:9">
      <c r="A139" s="379"/>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c r="A140" s="385"/>
      <c r="B140" s="154" t="s">
        <v>1417</v>
      </c>
      <c r="C140" s="163" t="s">
        <v>594</v>
      </c>
      <c r="D140" s="141">
        <v>0.49305555555555558</v>
      </c>
      <c r="E140" s="141">
        <v>0.54166666666666663</v>
      </c>
      <c r="F140" s="147">
        <f t="shared" si="1"/>
        <v>4.8611111111111049E-2</v>
      </c>
      <c r="H140" s="142" t="s">
        <v>598</v>
      </c>
      <c r="I140" s="141">
        <f>SUMIFS(F138:F152, C138:C152,H140)</f>
        <v>0</v>
      </c>
    </row>
    <row r="141" spans="1:9">
      <c r="A141" s="379"/>
      <c r="B141" s="176" t="s">
        <v>1418</v>
      </c>
      <c r="C141" s="140" t="s">
        <v>594</v>
      </c>
      <c r="D141" s="141">
        <v>0.54166666666666663</v>
      </c>
      <c r="E141" s="141">
        <v>0.58333333333333337</v>
      </c>
      <c r="F141" s="147">
        <f t="shared" si="1"/>
        <v>4.1666666666666741E-2</v>
      </c>
      <c r="H141" s="142" t="s">
        <v>600</v>
      </c>
      <c r="I141" s="141">
        <f>SUMIFS(F138:F152, C138:C152,H141)</f>
        <v>0</v>
      </c>
    </row>
    <row r="142" spans="1:9">
      <c r="A142" s="379"/>
      <c r="B142" s="146" t="s">
        <v>655</v>
      </c>
      <c r="C142" s="140" t="s">
        <v>602</v>
      </c>
      <c r="D142" s="141">
        <v>0.58333333333333337</v>
      </c>
      <c r="E142" s="141">
        <v>0.61458333333333337</v>
      </c>
      <c r="F142" s="147">
        <f t="shared" si="1"/>
        <v>3.125E-2</v>
      </c>
      <c r="H142" s="142" t="s">
        <v>597</v>
      </c>
      <c r="I142" s="141">
        <f>SUMIFS(F138:F152, C138:C152,H142)</f>
        <v>4.1666666666666741E-2</v>
      </c>
    </row>
    <row r="143" spans="1:9">
      <c r="A143" s="379"/>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c r="A144" s="379"/>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c r="A145" s="379"/>
      <c r="B145" s="165" t="s">
        <v>1162</v>
      </c>
      <c r="C145" s="140" t="s">
        <v>602</v>
      </c>
      <c r="D145" s="141">
        <v>0.77083333333333337</v>
      </c>
      <c r="E145" s="141">
        <v>0.77777777777777779</v>
      </c>
      <c r="F145" s="147">
        <f>E145-D145</f>
        <v>6.9444444444444198E-3</v>
      </c>
      <c r="H145" s="138" t="s">
        <v>608</v>
      </c>
      <c r="I145" s="139">
        <f>SUM(I139:I144)</f>
        <v>0.43402777777777785</v>
      </c>
    </row>
    <row r="146" spans="1:9">
      <c r="A146" s="379"/>
      <c r="B146" s="165" t="s">
        <v>807</v>
      </c>
      <c r="C146" s="140" t="s">
        <v>594</v>
      </c>
      <c r="D146" s="141">
        <v>0.77777777777777779</v>
      </c>
      <c r="E146" s="141">
        <v>0.79166666666666663</v>
      </c>
      <c r="F146" s="147">
        <f>E146-D146</f>
        <v>1.388888888888884E-2</v>
      </c>
    </row>
    <row r="147" spans="1:9">
      <c r="A147" s="379"/>
      <c r="B147" s="165" t="s">
        <v>615</v>
      </c>
      <c r="C147" s="140" t="s">
        <v>597</v>
      </c>
      <c r="D147" s="141">
        <v>0.79166666666666663</v>
      </c>
      <c r="E147" s="141">
        <v>0.83333333333333337</v>
      </c>
      <c r="F147" s="147">
        <f>E147-D147</f>
        <v>4.1666666666666741E-2</v>
      </c>
    </row>
    <row r="148" spans="1:9">
      <c r="A148" s="379"/>
      <c r="B148" s="165"/>
      <c r="C148" s="146"/>
      <c r="D148" s="174"/>
      <c r="E148" s="175"/>
      <c r="F148" s="173">
        <v>0</v>
      </c>
    </row>
    <row r="149" spans="1:9">
      <c r="A149" s="379"/>
      <c r="B149" s="165"/>
      <c r="C149" s="146"/>
      <c r="D149" s="141"/>
      <c r="E149" s="141"/>
      <c r="F149" s="147">
        <f>E149-D149</f>
        <v>0</v>
      </c>
    </row>
    <row r="150" spans="1:9">
      <c r="A150" s="379"/>
      <c r="B150" s="140"/>
      <c r="C150" s="140"/>
      <c r="D150" s="141"/>
      <c r="E150" s="141"/>
      <c r="F150" s="147">
        <f>E150-D150</f>
        <v>0</v>
      </c>
    </row>
    <row r="151" spans="1:9">
      <c r="A151" s="379"/>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20" priority="38" operator="greaterThan">
      <formula>0.25</formula>
    </cfRule>
    <cfRule type="cellIs" dxfId="1519" priority="39" operator="lessThan">
      <formula>0.25</formula>
    </cfRule>
  </conditionalFormatting>
  <conditionalFormatting sqref="I19 I34 I50 I65 I80 I95 I110 I125">
    <cfRule type="cellIs" dxfId="1518" priority="35" operator="lessThan">
      <formula>0.0416666666666667</formula>
    </cfRule>
    <cfRule type="cellIs" dxfId="1517" priority="36" operator="greaterThan">
      <formula>0.0416666666666667</formula>
    </cfRule>
    <cfRule type="cellIs" dxfId="1516" priority="37" operator="greaterThan">
      <formula>0.0416666666666667</formula>
    </cfRule>
  </conditionalFormatting>
  <conditionalFormatting sqref="I20 I35 I51 I66 I81 I96 I111 I126">
    <cfRule type="cellIs" dxfId="1515" priority="33" operator="lessThan">
      <formula>0.0833333333333333</formula>
    </cfRule>
    <cfRule type="cellIs" dxfId="1514" priority="34" operator="greaterThan">
      <formula>0.0833333333333333</formula>
    </cfRule>
  </conditionalFormatting>
  <conditionalFormatting sqref="I21 I36 I52 I67 I82 I97 I112 I127">
    <cfRule type="cellIs" dxfId="1513" priority="31" operator="lessThan">
      <formula>0.0416666666666667</formula>
    </cfRule>
    <cfRule type="cellIs" dxfId="1512" priority="32" operator="greaterThan">
      <formula>0.0416666666666667</formula>
    </cfRule>
  </conditionalFormatting>
  <conditionalFormatting sqref="I22 I37 I53 I68 I83 I98 I113 I128">
    <cfRule type="cellIs" dxfId="1511" priority="29" operator="lessThan">
      <formula>0.0416666666666667</formula>
    </cfRule>
    <cfRule type="cellIs" dxfId="1510" priority="30" operator="greaterThan">
      <formula>0.0416666666666667</formula>
    </cfRule>
  </conditionalFormatting>
  <conditionalFormatting sqref="I23 I38 I54 I69 I84 I99 I114 I129">
    <cfRule type="cellIs" dxfId="1509" priority="27" operator="lessThan">
      <formula>0.0625</formula>
    </cfRule>
    <cfRule type="cellIs" dxfId="1508" priority="28" operator="greaterThan">
      <formula>0.0625</formula>
    </cfRule>
  </conditionalFormatting>
  <conditionalFormatting sqref="I3">
    <cfRule type="cellIs" dxfId="1507" priority="25" operator="greaterThan">
      <formula>0.25</formula>
    </cfRule>
    <cfRule type="cellIs" dxfId="1506" priority="26" operator="lessThan">
      <formula>0.25</formula>
    </cfRule>
  </conditionalFormatting>
  <conditionalFormatting sqref="I4">
    <cfRule type="cellIs" dxfId="1505" priority="22" operator="lessThan">
      <formula>0.0416666666666667</formula>
    </cfRule>
    <cfRule type="cellIs" dxfId="1504" priority="23" operator="greaterThan">
      <formula>0.0416666666666667</formula>
    </cfRule>
    <cfRule type="cellIs" dxfId="1503" priority="24" operator="greaterThan">
      <formula>0.0416666666666667</formula>
    </cfRule>
  </conditionalFormatting>
  <conditionalFormatting sqref="I5">
    <cfRule type="cellIs" dxfId="1502" priority="20" operator="lessThan">
      <formula>0.0833333333333333</formula>
    </cfRule>
    <cfRule type="cellIs" dxfId="1501" priority="21" operator="greaterThan">
      <formula>0.0833333333333333</formula>
    </cfRule>
  </conditionalFormatting>
  <conditionalFormatting sqref="I6">
    <cfRule type="cellIs" dxfId="1500" priority="18" operator="lessThan">
      <formula>0.0416666666666667</formula>
    </cfRule>
    <cfRule type="cellIs" dxfId="1499" priority="19" operator="greaterThan">
      <formula>0.0416666666666667</formula>
    </cfRule>
  </conditionalFormatting>
  <conditionalFormatting sqref="I7">
    <cfRule type="cellIs" dxfId="1498" priority="16" operator="lessThan">
      <formula>0.0416666666666667</formula>
    </cfRule>
    <cfRule type="cellIs" dxfId="1497" priority="17" operator="greaterThan">
      <formula>0.0416666666666667</formula>
    </cfRule>
  </conditionalFormatting>
  <conditionalFormatting sqref="I8">
    <cfRule type="cellIs" dxfId="1496" priority="14" operator="lessThan">
      <formula>0.0625</formula>
    </cfRule>
    <cfRule type="cellIs" dxfId="1495" priority="15" operator="greaterThan">
      <formula>0.0625</formula>
    </cfRule>
  </conditionalFormatting>
  <conditionalFormatting sqref="I139">
    <cfRule type="cellIs" dxfId="1494" priority="12" operator="greaterThan">
      <formula>0.25</formula>
    </cfRule>
    <cfRule type="cellIs" dxfId="1493" priority="13" operator="lessThan">
      <formula>0.25</formula>
    </cfRule>
  </conditionalFormatting>
  <conditionalFormatting sqref="I140">
    <cfRule type="cellIs" dxfId="1492" priority="9" operator="lessThan">
      <formula>0.0416666666666667</formula>
    </cfRule>
    <cfRule type="cellIs" dxfId="1491" priority="10" operator="greaterThan">
      <formula>0.0416666666666667</formula>
    </cfRule>
    <cfRule type="cellIs" dxfId="1490" priority="11" operator="greaterThan">
      <formula>0.0416666666666667</formula>
    </cfRule>
  </conditionalFormatting>
  <conditionalFormatting sqref="I141">
    <cfRule type="cellIs" dxfId="1489" priority="7" operator="lessThan">
      <formula>0.0833333333333333</formula>
    </cfRule>
    <cfRule type="cellIs" dxfId="1488" priority="8" operator="greaterThan">
      <formula>0.0833333333333333</formula>
    </cfRule>
  </conditionalFormatting>
  <conditionalFormatting sqref="I142">
    <cfRule type="cellIs" dxfId="1487" priority="5" operator="lessThan">
      <formula>0.0416666666666667</formula>
    </cfRule>
    <cfRule type="cellIs" dxfId="1486" priority="6" operator="greaterThan">
      <formula>0.0416666666666667</formula>
    </cfRule>
  </conditionalFormatting>
  <conditionalFormatting sqref="I143">
    <cfRule type="cellIs" dxfId="1485" priority="3" operator="lessThan">
      <formula>0.0416666666666667</formula>
    </cfRule>
    <cfRule type="cellIs" dxfId="1484" priority="4" operator="greaterThan">
      <formula>0.0416666666666667</formula>
    </cfRule>
  </conditionalFormatting>
  <conditionalFormatting sqref="I144">
    <cfRule type="cellIs" dxfId="1483" priority="1" operator="lessThan">
      <formula>0.0625</formula>
    </cfRule>
    <cfRule type="cellIs" dxfId="1482"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17" workbookViewId="0">
      <selection activeCell="H17" sqref="H17:I24"/>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885</v>
      </c>
      <c r="C2" t="s">
        <v>598</v>
      </c>
      <c r="D2" s="141"/>
      <c r="E2" s="141"/>
      <c r="F2" s="141">
        <f>E2-D2</f>
        <v>0</v>
      </c>
      <c r="H2" s="139" t="s">
        <v>595</v>
      </c>
      <c r="I2" s="139" t="s">
        <v>596</v>
      </c>
      <c r="Q2" t="s">
        <v>594</v>
      </c>
    </row>
    <row r="3" spans="1:17">
      <c r="A3" s="379"/>
      <c r="B3" s="140"/>
      <c r="C3" s="140" t="s">
        <v>594</v>
      </c>
      <c r="D3" s="141"/>
      <c r="E3" s="141"/>
      <c r="F3" s="141">
        <f>E3-D3</f>
        <v>0</v>
      </c>
      <c r="H3" s="142" t="s">
        <v>594</v>
      </c>
      <c r="I3" s="141">
        <f>SUMIFS(F2:F16, C2:C16,H3)</f>
        <v>0</v>
      </c>
      <c r="Q3" t="s">
        <v>598</v>
      </c>
    </row>
    <row r="4" spans="1:17">
      <c r="A4" s="379"/>
      <c r="B4" s="140"/>
      <c r="C4" s="140" t="s">
        <v>602</v>
      </c>
      <c r="D4" s="141"/>
      <c r="E4" s="141"/>
      <c r="F4" s="141">
        <f>E4-D4</f>
        <v>0</v>
      </c>
      <c r="H4" s="142" t="s">
        <v>598</v>
      </c>
      <c r="I4" s="141">
        <f>SUMIFS(F2:F16, C2:C16,H4)</f>
        <v>0</v>
      </c>
      <c r="Q4" t="s">
        <v>600</v>
      </c>
    </row>
    <row r="5" spans="1:17">
      <c r="A5" s="379"/>
      <c r="B5" s="140"/>
      <c r="C5" s="140" t="s">
        <v>594</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0</v>
      </c>
    </row>
    <row r="9" spans="1:17">
      <c r="A9" s="379"/>
      <c r="B9" s="140"/>
      <c r="C9" s="140" t="s">
        <v>598</v>
      </c>
      <c r="D9" s="141"/>
      <c r="E9" s="141"/>
      <c r="F9" s="141">
        <f>E9-D9</f>
        <v>0</v>
      </c>
      <c r="H9" s="138" t="s">
        <v>608</v>
      </c>
      <c r="I9" s="139">
        <f>SUM(I3:I8)</f>
        <v>0</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s="140" t="s">
        <v>676</v>
      </c>
      <c r="C17" s="140" t="s">
        <v>600</v>
      </c>
      <c r="D17" s="141">
        <v>0.39583333333333331</v>
      </c>
      <c r="E17" s="141">
        <v>0.44097222222222227</v>
      </c>
      <c r="F17" s="141">
        <f>E17-D17</f>
        <v>4.5138888888888951E-2</v>
      </c>
      <c r="H17" s="139" t="s">
        <v>595</v>
      </c>
      <c r="I17" s="139" t="s">
        <v>596</v>
      </c>
    </row>
    <row r="18" spans="1:9">
      <c r="A18" s="379"/>
      <c r="B18" s="140" t="s">
        <v>1421</v>
      </c>
      <c r="C18" s="140" t="s">
        <v>594</v>
      </c>
      <c r="D18" s="141">
        <v>0.44097222222222227</v>
      </c>
      <c r="E18" s="141">
        <v>0.54166666666666663</v>
      </c>
      <c r="F18" s="141">
        <f>E18-D18</f>
        <v>0.10069444444444436</v>
      </c>
      <c r="H18" s="142" t="s">
        <v>594</v>
      </c>
      <c r="I18" s="141">
        <f>SUMIFS(F17:F31, C17:C31,H18)</f>
        <v>0.26597222222222211</v>
      </c>
    </row>
    <row r="19" spans="1:9">
      <c r="A19" s="379"/>
      <c r="B19" s="140" t="s">
        <v>812</v>
      </c>
      <c r="C19" s="140" t="s">
        <v>602</v>
      </c>
      <c r="D19" s="141">
        <v>0.54166666666666663</v>
      </c>
      <c r="E19" s="141">
        <v>0.54999999999999993</v>
      </c>
      <c r="F19" s="141">
        <f>E19-D19</f>
        <v>8.3333333333333037E-3</v>
      </c>
      <c r="H19" s="142" t="s">
        <v>598</v>
      </c>
      <c r="I19" s="141">
        <f>SUMIFS(F17:F31, C17:C31,H19)</f>
        <v>0</v>
      </c>
    </row>
    <row r="20" spans="1:9">
      <c r="A20" s="379"/>
      <c r="B20" s="140" t="s">
        <v>1421</v>
      </c>
      <c r="C20" s="140" t="s">
        <v>594</v>
      </c>
      <c r="D20" s="141">
        <v>0.54999999999999993</v>
      </c>
      <c r="E20" s="141">
        <v>0.625</v>
      </c>
      <c r="F20" s="141">
        <f>E20-D20</f>
        <v>7.5000000000000067E-2</v>
      </c>
      <c r="H20" s="142" t="s">
        <v>600</v>
      </c>
      <c r="I20" s="141">
        <f>SUMIFS(F17:F31, C17:C31,H20)</f>
        <v>4.5138888888888951E-2</v>
      </c>
    </row>
    <row r="21" spans="1:9">
      <c r="A21" s="379"/>
      <c r="B21" s="140" t="s">
        <v>655</v>
      </c>
      <c r="C21" s="140" t="s">
        <v>602</v>
      </c>
      <c r="D21" s="141">
        <v>0.625</v>
      </c>
      <c r="E21" s="141">
        <v>0.65277777777777779</v>
      </c>
      <c r="F21" s="141">
        <f>E21-D21</f>
        <v>2.777777777777779E-2</v>
      </c>
      <c r="H21" s="142" t="s">
        <v>597</v>
      </c>
      <c r="I21" s="141">
        <f>SUMIFS(F17:F31, C17:C31,H21)</f>
        <v>4.513888888888884E-2</v>
      </c>
    </row>
    <row r="22" spans="1:9">
      <c r="A22" s="379"/>
      <c r="B22" s="140" t="s">
        <v>1421</v>
      </c>
      <c r="C22" s="140" t="s">
        <v>594</v>
      </c>
      <c r="D22" s="141">
        <v>0.65277777777777779</v>
      </c>
      <c r="E22" s="141">
        <v>0.74305555555555547</v>
      </c>
      <c r="F22" s="141">
        <f>E22-D22</f>
        <v>9.0277777777777679E-2</v>
      </c>
      <c r="H22" s="142" t="s">
        <v>604</v>
      </c>
      <c r="I22" s="141">
        <f>SUMIFS(F17:F31, C17:C31,H22)</f>
        <v>0</v>
      </c>
    </row>
    <row r="23" spans="1:9">
      <c r="A23" s="379"/>
      <c r="B23" s="140" t="s">
        <v>719</v>
      </c>
      <c r="C23" s="140" t="s">
        <v>597</v>
      </c>
      <c r="D23" s="141">
        <v>0.8125</v>
      </c>
      <c r="E23" s="141">
        <v>0.85763888888888884</v>
      </c>
      <c r="F23" s="141">
        <f>E23-D23</f>
        <v>4.513888888888884E-2</v>
      </c>
      <c r="H23" s="142" t="s">
        <v>602</v>
      </c>
      <c r="I23" s="141">
        <f>SUMIFS(F17:F31, C17:C31,H23)</f>
        <v>3.6111111111111094E-2</v>
      </c>
    </row>
    <row r="24" spans="1:9">
      <c r="A24" s="379"/>
      <c r="B24" s="140"/>
      <c r="C24" s="140"/>
      <c r="D24" s="141"/>
      <c r="E24" s="141"/>
      <c r="F24" s="141">
        <f>E24-D24</f>
        <v>0</v>
      </c>
      <c r="H24" s="138" t="s">
        <v>608</v>
      </c>
      <c r="I24" s="139">
        <f>SUM(I18:I23)</f>
        <v>0.39236111111111099</v>
      </c>
    </row>
    <row r="25" spans="1:9">
      <c r="A25" s="379"/>
      <c r="B25" s="140"/>
      <c r="C25" s="140"/>
      <c r="D25" s="141"/>
      <c r="E25" s="141"/>
      <c r="F25" s="141">
        <f>E25-D25</f>
        <v>0</v>
      </c>
      <c r="I25" s="143"/>
    </row>
    <row r="26" spans="1:9">
      <c r="A26" s="379"/>
      <c r="B26" s="140"/>
      <c r="C26" s="140"/>
      <c r="D26" s="141"/>
      <c r="E26" s="141"/>
      <c r="F26" s="141">
        <f>E26-D26</f>
        <v>0</v>
      </c>
      <c r="I26" s="143"/>
    </row>
    <row r="27" spans="1:9">
      <c r="A27" s="379"/>
      <c r="B27" s="140"/>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1422</v>
      </c>
      <c r="C32" s="140" t="s">
        <v>594</v>
      </c>
      <c r="D32" s="153">
        <v>0.375</v>
      </c>
      <c r="E32" s="153">
        <v>0.39583333333333331</v>
      </c>
      <c r="F32" s="141">
        <f>E32-D32</f>
        <v>2.0833333333333315E-2</v>
      </c>
      <c r="H32" s="139" t="s">
        <v>595</v>
      </c>
      <c r="I32" s="139" t="s">
        <v>596</v>
      </c>
    </row>
    <row r="33" spans="1:9">
      <c r="A33" s="379"/>
      <c r="B33" s="140" t="s">
        <v>676</v>
      </c>
      <c r="C33" s="140" t="s">
        <v>600</v>
      </c>
      <c r="D33" s="153">
        <v>0.39583333333333331</v>
      </c>
      <c r="E33" s="153">
        <v>0.44097222222222227</v>
      </c>
      <c r="F33" s="141">
        <f>E33-D33</f>
        <v>4.5138888888888951E-2</v>
      </c>
      <c r="H33" s="142" t="s">
        <v>594</v>
      </c>
      <c r="I33" s="141">
        <f>SUMIFS(F32:F47, C32:C47,H33)</f>
        <v>0.17013888888888884</v>
      </c>
    </row>
    <row r="34" spans="1:9">
      <c r="A34" s="379"/>
      <c r="B34" s="140" t="s">
        <v>1423</v>
      </c>
      <c r="C34" s="140" t="s">
        <v>602</v>
      </c>
      <c r="D34" s="153">
        <v>0.4375</v>
      </c>
      <c r="E34" s="153">
        <v>0.45833333333333331</v>
      </c>
      <c r="F34" s="141">
        <f>E34-D34</f>
        <v>2.0833333333333315E-2</v>
      </c>
      <c r="H34" s="142" t="s">
        <v>598</v>
      </c>
      <c r="I34" s="141">
        <f>SUMIFS(F32:F47, C32:C47,H34)</f>
        <v>5.208333333333337E-2</v>
      </c>
    </row>
    <row r="35" spans="1:9">
      <c r="A35" s="379"/>
      <c r="B35" s="140" t="s">
        <v>605</v>
      </c>
      <c r="C35" s="140" t="s">
        <v>598</v>
      </c>
      <c r="D35" s="153">
        <v>0.45833333333333331</v>
      </c>
      <c r="E35" s="141">
        <v>0.47916666666666669</v>
      </c>
      <c r="F35" s="141">
        <f>E35-D35</f>
        <v>2.083333333333337E-2</v>
      </c>
      <c r="H35" s="142" t="s">
        <v>600</v>
      </c>
      <c r="I35" s="141">
        <f>SUMIFS(F32:F47, C32:C47,H35)</f>
        <v>4.5138888888888951E-2</v>
      </c>
    </row>
    <row r="36" spans="1:9">
      <c r="A36" s="379"/>
      <c r="B36" s="140" t="s">
        <v>1424</v>
      </c>
      <c r="C36" s="140" t="s">
        <v>594</v>
      </c>
      <c r="D36" s="141">
        <v>0.47916666666666669</v>
      </c>
      <c r="E36" s="141">
        <v>0.5</v>
      </c>
      <c r="F36" s="141">
        <f>E36-D36</f>
        <v>2.0833333333333315E-2</v>
      </c>
      <c r="H36" s="142" t="s">
        <v>597</v>
      </c>
      <c r="I36" s="141">
        <f>SUMIFS(F32:F47, C32:C47,H36)</f>
        <v>2.777777777777779E-2</v>
      </c>
    </row>
    <row r="37" spans="1:9">
      <c r="A37" s="379"/>
      <c r="B37" s="140" t="s">
        <v>638</v>
      </c>
      <c r="C37" s="140" t="s">
        <v>602</v>
      </c>
      <c r="D37" s="141">
        <v>0.5</v>
      </c>
      <c r="E37" s="141">
        <v>0.51388888888888895</v>
      </c>
      <c r="F37" s="141">
        <f>E37-D37</f>
        <v>1.3888888888888951E-2</v>
      </c>
      <c r="H37" s="142" t="s">
        <v>604</v>
      </c>
      <c r="I37" s="141">
        <f>SUMIFS(F32:F47, C32:C47,H37)</f>
        <v>0</v>
      </c>
    </row>
    <row r="38" spans="1:9">
      <c r="A38" s="379"/>
      <c r="B38" s="140" t="s">
        <v>1425</v>
      </c>
      <c r="C38" s="140" t="s">
        <v>594</v>
      </c>
      <c r="D38" s="141">
        <v>0.51388888888888895</v>
      </c>
      <c r="E38" s="141">
        <v>0.5625</v>
      </c>
      <c r="F38" s="141">
        <f>E38-D38</f>
        <v>4.8611111111111049E-2</v>
      </c>
      <c r="H38" s="142" t="s">
        <v>602</v>
      </c>
      <c r="I38" s="141">
        <f>SUMIFS(F32:F47, C32:C47,H38)</f>
        <v>5.5555555555555636E-2</v>
      </c>
    </row>
    <row r="39" spans="1:9">
      <c r="A39" s="379"/>
      <c r="B39" s="140" t="s">
        <v>1426</v>
      </c>
      <c r="C39" s="140" t="s">
        <v>594</v>
      </c>
      <c r="D39" s="141">
        <v>0.5625</v>
      </c>
      <c r="E39" s="141">
        <v>0.59027777777777779</v>
      </c>
      <c r="F39" s="141">
        <f>E39-D39</f>
        <v>2.777777777777779E-2</v>
      </c>
      <c r="H39" s="138" t="s">
        <v>608</v>
      </c>
      <c r="I39" s="139">
        <f>SUM(I33:I38)</f>
        <v>0.35069444444444459</v>
      </c>
    </row>
    <row r="40" spans="1:9">
      <c r="A40" s="379"/>
      <c r="B40" s="140" t="s">
        <v>655</v>
      </c>
      <c r="C40" s="140" t="s">
        <v>602</v>
      </c>
      <c r="D40" s="141">
        <v>0.60416666666666663</v>
      </c>
      <c r="E40" s="141">
        <v>0.625</v>
      </c>
      <c r="F40" s="141">
        <f>E40-D40</f>
        <v>2.083333333333337E-2</v>
      </c>
    </row>
    <row r="41" spans="1:9">
      <c r="A41" s="379"/>
      <c r="B41" s="140" t="s">
        <v>1427</v>
      </c>
      <c r="C41" s="140" t="s">
        <v>594</v>
      </c>
      <c r="D41" s="141">
        <v>0.63194444444444442</v>
      </c>
      <c r="E41" s="141">
        <v>0.68402777777777779</v>
      </c>
      <c r="F41" s="141">
        <f>E41-D41</f>
        <v>5.208333333333337E-2</v>
      </c>
    </row>
    <row r="42" spans="1:9">
      <c r="A42" s="379"/>
      <c r="B42" s="140" t="s">
        <v>719</v>
      </c>
      <c r="C42" s="140" t="s">
        <v>597</v>
      </c>
      <c r="D42" s="141">
        <v>0.8125</v>
      </c>
      <c r="E42" s="141">
        <v>0.84027777777777779</v>
      </c>
      <c r="F42" s="141">
        <f>E42-D42</f>
        <v>2.777777777777779E-2</v>
      </c>
    </row>
    <row r="43" spans="1:9">
      <c r="A43" s="379"/>
      <c r="B43" s="140" t="s">
        <v>1428</v>
      </c>
      <c r="C43" s="140" t="s">
        <v>598</v>
      </c>
      <c r="D43" s="141">
        <v>0.84375</v>
      </c>
      <c r="E43" s="141">
        <v>0.875</v>
      </c>
      <c r="F43" s="141">
        <f>E43-D43</f>
        <v>3.125E-2</v>
      </c>
    </row>
    <row r="44" spans="1:9">
      <c r="A44" s="379"/>
      <c r="B44" s="140" t="s">
        <v>1429</v>
      </c>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t="s">
        <v>1403</v>
      </c>
      <c r="C48" s="140" t="s">
        <v>598</v>
      </c>
      <c r="D48" s="141">
        <v>0.35416666666666669</v>
      </c>
      <c r="E48" s="141">
        <v>0.39583333333333331</v>
      </c>
      <c r="F48" s="141">
        <f>E48-D48</f>
        <v>4.166666666666663E-2</v>
      </c>
      <c r="H48" s="139" t="s">
        <v>595</v>
      </c>
      <c r="I48" s="139" t="s">
        <v>596</v>
      </c>
    </row>
    <row r="49" spans="1:9">
      <c r="A49" s="379"/>
      <c r="B49" s="140" t="s">
        <v>1289</v>
      </c>
      <c r="C49" s="140" t="s">
        <v>600</v>
      </c>
      <c r="D49" s="141">
        <v>0.39583333333333331</v>
      </c>
      <c r="E49" s="141">
        <v>0.44791666666666669</v>
      </c>
      <c r="F49" s="141">
        <f>E49-D49</f>
        <v>5.208333333333337E-2</v>
      </c>
      <c r="H49" s="142" t="s">
        <v>594</v>
      </c>
      <c r="I49" s="141">
        <f>SUMIFS(F48:F62, C48:C62,H49)</f>
        <v>0.13541666666666663</v>
      </c>
    </row>
    <row r="50" spans="1:9">
      <c r="A50" s="379"/>
      <c r="B50" s="140" t="s">
        <v>1430</v>
      </c>
      <c r="C50" s="140" t="s">
        <v>594</v>
      </c>
      <c r="D50" s="141">
        <v>0.44791666666666669</v>
      </c>
      <c r="E50" s="141">
        <v>0.47916666666666669</v>
      </c>
      <c r="F50" s="141">
        <f>E50-D50</f>
        <v>3.125E-2</v>
      </c>
      <c r="H50" s="142" t="s">
        <v>598</v>
      </c>
      <c r="I50" s="141">
        <f>SUMIFS(F48:F62, C48:C62,H50)</f>
        <v>4.166666666666663E-2</v>
      </c>
    </row>
    <row r="51" spans="1:9">
      <c r="A51" s="379"/>
      <c r="B51" s="140" t="s">
        <v>638</v>
      </c>
      <c r="C51" s="140" t="s">
        <v>602</v>
      </c>
      <c r="D51" s="141">
        <v>0.47916666666666669</v>
      </c>
      <c r="E51" s="141">
        <v>0.4861111111111111</v>
      </c>
      <c r="F51" s="141">
        <f>E51-D51</f>
        <v>6.9444444444444198E-3</v>
      </c>
      <c r="H51" s="142" t="s">
        <v>600</v>
      </c>
      <c r="I51" s="141">
        <f>SUMIFS(F48:F62, C48:C62,H51)</f>
        <v>0.14930555555555552</v>
      </c>
    </row>
    <row r="52" spans="1:9">
      <c r="A52" s="379"/>
      <c r="B52" s="140" t="s">
        <v>1431</v>
      </c>
      <c r="C52" s="140" t="s">
        <v>600</v>
      </c>
      <c r="D52" s="141">
        <v>0.4861111111111111</v>
      </c>
      <c r="E52" s="141">
        <v>0.54166666666666663</v>
      </c>
      <c r="F52" s="141">
        <f>E52-D52</f>
        <v>5.5555555555555525E-2</v>
      </c>
      <c r="H52" s="142" t="s">
        <v>597</v>
      </c>
      <c r="I52" s="141">
        <f>SUMIFS(F48:F62, C48:C62,H52)</f>
        <v>4.166666666666663E-2</v>
      </c>
    </row>
    <row r="53" spans="1:9">
      <c r="A53" s="379"/>
      <c r="B53" s="165" t="s">
        <v>655</v>
      </c>
      <c r="C53" s="140" t="s">
        <v>602</v>
      </c>
      <c r="D53" s="141">
        <v>0.54166666666666663</v>
      </c>
      <c r="E53" s="141">
        <v>0.58333333333333337</v>
      </c>
      <c r="F53" s="141">
        <f>E53-D53</f>
        <v>4.1666666666666741E-2</v>
      </c>
      <c r="H53" s="142" t="s">
        <v>604</v>
      </c>
      <c r="I53" s="141">
        <f>SUMIFS(F48:F62, C48:C62,H53)</f>
        <v>0</v>
      </c>
    </row>
    <row r="54" spans="1:9">
      <c r="A54" s="379"/>
      <c r="B54" s="165" t="s">
        <v>1432</v>
      </c>
      <c r="C54" s="140" t="s">
        <v>594</v>
      </c>
      <c r="D54" s="141">
        <v>0.58333333333333337</v>
      </c>
      <c r="E54" s="141">
        <v>0.64583333333333337</v>
      </c>
      <c r="F54" s="141">
        <f>E54-D54</f>
        <v>6.25E-2</v>
      </c>
      <c r="H54" s="142" t="s">
        <v>602</v>
      </c>
      <c r="I54" s="141">
        <f>SUMIFS(F48:F62, C48:C62,H54)</f>
        <v>5.5555555555555691E-2</v>
      </c>
    </row>
    <row r="55" spans="1:9">
      <c r="A55" s="379"/>
      <c r="B55" s="165" t="s">
        <v>1433</v>
      </c>
      <c r="C55" s="140" t="s">
        <v>600</v>
      </c>
      <c r="D55" s="141">
        <v>0.64583333333333337</v>
      </c>
      <c r="E55" s="141">
        <v>0.6875</v>
      </c>
      <c r="F55" s="141">
        <f>E55-D55</f>
        <v>4.166666666666663E-2</v>
      </c>
      <c r="H55" s="138" t="s">
        <v>608</v>
      </c>
      <c r="I55" s="139">
        <f>SUM(I49:I54)</f>
        <v>0.4236111111111111</v>
      </c>
    </row>
    <row r="56" spans="1:9">
      <c r="A56" s="379"/>
      <c r="B56" t="s">
        <v>638</v>
      </c>
      <c r="C56" s="140" t="s">
        <v>602</v>
      </c>
      <c r="D56" s="141">
        <v>0.6875</v>
      </c>
      <c r="E56" s="141">
        <v>0.69444444444444453</v>
      </c>
      <c r="F56" s="141">
        <f>E56-D56</f>
        <v>6.9444444444445308E-3</v>
      </c>
      <c r="I56" s="143"/>
    </row>
    <row r="57" spans="1:9">
      <c r="A57" s="379"/>
      <c r="B57" s="140" t="s">
        <v>1434</v>
      </c>
      <c r="C57" s="140" t="s">
        <v>594</v>
      </c>
      <c r="D57" s="141">
        <v>0.69444444444444453</v>
      </c>
      <c r="E57" s="141">
        <v>0.73611111111111116</v>
      </c>
      <c r="F57" s="141">
        <f>E57-D57</f>
        <v>4.166666666666663E-2</v>
      </c>
      <c r="I57" s="143"/>
    </row>
    <row r="58" spans="1:9">
      <c r="A58" s="379"/>
      <c r="B58" s="140" t="s">
        <v>719</v>
      </c>
      <c r="C58" s="140" t="s">
        <v>597</v>
      </c>
      <c r="D58" s="141">
        <v>0.8125</v>
      </c>
      <c r="E58" s="141">
        <v>0.85416666666666663</v>
      </c>
      <c r="F58" s="141">
        <f>E58-D58</f>
        <v>4.166666666666663E-2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c r="C63" s="184"/>
      <c r="D63" s="185"/>
      <c r="E63" s="185"/>
      <c r="F63" s="186"/>
      <c r="H63" s="139" t="s">
        <v>595</v>
      </c>
      <c r="I63" s="139" t="s">
        <v>596</v>
      </c>
    </row>
    <row r="64" spans="1:9">
      <c r="A64" s="392"/>
      <c r="B64" s="144"/>
      <c r="C64" s="140"/>
      <c r="D64" s="141"/>
      <c r="E64" s="141"/>
      <c r="F64" s="187"/>
      <c r="H64" s="142" t="s">
        <v>594</v>
      </c>
      <c r="I64" s="141">
        <f>SUMIFS(F63:F77, C63:C77,H64)</f>
        <v>0</v>
      </c>
    </row>
    <row r="65" spans="1:9">
      <c r="A65" s="393"/>
      <c r="B65" s="162"/>
      <c r="C65" s="163"/>
      <c r="D65" s="141"/>
      <c r="E65" s="141"/>
      <c r="F65" s="187"/>
      <c r="H65" s="142" t="s">
        <v>598</v>
      </c>
      <c r="I65" s="141">
        <f>SUMIFS(F63:F77, C63:C77,H65)</f>
        <v>0</v>
      </c>
    </row>
    <row r="66" spans="1:9">
      <c r="A66" s="392"/>
      <c r="B66" s="45"/>
      <c r="C66" s="140"/>
      <c r="D66" s="141"/>
      <c r="E66" s="141"/>
      <c r="F66" s="187"/>
      <c r="H66" s="142" t="s">
        <v>600</v>
      </c>
      <c r="I66" s="141">
        <f>SUMIFS(F63:F77, C63:C77,H66)</f>
        <v>0</v>
      </c>
    </row>
    <row r="67" spans="1:9">
      <c r="A67" s="392"/>
      <c r="B67" s="140"/>
      <c r="C67" s="140"/>
      <c r="D67" s="141"/>
      <c r="E67" s="141"/>
      <c r="F67" s="187"/>
      <c r="H67" s="142" t="s">
        <v>597</v>
      </c>
      <c r="I67" s="141">
        <f>SUMIFS(F63:F77, C63:C77,H67)</f>
        <v>0</v>
      </c>
    </row>
    <row r="68" spans="1:9">
      <c r="A68" s="392"/>
      <c r="B68" s="140"/>
      <c r="C68" s="140"/>
      <c r="D68" s="141"/>
      <c r="E68" s="141"/>
      <c r="F68" s="187"/>
      <c r="H68" s="142" t="s">
        <v>604</v>
      </c>
      <c r="I68" s="141">
        <f>SUMIFS(F63:F77, C63:C77,H68)</f>
        <v>0</v>
      </c>
    </row>
    <row r="69" spans="1:9">
      <c r="A69" s="392"/>
      <c r="B69" s="140" t="s">
        <v>1435</v>
      </c>
      <c r="C69" s="140"/>
      <c r="D69" s="141"/>
      <c r="E69" s="141"/>
      <c r="F69" s="187"/>
      <c r="H69" s="142" t="s">
        <v>602</v>
      </c>
      <c r="I69" s="141">
        <f>SUMIFS(F63:F77, C63:C77,H69)</f>
        <v>0</v>
      </c>
    </row>
    <row r="70" spans="1:9">
      <c r="A70" s="392"/>
      <c r="B70" s="140"/>
      <c r="C70" s="140"/>
      <c r="D70" s="141"/>
      <c r="E70" s="141"/>
      <c r="F70" s="187"/>
      <c r="H70" s="138" t="s">
        <v>608</v>
      </c>
      <c r="I70" s="139">
        <f>SUM(I64:I69)</f>
        <v>0</v>
      </c>
    </row>
    <row r="71" spans="1:9">
      <c r="A71" s="392"/>
      <c r="B71" s="140"/>
      <c r="C71" s="140"/>
      <c r="D71" s="141"/>
      <c r="E71" s="141"/>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41"/>
      <c r="E74" s="141"/>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6" t="s">
        <v>1436</v>
      </c>
      <c r="C78" s="188" t="s">
        <v>594</v>
      </c>
      <c r="D78" s="147"/>
      <c r="E78" s="147"/>
      <c r="F78" s="147">
        <f>E78-D78</f>
        <v>0</v>
      </c>
      <c r="H78" s="139" t="s">
        <v>595</v>
      </c>
      <c r="I78" s="139" t="s">
        <v>596</v>
      </c>
    </row>
    <row r="79" spans="1:9">
      <c r="A79" s="392"/>
      <c r="B79" s="140" t="s">
        <v>1437</v>
      </c>
      <c r="C79" s="188" t="s">
        <v>594</v>
      </c>
      <c r="D79" s="141">
        <v>0.45833333333333331</v>
      </c>
      <c r="E79" s="141">
        <v>0.48958333333333331</v>
      </c>
      <c r="F79" s="141">
        <f>E79-D79</f>
        <v>3.125E-2</v>
      </c>
      <c r="H79" s="142" t="s">
        <v>594</v>
      </c>
      <c r="I79" s="141">
        <f>SUMIFS(F78:F92, C78:C92,H79)</f>
        <v>9.375E-2</v>
      </c>
    </row>
    <row r="80" spans="1:9">
      <c r="A80" s="393"/>
      <c r="B80" s="140" t="s">
        <v>719</v>
      </c>
      <c r="C80" s="188" t="s">
        <v>597</v>
      </c>
      <c r="D80" s="141">
        <v>0.8125</v>
      </c>
      <c r="E80" s="141">
        <v>0.85416666666666663</v>
      </c>
      <c r="F80" s="141">
        <f>E80-D80</f>
        <v>4.166666666666663E-2</v>
      </c>
      <c r="H80" s="142" t="s">
        <v>598</v>
      </c>
      <c r="I80" s="141">
        <f>SUMIFS(F78:F92, C78:C92,H80)</f>
        <v>0</v>
      </c>
    </row>
    <row r="81" spans="1:9">
      <c r="A81" s="392"/>
      <c r="B81" s="140" t="s">
        <v>1438</v>
      </c>
      <c r="C81" s="188" t="s">
        <v>594</v>
      </c>
      <c r="D81" s="141">
        <v>0.875</v>
      </c>
      <c r="E81" s="141">
        <v>0.9375</v>
      </c>
      <c r="F81" s="141">
        <f>E81-D81</f>
        <v>6.25E-2</v>
      </c>
      <c r="H81" s="142" t="s">
        <v>600</v>
      </c>
      <c r="I81" s="141">
        <f>SUMIFS(F78:F92, C78:C92,H81)</f>
        <v>0</v>
      </c>
    </row>
    <row r="82" spans="1:9">
      <c r="A82" s="392"/>
      <c r="B82" s="140"/>
      <c r="C82" s="188" t="s">
        <v>594</v>
      </c>
      <c r="D82" s="141"/>
      <c r="E82" s="141"/>
      <c r="F82" s="141">
        <f>E82-D82</f>
        <v>0</v>
      </c>
      <c r="H82" s="142" t="s">
        <v>597</v>
      </c>
      <c r="I82" s="141">
        <f>SUMIFS(F78:F92, C78:C92,H82)</f>
        <v>4.166666666666663E-2</v>
      </c>
    </row>
    <row r="83" spans="1:9">
      <c r="A83" s="392"/>
      <c r="B83" s="140"/>
      <c r="C83" s="188" t="s">
        <v>594</v>
      </c>
      <c r="D83" s="141"/>
      <c r="E83" s="141"/>
      <c r="F83" s="141">
        <f>E83-D83</f>
        <v>0</v>
      </c>
      <c r="H83" s="142" t="s">
        <v>604</v>
      </c>
      <c r="I83" s="141">
        <f>SUMIFS(F78:F92, C78:C92,H83)</f>
        <v>0</v>
      </c>
    </row>
    <row r="84" spans="1:9">
      <c r="A84" s="392"/>
      <c r="B84" s="140"/>
      <c r="C84" s="188"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0.13541666666666663</v>
      </c>
    </row>
    <row r="86" spans="1:9">
      <c r="A86" s="392"/>
      <c r="B86" s="140"/>
      <c r="C86" s="188" t="s">
        <v>594</v>
      </c>
      <c r="D86" s="141"/>
      <c r="E86" s="141"/>
      <c r="F86" s="141">
        <f>E86-D86</f>
        <v>0</v>
      </c>
      <c r="I86" s="143"/>
    </row>
    <row r="87" spans="1:9">
      <c r="A87" s="392"/>
      <c r="B87" s="140"/>
      <c r="C87" s="188" t="s">
        <v>594</v>
      </c>
      <c r="D87" s="141"/>
      <c r="E87" s="141"/>
      <c r="F87" s="141">
        <f>E87-D87</f>
        <v>0</v>
      </c>
      <c r="I87" s="143"/>
    </row>
    <row r="88" spans="1:9">
      <c r="A88" s="392"/>
      <c r="B88" s="140"/>
      <c r="C88" s="188" t="s">
        <v>594</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v>0.375</v>
      </c>
      <c r="E93" s="141">
        <v>0.39583333333333331</v>
      </c>
      <c r="F93" s="141">
        <f>E93-D93</f>
        <v>2.0833333333333315E-2</v>
      </c>
      <c r="H93" s="139" t="s">
        <v>595</v>
      </c>
      <c r="I93" s="139" t="s">
        <v>596</v>
      </c>
    </row>
    <row r="94" spans="1:9">
      <c r="A94" s="379"/>
      <c r="B94" s="140"/>
      <c r="C94" s="140" t="s">
        <v>602</v>
      </c>
      <c r="D94" s="141">
        <v>0.38194444444444442</v>
      </c>
      <c r="E94" s="141">
        <v>0.39583333333333331</v>
      </c>
      <c r="F94" s="141">
        <f>E94-D94</f>
        <v>1.3888888888888895E-2</v>
      </c>
      <c r="H94" s="142" t="s">
        <v>594</v>
      </c>
      <c r="I94" s="141">
        <f>SUMIFS(F93:F107, C93:C107,H94)</f>
        <v>0.25069444444444466</v>
      </c>
    </row>
    <row r="95" spans="1:9">
      <c r="A95" s="379"/>
      <c r="B95" s="140"/>
      <c r="C95" s="140" t="s">
        <v>600</v>
      </c>
      <c r="D95" s="141">
        <v>0.39583333333333331</v>
      </c>
      <c r="E95" s="141">
        <v>0.44444444444444442</v>
      </c>
      <c r="F95" s="141">
        <f>E95-D95</f>
        <v>4.8611111111111105E-2</v>
      </c>
      <c r="H95" s="142" t="s">
        <v>598</v>
      </c>
      <c r="I95" s="141">
        <f>SUMIFS(F93:F107, C93:C107,H95)</f>
        <v>0</v>
      </c>
    </row>
    <row r="96" spans="1:9">
      <c r="A96" s="379"/>
      <c r="B96" s="140" t="s">
        <v>676</v>
      </c>
      <c r="C96" s="140" t="s">
        <v>600</v>
      </c>
      <c r="D96" s="141">
        <v>0.39583333333333331</v>
      </c>
      <c r="E96" s="141">
        <v>0.44097222222222227</v>
      </c>
      <c r="F96" s="141">
        <f>E96-D96</f>
        <v>4.5138888888888951E-2</v>
      </c>
      <c r="H96" s="142" t="s">
        <v>600</v>
      </c>
      <c r="I96" s="141">
        <f>SUMIFS(F93:F107, C93:C107,H96)</f>
        <v>9.3750000000000056E-2</v>
      </c>
    </row>
    <row r="97" spans="1:9">
      <c r="A97" s="379"/>
      <c r="B97" s="140" t="s">
        <v>885</v>
      </c>
      <c r="C97" s="140" t="s">
        <v>594</v>
      </c>
      <c r="D97" s="141">
        <v>0.46527777777777773</v>
      </c>
      <c r="E97" s="141">
        <v>0.49374999999999997</v>
      </c>
      <c r="F97" s="141">
        <f>E97-D97</f>
        <v>2.8472222222222232E-2</v>
      </c>
      <c r="H97" s="142" t="s">
        <v>597</v>
      </c>
      <c r="I97" s="141">
        <f>SUMIFS(F93:F107, C93:C107,H97)</f>
        <v>3.1249999999999944E-2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5.8333333333333237E-2</v>
      </c>
    </row>
    <row r="100" spans="1:9">
      <c r="A100" s="379"/>
      <c r="B100" s="140"/>
      <c r="C100" s="140" t="s">
        <v>602</v>
      </c>
      <c r="D100" s="141">
        <v>0.58333333333333337</v>
      </c>
      <c r="E100" s="141">
        <v>0.60416666666666663</v>
      </c>
      <c r="F100" s="141">
        <f>E100-D100</f>
        <v>2.0833333333333259E-2</v>
      </c>
      <c r="H100" s="138" t="s">
        <v>608</v>
      </c>
      <c r="I100" s="139">
        <f>SUM(I94:I99)</f>
        <v>0.45833333333333337</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c r="C108" s="140" t="s">
        <v>597</v>
      </c>
      <c r="D108" s="147">
        <v>0.375</v>
      </c>
      <c r="E108" s="147">
        <v>0.39583333333333331</v>
      </c>
      <c r="F108" s="147">
        <f t="shared" ref="F108:F119" si="0">E108-D108</f>
        <v>2.0833333333333315E-2</v>
      </c>
      <c r="H108" s="139" t="s">
        <v>595</v>
      </c>
      <c r="I108" s="139" t="s">
        <v>596</v>
      </c>
    </row>
    <row r="109" spans="1:9">
      <c r="A109" s="379"/>
      <c r="B109" s="140"/>
      <c r="C109" s="140" t="s">
        <v>594</v>
      </c>
      <c r="D109" s="141">
        <v>0.39583333333333331</v>
      </c>
      <c r="E109" s="141">
        <v>0.45833333333333331</v>
      </c>
      <c r="F109" s="147">
        <f t="shared" si="0"/>
        <v>6.25E-2</v>
      </c>
      <c r="H109" s="142" t="s">
        <v>594</v>
      </c>
      <c r="I109" s="141">
        <f>SUMIFS(F108:F122, C108:C122,H109)</f>
        <v>0.27430555555555547</v>
      </c>
    </row>
    <row r="110" spans="1:9">
      <c r="A110" s="379"/>
      <c r="B110" s="140"/>
      <c r="C110" s="140" t="s">
        <v>602</v>
      </c>
      <c r="D110" s="141">
        <v>0.45833333333333331</v>
      </c>
      <c r="E110" s="141">
        <v>0.46875</v>
      </c>
      <c r="F110" s="147">
        <f t="shared" si="0"/>
        <v>1.0416666666666685E-2</v>
      </c>
      <c r="H110" s="142" t="s">
        <v>598</v>
      </c>
      <c r="I110" s="141">
        <f>SUMIFS(F108:F122, C108:C122,H110)</f>
        <v>9.375E-2</v>
      </c>
    </row>
    <row r="111" spans="1:9">
      <c r="A111" s="379"/>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379"/>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79"/>
      <c r="B113" s="165"/>
      <c r="C113" s="140" t="s">
        <v>594</v>
      </c>
      <c r="D113" s="141">
        <v>0.51388888888888895</v>
      </c>
      <c r="E113" s="141">
        <v>0.5625</v>
      </c>
      <c r="F113" s="147">
        <f t="shared" si="0"/>
        <v>4.8611111111111049E-2</v>
      </c>
      <c r="H113" s="142" t="s">
        <v>604</v>
      </c>
      <c r="I113" s="141">
        <f>SUMIFS(F108:F122, C108:C122,H113)</f>
        <v>3.125E-2</v>
      </c>
    </row>
    <row r="114" spans="1:9">
      <c r="A114" s="379"/>
      <c r="C114" s="140" t="s">
        <v>602</v>
      </c>
      <c r="D114" s="141">
        <v>0.5625</v>
      </c>
      <c r="E114" s="141">
        <v>0.58333333333333337</v>
      </c>
      <c r="F114" s="147">
        <f t="shared" si="0"/>
        <v>2.083333333333337E-2</v>
      </c>
      <c r="H114" s="142" t="s">
        <v>602</v>
      </c>
      <c r="I114" s="141">
        <f>SUMIFS(F108:F122, C108:C122,H114)</f>
        <v>4.1666666666666685E-2</v>
      </c>
    </row>
    <row r="115" spans="1:9">
      <c r="A115" s="379"/>
      <c r="B115" s="140"/>
      <c r="C115" s="140" t="s">
        <v>594</v>
      </c>
      <c r="D115" s="141">
        <v>0.58333333333333337</v>
      </c>
      <c r="E115" s="141">
        <v>0.65277777777777779</v>
      </c>
      <c r="F115" s="147">
        <f t="shared" si="0"/>
        <v>6.944444444444442E-2</v>
      </c>
      <c r="H115" s="138" t="s">
        <v>608</v>
      </c>
      <c r="I115" s="139">
        <f>SUM(I109:I114)</f>
        <v>0.50347222222222221</v>
      </c>
    </row>
    <row r="116" spans="1:9">
      <c r="A116" s="379"/>
      <c r="B116" s="140"/>
      <c r="C116" s="140" t="s">
        <v>598</v>
      </c>
      <c r="D116" s="141">
        <v>0.65277777777777779</v>
      </c>
      <c r="E116" s="141">
        <v>0.66666666666666663</v>
      </c>
      <c r="F116" s="147">
        <f t="shared" si="0"/>
        <v>1.388888888888884E-2</v>
      </c>
      <c r="I116" s="143"/>
    </row>
    <row r="117" spans="1:9">
      <c r="A117" s="379"/>
      <c r="B117" s="140"/>
      <c r="C117" s="140" t="s">
        <v>600</v>
      </c>
      <c r="D117" s="141">
        <v>0.66666666666666663</v>
      </c>
      <c r="E117" s="141">
        <v>0.70833333333333337</v>
      </c>
      <c r="F117" s="147">
        <f t="shared" si="0"/>
        <v>4.1666666666666741E-2</v>
      </c>
      <c r="I117" s="143"/>
    </row>
    <row r="118" spans="1:9">
      <c r="A118" s="379"/>
      <c r="B118" s="140"/>
      <c r="C118" s="140" t="s">
        <v>602</v>
      </c>
      <c r="D118" s="141">
        <v>0.70833333333333337</v>
      </c>
      <c r="E118" s="141">
        <v>0.71875</v>
      </c>
      <c r="F118" s="147">
        <f t="shared" si="0"/>
        <v>1.041666666666663E-2</v>
      </c>
    </row>
    <row r="119" spans="1:9">
      <c r="A119" s="379"/>
      <c r="B119" s="140"/>
      <c r="C119" s="140" t="s">
        <v>594</v>
      </c>
      <c r="D119" s="141">
        <v>0.71875</v>
      </c>
      <c r="E119" s="141">
        <v>0.77777777777777779</v>
      </c>
      <c r="F119" s="180">
        <f t="shared" si="0"/>
        <v>5.902777777777779E-2</v>
      </c>
    </row>
    <row r="120" spans="1:9">
      <c r="A120" s="379"/>
      <c r="B120" s="140"/>
      <c r="C120" s="140" t="s">
        <v>598</v>
      </c>
      <c r="D120" s="141">
        <v>0.77777777777777779</v>
      </c>
      <c r="E120" s="182">
        <v>0.78472222222222221</v>
      </c>
      <c r="F120" s="155">
        <f>E120-D120</f>
        <v>6.9444444444444198E-3</v>
      </c>
    </row>
    <row r="121" spans="1:9">
      <c r="A121" s="379"/>
      <c r="B121" s="140"/>
      <c r="C121" s="140" t="s">
        <v>604</v>
      </c>
      <c r="D121" s="141">
        <v>0.78472222222222221</v>
      </c>
      <c r="E121" s="182">
        <v>0.81597222222222221</v>
      </c>
      <c r="F121" s="155">
        <f>E121-D121</f>
        <v>3.125E-2</v>
      </c>
    </row>
    <row r="122" spans="1:9">
      <c r="A122" s="380"/>
      <c r="B122" s="144"/>
      <c r="C122" s="144" t="s">
        <v>598</v>
      </c>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c r="A125" s="389"/>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c r="A126" s="389"/>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c r="A127" s="389"/>
      <c r="B127" s="140" t="s">
        <v>655</v>
      </c>
      <c r="C127" s="140" t="s">
        <v>602</v>
      </c>
      <c r="D127" s="141">
        <v>0.60416666666666663</v>
      </c>
      <c r="E127" s="141">
        <v>0.65277777777777779</v>
      </c>
      <c r="F127" s="159">
        <f>E127-D127</f>
        <v>4.861111111111116E-2</v>
      </c>
      <c r="H127" s="114" t="s">
        <v>597</v>
      </c>
      <c r="I127" s="143">
        <f>SUMIFS(F123:F137, C123:C137,H127)</f>
        <v>4.513888888888884E-2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0.8125</v>
      </c>
      <c r="E129" s="141">
        <v>0.85763888888888884</v>
      </c>
      <c r="F129" s="159">
        <f>E129-D129</f>
        <v>4.513888888888884E-2</v>
      </c>
      <c r="H129" s="114" t="s">
        <v>602</v>
      </c>
      <c r="I129" s="143">
        <f>SUMIFS(F123:F137, C123:C137,H129)</f>
        <v>5.6944444444444464E-2</v>
      </c>
    </row>
    <row r="130" spans="1:9">
      <c r="A130" s="389"/>
      <c r="B130" s="140" t="s">
        <v>1441</v>
      </c>
      <c r="C130" s="140" t="s">
        <v>598</v>
      </c>
      <c r="D130" s="155">
        <v>0.91666666666666663</v>
      </c>
      <c r="E130" s="155">
        <v>0.96875</v>
      </c>
      <c r="F130" s="159">
        <f>E130-D130</f>
        <v>5.208333333333337E-2</v>
      </c>
      <c r="H130" s="150" t="s">
        <v>608</v>
      </c>
      <c r="I130" s="149">
        <f>SUM(I124:I129)</f>
        <v>0.44444444444444436</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6" t="s">
        <v>631</v>
      </c>
      <c r="C138" s="146" t="s">
        <v>600</v>
      </c>
      <c r="D138" s="147">
        <v>0.39583333333333331</v>
      </c>
      <c r="E138" s="147">
        <v>0.44097222222222227</v>
      </c>
      <c r="F138" s="147">
        <f t="shared" ref="F138:F151" si="1">E138-D138</f>
        <v>4.5138888888888951E-2</v>
      </c>
      <c r="H138" s="148" t="s">
        <v>595</v>
      </c>
      <c r="I138" s="148" t="s">
        <v>596</v>
      </c>
    </row>
    <row r="139" spans="1:9">
      <c r="A139" s="379"/>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c r="A140" s="379"/>
      <c r="B140" s="166" t="s">
        <v>1443</v>
      </c>
      <c r="C140" s="140" t="s">
        <v>594</v>
      </c>
      <c r="D140" s="141">
        <v>0.54166666666666663</v>
      </c>
      <c r="E140" s="141">
        <v>0.60416666666666663</v>
      </c>
      <c r="F140" s="147">
        <f t="shared" si="1"/>
        <v>6.25E-2</v>
      </c>
      <c r="H140" s="142" t="s">
        <v>598</v>
      </c>
      <c r="I140" s="141">
        <f>SUMIFS(F138:F152, C138:C152,H140)</f>
        <v>1.0416666666666741E-2</v>
      </c>
    </row>
    <row r="141" spans="1:9">
      <c r="A141" s="379"/>
      <c r="B141" s="176" t="s">
        <v>655</v>
      </c>
      <c r="C141" s="140" t="s">
        <v>602</v>
      </c>
      <c r="D141" s="141">
        <v>0.60416666666666663</v>
      </c>
      <c r="E141" s="141">
        <v>0.625</v>
      </c>
      <c r="F141" s="147">
        <f t="shared" si="1"/>
        <v>2.083333333333337E-2</v>
      </c>
      <c r="H141" s="142" t="s">
        <v>600</v>
      </c>
      <c r="I141" s="141">
        <f>SUMIFS(F138:F152, C138:C152,H141)</f>
        <v>4.5138888888888951E-2</v>
      </c>
    </row>
    <row r="142" spans="1:9">
      <c r="A142" s="379"/>
      <c r="B142" s="146" t="s">
        <v>1444</v>
      </c>
      <c r="C142" s="140" t="s">
        <v>594</v>
      </c>
      <c r="D142" s="141">
        <v>0.625</v>
      </c>
      <c r="E142" s="141">
        <v>0.72916666666666663</v>
      </c>
      <c r="F142" s="147">
        <f t="shared" si="1"/>
        <v>0.10416666666666663</v>
      </c>
      <c r="H142" s="142" t="s">
        <v>597</v>
      </c>
      <c r="I142" s="141">
        <f>SUMIFS(F138:F152, C138:C152,H142)</f>
        <v>0</v>
      </c>
    </row>
    <row r="143" spans="1:9">
      <c r="A143" s="379"/>
      <c r="B143" s="165" t="s">
        <v>834</v>
      </c>
      <c r="C143" s="140" t="s">
        <v>598</v>
      </c>
      <c r="D143" s="141">
        <v>0.72916666666666663</v>
      </c>
      <c r="E143" s="141">
        <v>0.73958333333333337</v>
      </c>
      <c r="F143" s="147">
        <f>E143-D143</f>
        <v>1.0416666666666741E-2</v>
      </c>
      <c r="H143" s="142" t="s">
        <v>604</v>
      </c>
      <c r="I143" s="141">
        <f>SUMIFS(F138:F152, C138:C152,H143)</f>
        <v>0</v>
      </c>
    </row>
    <row r="144" spans="1:9">
      <c r="A144" s="379"/>
      <c r="B144" s="146" t="s">
        <v>1445</v>
      </c>
      <c r="C144" s="146" t="s">
        <v>594</v>
      </c>
      <c r="D144" s="141">
        <v>0.73958333333333337</v>
      </c>
      <c r="E144" s="141">
        <v>0.80208333333333337</v>
      </c>
      <c r="F144" s="147">
        <f>E144-D144</f>
        <v>6.25E-2</v>
      </c>
      <c r="H144" s="142" t="s">
        <v>602</v>
      </c>
      <c r="I144" s="141">
        <f>SUMIFS(F138:F152, C138:C152,H144)</f>
        <v>2.083333333333337E-2</v>
      </c>
    </row>
    <row r="145" spans="1:9">
      <c r="A145" s="379"/>
      <c r="B145" s="165" t="s">
        <v>1446</v>
      </c>
      <c r="C145" s="140" t="s">
        <v>594</v>
      </c>
      <c r="D145" s="141">
        <v>0.80208333333333337</v>
      </c>
      <c r="E145" s="141">
        <v>0.85416666666666663</v>
      </c>
      <c r="F145" s="147">
        <f>E145-D145</f>
        <v>5.2083333333333259E-2</v>
      </c>
      <c r="H145" s="138" t="s">
        <v>608</v>
      </c>
      <c r="I145" s="139">
        <f>SUM(I139:I144)</f>
        <v>0.50694444444444442</v>
      </c>
    </row>
    <row r="146" spans="1:9">
      <c r="A146" s="379"/>
      <c r="B146" s="165" t="s">
        <v>1447</v>
      </c>
      <c r="C146" s="140" t="s">
        <v>594</v>
      </c>
      <c r="D146" s="141">
        <v>0.85416666666666663</v>
      </c>
      <c r="E146" s="141">
        <v>0.90277777777777779</v>
      </c>
      <c r="F146" s="147">
        <f>E146-D146</f>
        <v>4.861111111111116E-2</v>
      </c>
    </row>
    <row r="147" spans="1:9">
      <c r="A147" s="379"/>
      <c r="B147" s="165"/>
      <c r="C147" s="140"/>
      <c r="D147" s="141"/>
      <c r="E147" s="141"/>
      <c r="F147" s="147">
        <f>E147-D147</f>
        <v>0</v>
      </c>
    </row>
    <row r="148" spans="1:9">
      <c r="A148" s="379"/>
      <c r="B148" s="165"/>
      <c r="C148" s="146"/>
      <c r="D148" s="174"/>
      <c r="E148" s="175"/>
      <c r="F148" s="173">
        <v>0</v>
      </c>
    </row>
    <row r="149" spans="1:9">
      <c r="A149" s="379"/>
      <c r="B149" s="165"/>
      <c r="C149" s="146"/>
      <c r="D149" s="141"/>
      <c r="E149" s="141"/>
      <c r="F149" s="147">
        <f>E149-D149</f>
        <v>0</v>
      </c>
    </row>
    <row r="150" spans="1:9">
      <c r="A150" s="379"/>
      <c r="B150" s="140"/>
      <c r="C150" s="140"/>
      <c r="D150" s="141"/>
      <c r="E150" s="141"/>
      <c r="F150" s="147">
        <f>E150-D150</f>
        <v>0</v>
      </c>
    </row>
    <row r="151" spans="1:9">
      <c r="A151" s="379"/>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81" priority="38" operator="greaterThan">
      <formula>0.25</formula>
    </cfRule>
    <cfRule type="cellIs" dxfId="1480" priority="39" operator="lessThan">
      <formula>0.25</formula>
    </cfRule>
  </conditionalFormatting>
  <conditionalFormatting sqref="I19 I34 I50 I65 I80 I95 I110 I125">
    <cfRule type="cellIs" dxfId="1479" priority="35" operator="lessThan">
      <formula>0.0416666666666667</formula>
    </cfRule>
    <cfRule type="cellIs" dxfId="1478" priority="36" operator="greaterThan">
      <formula>0.0416666666666667</formula>
    </cfRule>
    <cfRule type="cellIs" dxfId="1477" priority="37" operator="greaterThan">
      <formula>0.0416666666666667</formula>
    </cfRule>
  </conditionalFormatting>
  <conditionalFormatting sqref="I20 I35 I51 I66 I81 I96 I111 I126">
    <cfRule type="cellIs" dxfId="1476" priority="33" operator="lessThan">
      <formula>0.0833333333333333</formula>
    </cfRule>
    <cfRule type="cellIs" dxfId="1475" priority="34" operator="greaterThan">
      <formula>0.0833333333333333</formula>
    </cfRule>
  </conditionalFormatting>
  <conditionalFormatting sqref="I21 I36 I52 I67 I82 I97 I112 I127">
    <cfRule type="cellIs" dxfId="1474" priority="31" operator="lessThan">
      <formula>0.0416666666666667</formula>
    </cfRule>
    <cfRule type="cellIs" dxfId="1473" priority="32" operator="greaterThan">
      <formula>0.0416666666666667</formula>
    </cfRule>
  </conditionalFormatting>
  <conditionalFormatting sqref="I22 I37 I53 I68 I83 I98 I113 I128">
    <cfRule type="cellIs" dxfId="1472" priority="29" operator="lessThan">
      <formula>0.0416666666666667</formula>
    </cfRule>
    <cfRule type="cellIs" dxfId="1471" priority="30" operator="greaterThan">
      <formula>0.0416666666666667</formula>
    </cfRule>
  </conditionalFormatting>
  <conditionalFormatting sqref="I23 I38 I54 I69 I84 I99 I114 I129">
    <cfRule type="cellIs" dxfId="1470" priority="27" operator="lessThan">
      <formula>0.0625</formula>
    </cfRule>
    <cfRule type="cellIs" dxfId="1469" priority="28" operator="greaterThan">
      <formula>0.0625</formula>
    </cfRule>
  </conditionalFormatting>
  <conditionalFormatting sqref="I3">
    <cfRule type="cellIs" dxfId="1468" priority="25" operator="greaterThan">
      <formula>0.25</formula>
    </cfRule>
    <cfRule type="cellIs" dxfId="1467" priority="26" operator="lessThan">
      <formula>0.25</formula>
    </cfRule>
  </conditionalFormatting>
  <conditionalFormatting sqref="I4">
    <cfRule type="cellIs" dxfId="1466" priority="22" operator="lessThan">
      <formula>0.0416666666666667</formula>
    </cfRule>
    <cfRule type="cellIs" dxfId="1465" priority="23" operator="greaterThan">
      <formula>0.0416666666666667</formula>
    </cfRule>
    <cfRule type="cellIs" dxfId="1464" priority="24" operator="greaterThan">
      <formula>0.0416666666666667</formula>
    </cfRule>
  </conditionalFormatting>
  <conditionalFormatting sqref="I5">
    <cfRule type="cellIs" dxfId="1463" priority="20" operator="lessThan">
      <formula>0.0833333333333333</formula>
    </cfRule>
    <cfRule type="cellIs" dxfId="1462" priority="21" operator="greaterThan">
      <formula>0.0833333333333333</formula>
    </cfRule>
  </conditionalFormatting>
  <conditionalFormatting sqref="I6">
    <cfRule type="cellIs" dxfId="1461" priority="18" operator="lessThan">
      <formula>0.0416666666666667</formula>
    </cfRule>
    <cfRule type="cellIs" dxfId="1460" priority="19" operator="greaterThan">
      <formula>0.0416666666666667</formula>
    </cfRule>
  </conditionalFormatting>
  <conditionalFormatting sqref="I7">
    <cfRule type="cellIs" dxfId="1459" priority="16" operator="lessThan">
      <formula>0.0416666666666667</formula>
    </cfRule>
    <cfRule type="cellIs" dxfId="1458" priority="17" operator="greaterThan">
      <formula>0.0416666666666667</formula>
    </cfRule>
  </conditionalFormatting>
  <conditionalFormatting sqref="I8">
    <cfRule type="cellIs" dxfId="1457" priority="14" operator="lessThan">
      <formula>0.0625</formula>
    </cfRule>
    <cfRule type="cellIs" dxfId="1456" priority="15" operator="greaterThan">
      <formula>0.0625</formula>
    </cfRule>
  </conditionalFormatting>
  <conditionalFormatting sqref="I139">
    <cfRule type="cellIs" dxfId="1455" priority="12" operator="greaterThan">
      <formula>0.25</formula>
    </cfRule>
    <cfRule type="cellIs" dxfId="1454" priority="13" operator="lessThan">
      <formula>0.25</formula>
    </cfRule>
  </conditionalFormatting>
  <conditionalFormatting sqref="I140">
    <cfRule type="cellIs" dxfId="1453" priority="9" operator="lessThan">
      <formula>0.0416666666666667</formula>
    </cfRule>
    <cfRule type="cellIs" dxfId="1452" priority="10" operator="greaterThan">
      <formula>0.0416666666666667</formula>
    </cfRule>
    <cfRule type="cellIs" dxfId="1451" priority="11" operator="greaterThan">
      <formula>0.0416666666666667</formula>
    </cfRule>
  </conditionalFormatting>
  <conditionalFormatting sqref="I141">
    <cfRule type="cellIs" dxfId="1450" priority="7" operator="lessThan">
      <formula>0.0833333333333333</formula>
    </cfRule>
    <cfRule type="cellIs" dxfId="1449" priority="8" operator="greaterThan">
      <formula>0.0833333333333333</formula>
    </cfRule>
  </conditionalFormatting>
  <conditionalFormatting sqref="I142">
    <cfRule type="cellIs" dxfId="1448" priority="5" operator="lessThan">
      <formula>0.0416666666666667</formula>
    </cfRule>
    <cfRule type="cellIs" dxfId="1447" priority="6" operator="greaterThan">
      <formula>0.0416666666666667</formula>
    </cfRule>
  </conditionalFormatting>
  <conditionalFormatting sqref="I143">
    <cfRule type="cellIs" dxfId="1446" priority="3" operator="lessThan">
      <formula>0.0416666666666667</formula>
    </cfRule>
    <cfRule type="cellIs" dxfId="1445" priority="4" operator="greaterThan">
      <formula>0.0416666666666667</formula>
    </cfRule>
  </conditionalFormatting>
  <conditionalFormatting sqref="I144">
    <cfRule type="cellIs" dxfId="1444" priority="1" operator="lessThan">
      <formula>0.0625</formula>
    </cfRule>
    <cfRule type="cellIs" dxfId="1443"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workbookViewId="0">
      <selection activeCell="N79" sqref="N79"/>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1448</v>
      </c>
      <c r="C2" t="s">
        <v>598</v>
      </c>
      <c r="D2" s="141"/>
      <c r="E2" s="141"/>
      <c r="F2" s="141">
        <f>E2-D2</f>
        <v>0</v>
      </c>
      <c r="H2" s="139" t="s">
        <v>595</v>
      </c>
      <c r="I2" s="139" t="s">
        <v>596</v>
      </c>
      <c r="Q2" t="s">
        <v>594</v>
      </c>
    </row>
    <row r="3" spans="1:17">
      <c r="A3" s="379"/>
      <c r="B3" s="140"/>
      <c r="C3" s="140" t="s">
        <v>594</v>
      </c>
      <c r="D3" s="141"/>
      <c r="E3" s="141"/>
      <c r="F3" s="141">
        <f>E3-D3</f>
        <v>0</v>
      </c>
      <c r="H3" s="142" t="s">
        <v>594</v>
      </c>
      <c r="I3" s="141">
        <f>SUMIFS(F2:F16, C2:C16,H3)</f>
        <v>0</v>
      </c>
      <c r="Q3" t="s">
        <v>598</v>
      </c>
    </row>
    <row r="4" spans="1:17">
      <c r="A4" s="379"/>
      <c r="B4" s="140"/>
      <c r="C4" s="140" t="s">
        <v>602</v>
      </c>
      <c r="D4" s="141"/>
      <c r="E4" s="141"/>
      <c r="F4" s="141">
        <f>E4-D4</f>
        <v>0</v>
      </c>
      <c r="H4" s="142" t="s">
        <v>598</v>
      </c>
      <c r="I4" s="141">
        <f>SUMIFS(F2:F16, C2:C16,H4)</f>
        <v>0</v>
      </c>
      <c r="Q4" t="s">
        <v>600</v>
      </c>
    </row>
    <row r="5" spans="1:17">
      <c r="A5" s="379"/>
      <c r="B5" s="140"/>
      <c r="C5" s="140" t="s">
        <v>594</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0</v>
      </c>
    </row>
    <row r="9" spans="1:17">
      <c r="A9" s="379"/>
      <c r="B9" s="140"/>
      <c r="C9" s="140" t="s">
        <v>598</v>
      </c>
      <c r="D9" s="141"/>
      <c r="E9" s="141"/>
      <c r="F9" s="141">
        <f>E9-D9</f>
        <v>0</v>
      </c>
      <c r="H9" s="138" t="s">
        <v>608</v>
      </c>
      <c r="I9" s="139">
        <f>SUM(I3:I8)</f>
        <v>0</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s="140" t="s">
        <v>676</v>
      </c>
      <c r="C17" s="140" t="s">
        <v>600</v>
      </c>
      <c r="D17" s="141">
        <v>0.39583333333333331</v>
      </c>
      <c r="E17" s="141">
        <v>0.44097222222222227</v>
      </c>
      <c r="F17" s="141">
        <f>E17-D17</f>
        <v>4.5138888888888951E-2</v>
      </c>
      <c r="H17" s="139" t="s">
        <v>595</v>
      </c>
      <c r="I17" s="139" t="s">
        <v>596</v>
      </c>
    </row>
    <row r="18" spans="1:9">
      <c r="A18" s="379"/>
      <c r="B18" s="140" t="s">
        <v>719</v>
      </c>
      <c r="C18" s="140" t="s">
        <v>597</v>
      </c>
      <c r="D18" s="141">
        <v>0.44444444444444442</v>
      </c>
      <c r="E18" s="141">
        <v>0.4513888888888889</v>
      </c>
      <c r="F18" s="141">
        <f>E18-D18</f>
        <v>6.9444444444444753E-3</v>
      </c>
      <c r="H18" s="142" t="s">
        <v>594</v>
      </c>
      <c r="I18" s="141">
        <f>SUMIFS(F17:F31, C17:C31,H18)</f>
        <v>0.21666666666666662</v>
      </c>
    </row>
    <row r="19" spans="1:9">
      <c r="A19" s="379"/>
      <c r="B19" s="140" t="s">
        <v>1449</v>
      </c>
      <c r="C19" s="140" t="s">
        <v>598</v>
      </c>
      <c r="D19" s="141">
        <v>0.4513888888888889</v>
      </c>
      <c r="E19" s="141">
        <v>0.47916666666666669</v>
      </c>
      <c r="F19" s="141">
        <f>E19-D19</f>
        <v>2.777777777777779E-2</v>
      </c>
      <c r="H19" s="142" t="s">
        <v>598</v>
      </c>
      <c r="I19" s="141">
        <f>SUMIFS(F17:F31, C17:C31,H19)</f>
        <v>5.208333333333337E-2</v>
      </c>
    </row>
    <row r="20" spans="1:9">
      <c r="A20" s="379"/>
      <c r="B20" s="140" t="s">
        <v>1450</v>
      </c>
      <c r="C20" s="140" t="s">
        <v>594</v>
      </c>
      <c r="D20" s="141">
        <v>0.47916666666666669</v>
      </c>
      <c r="E20" s="141">
        <v>0.57430555555555551</v>
      </c>
      <c r="F20" s="141">
        <f>E20-D20</f>
        <v>9.5138888888888828E-2</v>
      </c>
      <c r="H20" s="142" t="s">
        <v>600</v>
      </c>
      <c r="I20" s="141">
        <f>SUMIFS(F17:F31, C17:C31,H20)</f>
        <v>4.5138888888888951E-2</v>
      </c>
    </row>
    <row r="21" spans="1:9">
      <c r="A21" s="379"/>
      <c r="B21" s="140" t="s">
        <v>655</v>
      </c>
      <c r="C21" s="140" t="s">
        <v>602</v>
      </c>
      <c r="D21" s="141">
        <v>0.57430555555555551</v>
      </c>
      <c r="E21" s="141">
        <v>0.59375</v>
      </c>
      <c r="F21" s="141">
        <f>E21-D21</f>
        <v>1.9444444444444486E-2</v>
      </c>
      <c r="H21" s="142" t="s">
        <v>597</v>
      </c>
      <c r="I21" s="141">
        <f>SUMIFS(F17:F31, C17:C31,H21)</f>
        <v>3.1249999999999944E-2</v>
      </c>
    </row>
    <row r="22" spans="1:9">
      <c r="A22" s="379"/>
      <c r="B22" s="140" t="s">
        <v>1450</v>
      </c>
      <c r="C22" s="140" t="s">
        <v>594</v>
      </c>
      <c r="D22" s="141">
        <v>0.59375</v>
      </c>
      <c r="E22" s="141">
        <v>0.71527777777777779</v>
      </c>
      <c r="F22" s="141">
        <f>E22-D22</f>
        <v>0.12152777777777779</v>
      </c>
      <c r="H22" s="142" t="s">
        <v>604</v>
      </c>
      <c r="I22" s="141">
        <f>SUMIFS(F17:F31, C17:C31,H22)</f>
        <v>0</v>
      </c>
    </row>
    <row r="23" spans="1:9">
      <c r="A23" s="379"/>
      <c r="B23" s="140" t="s">
        <v>1451</v>
      </c>
      <c r="C23" s="140" t="s">
        <v>598</v>
      </c>
      <c r="D23" s="141">
        <v>0.71527777777777779</v>
      </c>
      <c r="E23" s="141">
        <v>0.73958333333333337</v>
      </c>
      <c r="F23" s="141">
        <f>E23-D23</f>
        <v>2.430555555555558E-2</v>
      </c>
      <c r="H23" s="142" t="s">
        <v>602</v>
      </c>
      <c r="I23" s="141">
        <f>SUMIFS(F17:F31, C17:C31,H23)</f>
        <v>1.9444444444444486E-2</v>
      </c>
    </row>
    <row r="24" spans="1:9">
      <c r="A24" s="379"/>
      <c r="B24" s="140" t="s">
        <v>719</v>
      </c>
      <c r="C24" s="140" t="s">
        <v>597</v>
      </c>
      <c r="D24" s="141">
        <v>0.8125</v>
      </c>
      <c r="E24" s="141">
        <v>0.83680555555555547</v>
      </c>
      <c r="F24" s="141">
        <f>E24-D24</f>
        <v>2.4305555555555469E-2</v>
      </c>
      <c r="H24" s="138" t="s">
        <v>608</v>
      </c>
      <c r="I24" s="139">
        <f>SUM(I18:I23)</f>
        <v>0.36458333333333337</v>
      </c>
    </row>
    <row r="25" spans="1:9">
      <c r="A25" s="379"/>
      <c r="B25" s="140"/>
      <c r="C25" s="140"/>
      <c r="D25" s="141"/>
      <c r="E25" s="141"/>
      <c r="F25" s="141">
        <f>E25-D25</f>
        <v>0</v>
      </c>
      <c r="I25" s="143"/>
    </row>
    <row r="26" spans="1:9">
      <c r="A26" s="379"/>
      <c r="B26" s="140"/>
      <c r="C26" s="140"/>
      <c r="D26" s="141"/>
      <c r="E26" s="141"/>
      <c r="F26" s="141">
        <f>E26-D26</f>
        <v>0</v>
      </c>
      <c r="I26" s="143"/>
    </row>
    <row r="27" spans="1:9">
      <c r="A27" s="379"/>
      <c r="B27" s="140"/>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1452</v>
      </c>
      <c r="C32" s="140" t="s">
        <v>600</v>
      </c>
      <c r="D32" s="153">
        <v>0.39583333333333331</v>
      </c>
      <c r="E32" s="153">
        <v>0.44097222222222227</v>
      </c>
      <c r="F32" s="141">
        <f>E32-D32</f>
        <v>4.5138888888888951E-2</v>
      </c>
      <c r="H32" s="139" t="s">
        <v>595</v>
      </c>
      <c r="I32" s="139" t="s">
        <v>596</v>
      </c>
    </row>
    <row r="33" spans="1:9">
      <c r="A33" s="379"/>
      <c r="B33" s="140" t="s">
        <v>1258</v>
      </c>
      <c r="C33" s="140" t="s">
        <v>597</v>
      </c>
      <c r="D33" s="153">
        <v>0.44444444444444442</v>
      </c>
      <c r="E33" s="153">
        <v>0.4513888888888889</v>
      </c>
      <c r="F33" s="141">
        <f>E33-D33</f>
        <v>6.9444444444444753E-3</v>
      </c>
      <c r="H33" s="142" t="s">
        <v>594</v>
      </c>
      <c r="I33" s="141">
        <f>SUMIFS(F32:F47, C32:C47,H33)</f>
        <v>0.25347222222222215</v>
      </c>
    </row>
    <row r="34" spans="1:9">
      <c r="A34" s="379"/>
      <c r="B34" s="140" t="s">
        <v>1453</v>
      </c>
      <c r="C34" s="140" t="s">
        <v>597</v>
      </c>
      <c r="D34" s="153">
        <v>0.46875</v>
      </c>
      <c r="E34" s="153">
        <v>0.4861111111111111</v>
      </c>
      <c r="F34" s="141">
        <f>E34-D34</f>
        <v>1.7361111111111105E-2</v>
      </c>
      <c r="H34" s="142" t="s">
        <v>598</v>
      </c>
      <c r="I34" s="141">
        <f>SUMIFS(F32:F47, C32:C47,H34)</f>
        <v>6.2500000000000111E-2</v>
      </c>
    </row>
    <row r="35" spans="1:9">
      <c r="A35" s="379"/>
      <c r="B35" s="140" t="s">
        <v>1454</v>
      </c>
      <c r="C35" s="140" t="s">
        <v>594</v>
      </c>
      <c r="D35" s="153">
        <v>0.48958333333333331</v>
      </c>
      <c r="E35" s="141">
        <v>0.54166666666666663</v>
      </c>
      <c r="F35" s="141">
        <f>E35-D35</f>
        <v>5.2083333333333315E-2</v>
      </c>
      <c r="H35" s="142" t="s">
        <v>600</v>
      </c>
      <c r="I35" s="141">
        <f>SUMIFS(F32:F47, C32:C47,H35)</f>
        <v>4.5138888888888951E-2</v>
      </c>
    </row>
    <row r="36" spans="1:9">
      <c r="A36" s="379"/>
      <c r="B36" s="140" t="s">
        <v>605</v>
      </c>
      <c r="C36" s="140" t="s">
        <v>598</v>
      </c>
      <c r="D36" s="141">
        <v>0.54166666666666663</v>
      </c>
      <c r="E36" s="141">
        <v>0.55208333333333337</v>
      </c>
      <c r="F36" s="141">
        <f>E36-D36</f>
        <v>1.0416666666666741E-2</v>
      </c>
      <c r="H36" s="142" t="s">
        <v>597</v>
      </c>
      <c r="I36" s="141">
        <f>SUMIFS(F32:F47, C32:C47,H36)</f>
        <v>5.555555555555558E-2</v>
      </c>
    </row>
    <row r="37" spans="1:9">
      <c r="A37" s="379"/>
      <c r="B37" s="140" t="s">
        <v>1455</v>
      </c>
      <c r="C37" s="140" t="s">
        <v>594</v>
      </c>
      <c r="D37" s="141">
        <v>0.55208333333333337</v>
      </c>
      <c r="E37" s="141">
        <v>0.57291666666666663</v>
      </c>
      <c r="F37" s="141">
        <f>E37-D37</f>
        <v>2.0833333333333259E-2</v>
      </c>
      <c r="H37" s="142" t="s">
        <v>604</v>
      </c>
      <c r="I37" s="141">
        <f>SUMIFS(F32:F47, C32:C47,H37)</f>
        <v>0</v>
      </c>
    </row>
    <row r="38" spans="1:9">
      <c r="A38" s="379"/>
      <c r="B38" s="140" t="s">
        <v>655</v>
      </c>
      <c r="C38" s="140" t="s">
        <v>602</v>
      </c>
      <c r="D38" s="141">
        <v>0.57986111111111105</v>
      </c>
      <c r="E38" s="141">
        <v>0.60763888888888895</v>
      </c>
      <c r="F38" s="141">
        <f>E38-D38</f>
        <v>2.7777777777777901E-2</v>
      </c>
      <c r="H38" s="142" t="s">
        <v>602</v>
      </c>
      <c r="I38" s="141">
        <f>SUMIFS(F32:F47, C32:C47,H38)</f>
        <v>3.8194444444444531E-2</v>
      </c>
    </row>
    <row r="39" spans="1:9">
      <c r="A39" s="379"/>
      <c r="B39" s="140" t="s">
        <v>1456</v>
      </c>
      <c r="C39" s="140" t="s">
        <v>594</v>
      </c>
      <c r="D39" s="141">
        <v>0.60763888888888895</v>
      </c>
      <c r="E39" s="141">
        <v>0.64583333333333337</v>
      </c>
      <c r="F39" s="141">
        <f>E39-D39</f>
        <v>3.819444444444442E-2</v>
      </c>
      <c r="H39" s="138" t="s">
        <v>608</v>
      </c>
      <c r="I39" s="139">
        <f>SUM(I33:I38)</f>
        <v>0.45486111111111133</v>
      </c>
    </row>
    <row r="40" spans="1:9">
      <c r="A40" s="379"/>
      <c r="B40" s="140" t="s">
        <v>638</v>
      </c>
      <c r="C40" s="140" t="s">
        <v>602</v>
      </c>
      <c r="D40" s="141">
        <v>0.64583333333333337</v>
      </c>
      <c r="E40" s="141">
        <v>0.65625</v>
      </c>
      <c r="F40" s="141">
        <f>E40-D40</f>
        <v>1.041666666666663E-2</v>
      </c>
    </row>
    <row r="41" spans="1:9">
      <c r="A41" s="379"/>
      <c r="B41" s="140" t="s">
        <v>1457</v>
      </c>
      <c r="C41" s="140" t="s">
        <v>594</v>
      </c>
      <c r="D41" s="141">
        <v>0.65625</v>
      </c>
      <c r="E41" s="141">
        <v>0.6875</v>
      </c>
      <c r="F41" s="141">
        <f>E41-D41</f>
        <v>3.125E-2</v>
      </c>
    </row>
    <row r="42" spans="1:9">
      <c r="A42" s="379"/>
      <c r="B42" s="140" t="s">
        <v>1458</v>
      </c>
      <c r="C42" s="140" t="s">
        <v>594</v>
      </c>
      <c r="D42" s="141">
        <v>0.69097222222222221</v>
      </c>
      <c r="E42" s="141">
        <v>0.73611111111111116</v>
      </c>
      <c r="F42" s="141">
        <f>E42-D42</f>
        <v>4.5138888888888951E-2</v>
      </c>
    </row>
    <row r="43" spans="1:9">
      <c r="A43" s="379"/>
      <c r="B43" s="140" t="s">
        <v>1459</v>
      </c>
      <c r="C43" s="140" t="s">
        <v>594</v>
      </c>
      <c r="D43" s="141">
        <v>0.73611111111111116</v>
      </c>
      <c r="E43" s="141">
        <v>0.80208333333333337</v>
      </c>
      <c r="F43" s="141">
        <f>E43-D43</f>
        <v>6.597222222222221E-2</v>
      </c>
    </row>
    <row r="44" spans="1:9">
      <c r="A44" s="379"/>
      <c r="B44" s="140" t="s">
        <v>1460</v>
      </c>
      <c r="C44" s="140" t="s">
        <v>598</v>
      </c>
      <c r="D44" s="141">
        <v>0.80208333333333337</v>
      </c>
      <c r="E44" s="141">
        <v>0.83333333333333337</v>
      </c>
      <c r="F44" s="141">
        <f>E44-D44</f>
        <v>3.125E-2</v>
      </c>
    </row>
    <row r="45" spans="1:9">
      <c r="A45" s="379"/>
      <c r="B45" s="140" t="s">
        <v>1258</v>
      </c>
      <c r="C45" s="140" t="s">
        <v>597</v>
      </c>
      <c r="D45" s="141">
        <v>0.85416666666666663</v>
      </c>
      <c r="E45" s="141">
        <v>0.88541666666666663</v>
      </c>
      <c r="F45" s="141">
        <f>E45-D45</f>
        <v>3.125E-2</v>
      </c>
    </row>
    <row r="46" spans="1:9">
      <c r="A46" s="379"/>
      <c r="B46" s="140" t="s">
        <v>1461</v>
      </c>
      <c r="C46" s="140" t="s">
        <v>598</v>
      </c>
      <c r="D46" s="141">
        <v>0.88541666666666663</v>
      </c>
      <c r="E46" s="141">
        <v>0.90625</v>
      </c>
      <c r="F46" s="141">
        <f>E46-D46</f>
        <v>2.083333333333337E-2</v>
      </c>
    </row>
    <row r="47" spans="1:9">
      <c r="A47" s="379"/>
      <c r="B47" s="140"/>
      <c r="C47" s="140"/>
      <c r="D47" s="141"/>
      <c r="E47" s="141"/>
      <c r="F47" s="141"/>
    </row>
    <row r="48" spans="1:9">
      <c r="A48" s="379" t="s">
        <v>636</v>
      </c>
      <c r="B48" s="140" t="s">
        <v>1428</v>
      </c>
      <c r="C48" s="140" t="s">
        <v>598</v>
      </c>
      <c r="D48" s="141">
        <v>0.35416666666666669</v>
      </c>
      <c r="E48" s="141">
        <v>0.39583333333333331</v>
      </c>
      <c r="F48" s="141">
        <f>E48-D48</f>
        <v>4.166666666666663E-2</v>
      </c>
      <c r="H48" s="139" t="s">
        <v>595</v>
      </c>
      <c r="I48" s="139" t="s">
        <v>596</v>
      </c>
    </row>
    <row r="49" spans="1:9">
      <c r="A49" s="379"/>
      <c r="B49" s="140" t="s">
        <v>1289</v>
      </c>
      <c r="C49" s="140" t="s">
        <v>600</v>
      </c>
      <c r="D49" s="141">
        <v>0.39583333333333331</v>
      </c>
      <c r="E49" s="141">
        <v>0.4375</v>
      </c>
      <c r="F49" s="141">
        <f>E49-D49</f>
        <v>4.1666666666666685E-2</v>
      </c>
      <c r="H49" s="142" t="s">
        <v>594</v>
      </c>
      <c r="I49" s="141">
        <f>SUMIFS(F48:F62, C48:C62,H49)</f>
        <v>0.1909722222222221</v>
      </c>
    </row>
    <row r="50" spans="1:9">
      <c r="A50" s="379"/>
      <c r="B50" s="140" t="s">
        <v>719</v>
      </c>
      <c r="C50" s="140" t="s">
        <v>597</v>
      </c>
      <c r="D50" s="141">
        <v>0.4375</v>
      </c>
      <c r="E50" s="141">
        <v>0.45833333333333331</v>
      </c>
      <c r="F50" s="141">
        <f>E50-D50</f>
        <v>2.0833333333333315E-2</v>
      </c>
      <c r="H50" s="142" t="s">
        <v>598</v>
      </c>
      <c r="I50" s="141">
        <f>SUMIFS(F48:F62, C48:C62,H50)</f>
        <v>4.166666666666663E-2</v>
      </c>
    </row>
    <row r="51" spans="1:9">
      <c r="A51" s="379"/>
      <c r="B51" s="140" t="s">
        <v>1453</v>
      </c>
      <c r="C51" s="140" t="s">
        <v>597</v>
      </c>
      <c r="D51" s="141">
        <v>0.46875</v>
      </c>
      <c r="E51" s="141">
        <v>0.4861111111111111</v>
      </c>
      <c r="F51" s="141">
        <f>E51-D51</f>
        <v>1.7361111111111105E-2</v>
      </c>
      <c r="H51" s="142" t="s">
        <v>600</v>
      </c>
      <c r="I51" s="141">
        <f>SUMIFS(F48:F62, C48:C62,H51)</f>
        <v>7.6388888888888951E-2</v>
      </c>
    </row>
    <row r="52" spans="1:9">
      <c r="A52" s="379"/>
      <c r="B52" s="140" t="s">
        <v>1462</v>
      </c>
      <c r="C52" s="140" t="s">
        <v>600</v>
      </c>
      <c r="D52" s="141">
        <v>0.4861111111111111</v>
      </c>
      <c r="E52" s="141">
        <v>0.52083333333333337</v>
      </c>
      <c r="F52" s="141">
        <f>E52-D52</f>
        <v>3.4722222222222265E-2</v>
      </c>
      <c r="H52" s="142" t="s">
        <v>597</v>
      </c>
      <c r="I52" s="141">
        <f>SUMIFS(F48:F62, C48:C62,H52)</f>
        <v>6.2499999999999889E-2</v>
      </c>
    </row>
    <row r="53" spans="1:9">
      <c r="A53" s="379"/>
      <c r="B53" s="140" t="s">
        <v>1463</v>
      </c>
      <c r="C53" s="140" t="s">
        <v>594</v>
      </c>
      <c r="D53" s="141">
        <v>0.52083333333333337</v>
      </c>
      <c r="E53" s="141">
        <v>0.5625</v>
      </c>
      <c r="F53" s="141">
        <f>E53-D53</f>
        <v>4.166666666666663E-2</v>
      </c>
      <c r="H53" s="142" t="s">
        <v>604</v>
      </c>
      <c r="I53" s="141">
        <f>SUMIFS(F48:F62, C48:C62,H53)</f>
        <v>0</v>
      </c>
    </row>
    <row r="54" spans="1:9">
      <c r="A54" s="379"/>
      <c r="B54" s="165" t="s">
        <v>655</v>
      </c>
      <c r="C54" s="140" t="s">
        <v>602</v>
      </c>
      <c r="D54" s="141">
        <v>0.5625</v>
      </c>
      <c r="E54" s="141">
        <v>0.59375</v>
      </c>
      <c r="F54" s="141">
        <f>E54-D54</f>
        <v>3.125E-2</v>
      </c>
      <c r="H54" s="142" t="s">
        <v>602</v>
      </c>
      <c r="I54" s="141">
        <f>SUMIFS(F48:F62, C48:C62,H54)</f>
        <v>3.8194444444444531E-2</v>
      </c>
    </row>
    <row r="55" spans="1:9">
      <c r="A55" s="379"/>
      <c r="B55" s="165" t="s">
        <v>1464</v>
      </c>
      <c r="C55" s="140" t="s">
        <v>594</v>
      </c>
      <c r="D55" s="141">
        <v>0.59375</v>
      </c>
      <c r="E55" s="141">
        <v>0.6875</v>
      </c>
      <c r="F55" s="141">
        <f>E55-D55</f>
        <v>9.375E-2</v>
      </c>
      <c r="H55" s="138" t="s">
        <v>608</v>
      </c>
      <c r="I55" s="139">
        <f>SUM(I49:I54)</f>
        <v>0.4097222222222221</v>
      </c>
    </row>
    <row r="56" spans="1:9">
      <c r="A56" s="379"/>
      <c r="B56" t="s">
        <v>638</v>
      </c>
      <c r="C56" s="140" t="s">
        <v>602</v>
      </c>
      <c r="D56" s="141">
        <v>0.6875</v>
      </c>
      <c r="E56" s="141">
        <v>0.69444444444444453</v>
      </c>
      <c r="F56" s="141">
        <f>E56-D56</f>
        <v>6.9444444444445308E-3</v>
      </c>
      <c r="I56" s="143"/>
    </row>
    <row r="57" spans="1:9">
      <c r="A57" s="379"/>
      <c r="B57" s="140" t="s">
        <v>1465</v>
      </c>
      <c r="C57" s="140" t="s">
        <v>594</v>
      </c>
      <c r="D57" s="141">
        <v>0.69444444444444453</v>
      </c>
      <c r="E57" s="141">
        <v>0.75</v>
      </c>
      <c r="F57" s="141">
        <f>E57-D57</f>
        <v>5.5555555555555469E-2</v>
      </c>
      <c r="I57" s="143"/>
    </row>
    <row r="58" spans="1:9">
      <c r="A58" s="379"/>
      <c r="B58" s="140" t="s">
        <v>719</v>
      </c>
      <c r="C58" s="140" t="s">
        <v>597</v>
      </c>
      <c r="D58" s="141">
        <v>0.8125</v>
      </c>
      <c r="E58" s="141">
        <v>0.83680555555555547</v>
      </c>
      <c r="F58" s="141">
        <f>E58-D58</f>
        <v>2.4305555555555469E-2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1466</v>
      </c>
      <c r="C63" s="184" t="s">
        <v>598</v>
      </c>
      <c r="D63" s="185">
        <v>0.39444444444444443</v>
      </c>
      <c r="E63" s="185">
        <v>0.3979166666666667</v>
      </c>
      <c r="F63" s="186">
        <f>E63-D63</f>
        <v>3.4722222222222654E-3</v>
      </c>
      <c r="H63" s="139" t="s">
        <v>595</v>
      </c>
      <c r="I63" s="139" t="s">
        <v>596</v>
      </c>
    </row>
    <row r="64" spans="1:9">
      <c r="A64" s="392"/>
      <c r="B64" s="144" t="s">
        <v>676</v>
      </c>
      <c r="C64" s="140" t="s">
        <v>600</v>
      </c>
      <c r="D64" s="141">
        <v>0.3979166666666667</v>
      </c>
      <c r="E64" s="141">
        <v>0.4375</v>
      </c>
      <c r="F64" s="187">
        <f>E64-D64</f>
        <v>3.9583333333333304E-2</v>
      </c>
      <c r="H64" s="142" t="s">
        <v>594</v>
      </c>
      <c r="I64" s="141">
        <f>SUMIFS(F63:F77, C63:C77,H64)</f>
        <v>0.28125</v>
      </c>
    </row>
    <row r="65" spans="1:9">
      <c r="A65" s="393"/>
      <c r="B65" s="162" t="s">
        <v>1467</v>
      </c>
      <c r="C65" s="163" t="s">
        <v>594</v>
      </c>
      <c r="D65" s="141">
        <v>0.4375</v>
      </c>
      <c r="E65" s="141">
        <v>0.53125</v>
      </c>
      <c r="F65" s="187">
        <f>E65-D65</f>
        <v>9.375E-2</v>
      </c>
      <c r="H65" s="142" t="s">
        <v>598</v>
      </c>
      <c r="I65" s="141">
        <f>SUMIFS(F63:F77, C63:C77,H65)</f>
        <v>3.4722222222222654E-3</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4.166666666666663E-2</v>
      </c>
    </row>
    <row r="68" spans="1:9">
      <c r="A68" s="392"/>
      <c r="B68" s="140" t="s">
        <v>1469</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t="s">
        <v>719</v>
      </c>
      <c r="C70" s="140" t="s">
        <v>597</v>
      </c>
      <c r="D70" s="141">
        <v>0.8125</v>
      </c>
      <c r="E70" s="141">
        <v>0.85416666666666663</v>
      </c>
      <c r="F70" s="187">
        <f>E70-D70</f>
        <v>4.166666666666663E-2</v>
      </c>
      <c r="H70" s="138" t="s">
        <v>608</v>
      </c>
      <c r="I70" s="139">
        <f>SUM(I64:I69)</f>
        <v>0.38680555555555557</v>
      </c>
    </row>
    <row r="71" spans="1:9">
      <c r="A71" s="392"/>
      <c r="B71" s="140" t="s">
        <v>1471</v>
      </c>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6" t="s">
        <v>676</v>
      </c>
      <c r="C78" s="188"/>
      <c r="D78" s="147">
        <v>0.39583333333333331</v>
      </c>
      <c r="E78" s="147">
        <v>0.4375</v>
      </c>
      <c r="F78" s="147">
        <f>E78-D78</f>
        <v>4.1666666666666685E-2</v>
      </c>
      <c r="H78" s="139" t="s">
        <v>595</v>
      </c>
      <c r="I78" s="139" t="s">
        <v>596</v>
      </c>
    </row>
    <row r="79" spans="1:9">
      <c r="A79" s="392"/>
      <c r="B79" s="140" t="s">
        <v>1472</v>
      </c>
      <c r="C79" s="188" t="s">
        <v>594</v>
      </c>
      <c r="D79" s="141">
        <v>0.4381944444444445</v>
      </c>
      <c r="E79" s="141">
        <v>0.5</v>
      </c>
      <c r="F79" s="141">
        <f>E79-D79</f>
        <v>6.1805555555555503E-2</v>
      </c>
      <c r="H79" s="142" t="s">
        <v>594</v>
      </c>
      <c r="I79" s="141">
        <f>SUMIFS(F78:F92, C78:C92,H79)</f>
        <v>0.2729050925925926</v>
      </c>
    </row>
    <row r="80" spans="1:9">
      <c r="A80" s="393"/>
      <c r="B80" s="140" t="s">
        <v>1473</v>
      </c>
      <c r="C80" s="188" t="s">
        <v>594</v>
      </c>
      <c r="D80" s="141">
        <v>0.50001157407407404</v>
      </c>
      <c r="E80" s="141">
        <v>0.60416666666666663</v>
      </c>
      <c r="F80" s="141">
        <f>E80-D80</f>
        <v>0.10415509259259259</v>
      </c>
      <c r="H80" s="142" t="s">
        <v>598</v>
      </c>
      <c r="I80" s="141">
        <f>SUMIFS(F78:F92, C78:C92,H80)</f>
        <v>5.208333333333337E-2</v>
      </c>
    </row>
    <row r="81" spans="1:9">
      <c r="A81" s="392"/>
      <c r="B81" s="140" t="s">
        <v>655</v>
      </c>
      <c r="C81" s="188" t="s">
        <v>602</v>
      </c>
      <c r="D81" s="141">
        <v>0.60486111111111118</v>
      </c>
      <c r="E81" s="141">
        <v>0.625</v>
      </c>
      <c r="F81" s="141">
        <f>E81-D81</f>
        <v>2.0138888888888817E-2</v>
      </c>
      <c r="H81" s="142" t="s">
        <v>600</v>
      </c>
      <c r="I81" s="141">
        <f>SUMIFS(F78:F92, C78:C92,H81)</f>
        <v>0</v>
      </c>
    </row>
    <row r="82" spans="1:9">
      <c r="A82" s="392"/>
      <c r="B82" s="140" t="s">
        <v>1474</v>
      </c>
      <c r="C82" s="188" t="s">
        <v>594</v>
      </c>
      <c r="D82" s="141">
        <v>0.62569444444444444</v>
      </c>
      <c r="E82" s="141">
        <v>0.65625</v>
      </c>
      <c r="F82" s="141">
        <f>E82-D82</f>
        <v>3.0555555555555558E-2</v>
      </c>
      <c r="H82" s="142" t="s">
        <v>597</v>
      </c>
      <c r="I82" s="141">
        <f>SUMIFS(F78:F92, C78:C92,H82)</f>
        <v>4.166666666666663E-2</v>
      </c>
    </row>
    <row r="83" spans="1:9">
      <c r="A83" s="392"/>
      <c r="B83" s="140" t="s">
        <v>1378</v>
      </c>
      <c r="C83" s="140" t="s">
        <v>598</v>
      </c>
      <c r="D83" s="141">
        <v>0.66666666666666663</v>
      </c>
      <c r="E83" s="141">
        <v>0.71875</v>
      </c>
      <c r="F83" s="141">
        <f>E83-D83</f>
        <v>5.208333333333337E-2</v>
      </c>
      <c r="H83" s="142" t="s">
        <v>604</v>
      </c>
      <c r="I83" s="141">
        <f>SUMIFS(F78:F92, C78:C92,H83)</f>
        <v>0</v>
      </c>
    </row>
    <row r="84" spans="1:9">
      <c r="A84" s="392"/>
      <c r="B84" s="140" t="s">
        <v>1475</v>
      </c>
      <c r="C84" s="188" t="s">
        <v>594</v>
      </c>
      <c r="D84" s="141">
        <v>0.72222222222222221</v>
      </c>
      <c r="E84" s="141">
        <v>0.75694444444444453</v>
      </c>
      <c r="F84" s="141">
        <f>E84-D84</f>
        <v>3.4722222222222321E-2</v>
      </c>
      <c r="H84" s="142" t="s">
        <v>602</v>
      </c>
      <c r="I84" s="141">
        <f>SUMIFS(F78:F92, C78:C92,H84)</f>
        <v>2.0138888888888817E-2</v>
      </c>
    </row>
    <row r="85" spans="1:9">
      <c r="A85" s="392"/>
      <c r="B85" s="140" t="s">
        <v>719</v>
      </c>
      <c r="C85" s="188" t="s">
        <v>597</v>
      </c>
      <c r="D85" s="141">
        <v>0.8125</v>
      </c>
      <c r="E85" s="141">
        <v>0.85416666666666663</v>
      </c>
      <c r="F85" s="141">
        <f>E85-D85</f>
        <v>4.166666666666663E-2</v>
      </c>
      <c r="H85" s="138" t="s">
        <v>608</v>
      </c>
      <c r="I85" s="139">
        <f>SUM(I79:I84)</f>
        <v>0.38679398148148142</v>
      </c>
    </row>
    <row r="86" spans="1:9">
      <c r="A86" s="392"/>
      <c r="B86" s="140" t="s">
        <v>1476</v>
      </c>
      <c r="C86" s="188" t="s">
        <v>594</v>
      </c>
      <c r="D86" s="141">
        <v>0.875</v>
      </c>
      <c r="E86" s="141">
        <v>0.91666666666666663</v>
      </c>
      <c r="F86" s="141">
        <f>E86-D86</f>
        <v>4.166666666666663E-2</v>
      </c>
      <c r="I86" s="143"/>
    </row>
    <row r="87" spans="1:9">
      <c r="A87" s="392"/>
      <c r="B87" s="140"/>
      <c r="C87" s="188" t="s">
        <v>594</v>
      </c>
      <c r="D87" s="141"/>
      <c r="E87" s="141"/>
      <c r="F87" s="141">
        <f>E87-D87</f>
        <v>0</v>
      </c>
      <c r="I87" s="143"/>
    </row>
    <row r="88" spans="1:9">
      <c r="A88" s="392"/>
      <c r="B88" s="140"/>
      <c r="C88" s="188" t="s">
        <v>594</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v>0.375</v>
      </c>
      <c r="E93" s="141">
        <v>0.39583333333333331</v>
      </c>
      <c r="F93" s="141">
        <f>E93-D93</f>
        <v>2.0833333333333315E-2</v>
      </c>
      <c r="H93" s="139" t="s">
        <v>595</v>
      </c>
      <c r="I93" s="139" t="s">
        <v>596</v>
      </c>
    </row>
    <row r="94" spans="1:9">
      <c r="A94" s="379"/>
      <c r="B94" s="140" t="s">
        <v>1477</v>
      </c>
      <c r="C94" s="140" t="s">
        <v>594</v>
      </c>
      <c r="D94" s="141">
        <v>0.38194444444444442</v>
      </c>
      <c r="E94" s="141">
        <v>0.39583333333333331</v>
      </c>
      <c r="F94" s="141">
        <f>E94-D94</f>
        <v>1.3888888888888895E-2</v>
      </c>
      <c r="H94" s="142" t="s">
        <v>594</v>
      </c>
      <c r="I94" s="141">
        <f>SUMIFS(F93:F107, C93:C107,H94)</f>
        <v>0.34444444444444466</v>
      </c>
    </row>
    <row r="95" spans="1:9">
      <c r="A95" s="379"/>
      <c r="B95" s="140" t="s">
        <v>631</v>
      </c>
      <c r="C95" s="140" t="s">
        <v>600</v>
      </c>
      <c r="D95" s="141">
        <v>0.39583333333333331</v>
      </c>
      <c r="E95" s="141">
        <v>0.4375</v>
      </c>
      <c r="F95" s="141">
        <f>E95-D95</f>
        <v>4.1666666666666685E-2</v>
      </c>
      <c r="H95" s="142" t="s">
        <v>598</v>
      </c>
      <c r="I95" s="141">
        <f>SUMIFS(F93:F107, C93:C107,H95)</f>
        <v>0</v>
      </c>
    </row>
    <row r="96" spans="1:9">
      <c r="A96" s="379"/>
      <c r="B96" s="140" t="s">
        <v>1478</v>
      </c>
      <c r="C96" s="140" t="s">
        <v>594</v>
      </c>
      <c r="D96" s="141">
        <v>0.4513888888888889</v>
      </c>
      <c r="E96" s="141">
        <v>0.53125</v>
      </c>
      <c r="F96" s="141">
        <f>E96-D96</f>
        <v>7.9861111111111105E-2</v>
      </c>
      <c r="H96" s="142" t="s">
        <v>600</v>
      </c>
      <c r="I96" s="141">
        <f>SUMIFS(F93:F107, C93:C107,H96)</f>
        <v>4.1666666666666685E-2</v>
      </c>
    </row>
    <row r="97" spans="1:9">
      <c r="A97" s="379"/>
      <c r="B97" s="140"/>
      <c r="C97" s="140" t="s">
        <v>594</v>
      </c>
      <c r="D97" s="141">
        <v>0.46527777777777773</v>
      </c>
      <c r="E97" s="141">
        <v>0.49374999999999997</v>
      </c>
      <c r="F97" s="141">
        <f>E97-D97</f>
        <v>2.8472222222222232E-2</v>
      </c>
      <c r="H97" s="142" t="s">
        <v>597</v>
      </c>
      <c r="I97" s="141">
        <f>SUMIFS(F93:F107, C93:C107,H97)</f>
        <v>3.1249999999999944E-2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4.4444444444444342E-2</v>
      </c>
    </row>
    <row r="100" spans="1:9">
      <c r="A100" s="379"/>
      <c r="B100" s="140"/>
      <c r="C100" s="140" t="s">
        <v>602</v>
      </c>
      <c r="D100" s="141">
        <v>0.58333333333333337</v>
      </c>
      <c r="E100" s="141">
        <v>0.60416666666666663</v>
      </c>
      <c r="F100" s="141">
        <f>E100-D100</f>
        <v>2.0833333333333259E-2</v>
      </c>
      <c r="H100" s="138" t="s">
        <v>608</v>
      </c>
      <c r="I100" s="139">
        <f>SUM(I94:I99)</f>
        <v>0.4861111111111111</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 t="shared" ref="F108:F119" si="0">E108-D108</f>
        <v>4.1666666666666685E-2</v>
      </c>
      <c r="H108" s="139" t="s">
        <v>595</v>
      </c>
      <c r="I108" s="139" t="s">
        <v>596</v>
      </c>
    </row>
    <row r="109" spans="1:9">
      <c r="A109" s="379"/>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79"/>
      <c r="B112" s="140" t="s">
        <v>655</v>
      </c>
      <c r="C112" s="140" t="s">
        <v>602</v>
      </c>
      <c r="D112" s="141">
        <v>0.625</v>
      </c>
      <c r="E112" s="141">
        <v>0.65625</v>
      </c>
      <c r="F112" s="147">
        <f t="shared" si="0"/>
        <v>3.125E-2</v>
      </c>
      <c r="H112" s="142" t="s">
        <v>597</v>
      </c>
      <c r="I112" s="141">
        <f>SUMIFS(F108:F122, C108:C122,H112)</f>
        <v>0</v>
      </c>
    </row>
    <row r="113" spans="1:9">
      <c r="A113" s="379"/>
      <c r="B113" s="165" t="s">
        <v>1482</v>
      </c>
      <c r="C113" s="140" t="s">
        <v>594</v>
      </c>
      <c r="D113" s="141">
        <v>0.65625</v>
      </c>
      <c r="E113" s="141">
        <v>0.70833333333333337</v>
      </c>
      <c r="F113" s="147">
        <f t="shared" si="0"/>
        <v>5.208333333333337E-2</v>
      </c>
      <c r="H113" s="142" t="s">
        <v>604</v>
      </c>
      <c r="I113" s="141">
        <f>SUMIFS(F108:F122, C108:C122,H113)</f>
        <v>0</v>
      </c>
    </row>
    <row r="114" spans="1:9">
      <c r="A114" s="379"/>
      <c r="B114" t="s">
        <v>1483</v>
      </c>
      <c r="C114" s="140" t="s">
        <v>598</v>
      </c>
      <c r="D114" s="141">
        <v>0.70833333333333337</v>
      </c>
      <c r="E114" s="141">
        <v>0.76041666666666663</v>
      </c>
      <c r="F114" s="147">
        <f t="shared" si="0"/>
        <v>5.2083333333333259E-2</v>
      </c>
      <c r="H114" s="142" t="s">
        <v>602</v>
      </c>
      <c r="I114" s="141">
        <f>SUMIFS(F108:F122, C108:C122,H114)</f>
        <v>3.125E-2</v>
      </c>
    </row>
    <row r="115" spans="1:9">
      <c r="A115" s="379"/>
      <c r="B115" s="140"/>
      <c r="C115" s="140"/>
      <c r="D115" s="141">
        <v>0.58333333333333337</v>
      </c>
      <c r="E115" s="141">
        <v>0.65277777777777779</v>
      </c>
      <c r="F115" s="147">
        <f t="shared" si="0"/>
        <v>6.944444444444442E-2</v>
      </c>
      <c r="H115" s="138" t="s">
        <v>608</v>
      </c>
      <c r="I115" s="139">
        <f>SUM(I109:I114)</f>
        <v>0.36458333333333331</v>
      </c>
    </row>
    <row r="116" spans="1:9">
      <c r="A116" s="379"/>
      <c r="B116" s="140"/>
      <c r="C116" s="140"/>
      <c r="D116" s="141">
        <v>0.65277777777777779</v>
      </c>
      <c r="E116" s="141">
        <v>0.66666666666666663</v>
      </c>
      <c r="F116" s="147">
        <f t="shared" si="0"/>
        <v>1.388888888888884E-2</v>
      </c>
      <c r="I116" s="143"/>
    </row>
    <row r="117" spans="1:9">
      <c r="A117" s="379"/>
      <c r="B117" s="140"/>
      <c r="C117" s="140"/>
      <c r="D117" s="141">
        <v>0.66666666666666663</v>
      </c>
      <c r="E117" s="141">
        <v>0.70833333333333337</v>
      </c>
      <c r="F117" s="147">
        <f t="shared" si="0"/>
        <v>4.1666666666666741E-2</v>
      </c>
      <c r="I117" s="143"/>
    </row>
    <row r="118" spans="1:9">
      <c r="A118" s="379"/>
      <c r="B118" s="140"/>
      <c r="C118" s="140"/>
      <c r="D118" s="141">
        <v>0.70833333333333337</v>
      </c>
      <c r="E118" s="141">
        <v>0.71875</v>
      </c>
      <c r="F118" s="147">
        <f t="shared" si="0"/>
        <v>1.041666666666663E-2</v>
      </c>
    </row>
    <row r="119" spans="1:9">
      <c r="A119" s="379"/>
      <c r="B119" s="140"/>
      <c r="C119" s="140"/>
      <c r="D119" s="141">
        <v>0.71875</v>
      </c>
      <c r="E119" s="141">
        <v>0.77777777777777779</v>
      </c>
      <c r="F119" s="180">
        <f t="shared" si="0"/>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t="s">
        <v>676</v>
      </c>
      <c r="C138" s="140" t="s">
        <v>600</v>
      </c>
      <c r="D138" s="141">
        <v>0.39583333333333331</v>
      </c>
      <c r="E138" s="141">
        <v>0.4375</v>
      </c>
      <c r="F138" s="147">
        <f>E138-D138</f>
        <v>4.1666666666666685E-2</v>
      </c>
      <c r="H138" s="139" t="s">
        <v>595</v>
      </c>
      <c r="I138" s="139" t="s">
        <v>596</v>
      </c>
    </row>
    <row r="139" spans="1:9">
      <c r="A139" s="379"/>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379"/>
      <c r="B140" s="140" t="s">
        <v>1487</v>
      </c>
      <c r="C140" s="140" t="s">
        <v>594</v>
      </c>
      <c r="D140" s="141">
        <v>0.4513888888888889</v>
      </c>
      <c r="E140" s="141">
        <v>0.47916666666666669</v>
      </c>
      <c r="F140" s="147">
        <f>E140-D140</f>
        <v>2.777777777777779E-2</v>
      </c>
      <c r="H140" s="142" t="s">
        <v>598</v>
      </c>
      <c r="I140" s="141">
        <f>SUMIFS(F138:F152, C138:C152,H140)</f>
        <v>0</v>
      </c>
    </row>
    <row r="141" spans="1:9">
      <c r="A141" s="379"/>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c r="A142" s="379"/>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379"/>
      <c r="B143" s="140" t="s">
        <v>1489</v>
      </c>
      <c r="C143" s="140" t="s">
        <v>594</v>
      </c>
      <c r="D143" s="141">
        <v>0.59722222222222221</v>
      </c>
      <c r="E143" s="141">
        <v>0.70833333333333337</v>
      </c>
      <c r="F143" s="147">
        <v>6.5972222222222224E-2</v>
      </c>
      <c r="H143" s="142" t="s">
        <v>604</v>
      </c>
      <c r="I143" s="141">
        <f>SUMIFS(F138:F152, C138:C152,H143)</f>
        <v>0</v>
      </c>
    </row>
    <row r="144" spans="1:9">
      <c r="A144" s="379"/>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c r="A145" s="379"/>
      <c r="B145" s="140" t="s">
        <v>719</v>
      </c>
      <c r="C145" s="146" t="s">
        <v>597</v>
      </c>
      <c r="D145" s="141">
        <v>0.8125</v>
      </c>
      <c r="E145" s="141">
        <v>0.83680555555555547</v>
      </c>
      <c r="F145" s="147">
        <f>E145-D145</f>
        <v>2.4305555555555469E-2</v>
      </c>
      <c r="H145" s="138" t="s">
        <v>608</v>
      </c>
      <c r="I145" s="139">
        <f>SUM(I139:I144)</f>
        <v>0.31249999999999994</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42" priority="51" operator="greaterThan">
      <formula>0.25</formula>
    </cfRule>
    <cfRule type="cellIs" dxfId="1441" priority="52" operator="lessThan">
      <formula>0.25</formula>
    </cfRule>
  </conditionalFormatting>
  <conditionalFormatting sqref="I19 I34 I50 I65 I80 I95 I110 I125">
    <cfRule type="cellIs" dxfId="1440" priority="48" operator="lessThan">
      <formula>0.0416666666666667</formula>
    </cfRule>
    <cfRule type="cellIs" dxfId="1439" priority="49" operator="greaterThan">
      <formula>0.0416666666666667</formula>
    </cfRule>
    <cfRule type="cellIs" dxfId="1438" priority="50" operator="greaterThan">
      <formula>0.0416666666666667</formula>
    </cfRule>
  </conditionalFormatting>
  <conditionalFormatting sqref="I20 I35 I51 I66 I81 I96 I111 I126">
    <cfRule type="cellIs" dxfId="1437" priority="46" operator="lessThan">
      <formula>0.0833333333333333</formula>
    </cfRule>
    <cfRule type="cellIs" dxfId="1436" priority="47" operator="greaterThan">
      <formula>0.0833333333333333</formula>
    </cfRule>
  </conditionalFormatting>
  <conditionalFormatting sqref="I21 I36 I52 I67 I82 I97 I112 I127">
    <cfRule type="cellIs" dxfId="1435" priority="44" operator="lessThan">
      <formula>0.0416666666666667</formula>
    </cfRule>
    <cfRule type="cellIs" dxfId="1434" priority="45" operator="greaterThan">
      <formula>0.0416666666666667</formula>
    </cfRule>
  </conditionalFormatting>
  <conditionalFormatting sqref="I22 I37 I53 I68 I83 I98 I113 I128">
    <cfRule type="cellIs" dxfId="1433" priority="42" operator="lessThan">
      <formula>0.0416666666666667</formula>
    </cfRule>
    <cfRule type="cellIs" dxfId="1432" priority="43" operator="greaterThan">
      <formula>0.0416666666666667</formula>
    </cfRule>
  </conditionalFormatting>
  <conditionalFormatting sqref="I23 I38 I54 I69 I84 I99 I114 I129">
    <cfRule type="cellIs" dxfId="1431" priority="40" operator="lessThan">
      <formula>0.0625</formula>
    </cfRule>
    <cfRule type="cellIs" dxfId="1430" priority="41" operator="greaterThan">
      <formula>0.0625</formula>
    </cfRule>
  </conditionalFormatting>
  <conditionalFormatting sqref="I3">
    <cfRule type="cellIs" dxfId="1429" priority="38" operator="greaterThan">
      <formula>0.25</formula>
    </cfRule>
    <cfRule type="cellIs" dxfId="1428" priority="39" operator="lessThan">
      <formula>0.25</formula>
    </cfRule>
  </conditionalFormatting>
  <conditionalFormatting sqref="I4">
    <cfRule type="cellIs" dxfId="1427" priority="35" operator="lessThan">
      <formula>0.0416666666666667</formula>
    </cfRule>
    <cfRule type="cellIs" dxfId="1426" priority="36" operator="greaterThan">
      <formula>0.0416666666666667</formula>
    </cfRule>
    <cfRule type="cellIs" dxfId="1425" priority="37" operator="greaterThan">
      <formula>0.0416666666666667</formula>
    </cfRule>
  </conditionalFormatting>
  <conditionalFormatting sqref="I5">
    <cfRule type="cellIs" dxfId="1424" priority="33" operator="lessThan">
      <formula>0.0833333333333333</formula>
    </cfRule>
    <cfRule type="cellIs" dxfId="1423" priority="34" operator="greaterThan">
      <formula>0.0833333333333333</formula>
    </cfRule>
  </conditionalFormatting>
  <conditionalFormatting sqref="I6">
    <cfRule type="cellIs" dxfId="1422" priority="31" operator="lessThan">
      <formula>0.0416666666666667</formula>
    </cfRule>
    <cfRule type="cellIs" dxfId="1421" priority="32" operator="greaterThan">
      <formula>0.0416666666666667</formula>
    </cfRule>
  </conditionalFormatting>
  <conditionalFormatting sqref="I7">
    <cfRule type="cellIs" dxfId="1420" priority="29" operator="lessThan">
      <formula>0.0416666666666667</formula>
    </cfRule>
    <cfRule type="cellIs" dxfId="1419" priority="30" operator="greaterThan">
      <formula>0.0416666666666667</formula>
    </cfRule>
  </conditionalFormatting>
  <conditionalFormatting sqref="I8">
    <cfRule type="cellIs" dxfId="1418" priority="27" operator="lessThan">
      <formula>0.0625</formula>
    </cfRule>
    <cfRule type="cellIs" dxfId="1417" priority="28" operator="greaterThan">
      <formula>0.0625</formula>
    </cfRule>
  </conditionalFormatting>
  <conditionalFormatting sqref="I139">
    <cfRule type="cellIs" dxfId="1416" priority="12" operator="greaterThan">
      <formula>0.25</formula>
    </cfRule>
    <cfRule type="cellIs" dxfId="1415" priority="13" operator="lessThan">
      <formula>0.25</formula>
    </cfRule>
  </conditionalFormatting>
  <conditionalFormatting sqref="I140">
    <cfRule type="cellIs" dxfId="1414" priority="9" operator="lessThan">
      <formula>0.0416666666666667</formula>
    </cfRule>
    <cfRule type="cellIs" dxfId="1413" priority="10" operator="greaterThan">
      <formula>0.0416666666666667</formula>
    </cfRule>
    <cfRule type="cellIs" dxfId="1412" priority="11" operator="greaterThan">
      <formula>0.0416666666666667</formula>
    </cfRule>
  </conditionalFormatting>
  <conditionalFormatting sqref="I141">
    <cfRule type="cellIs" dxfId="1411" priority="7" operator="lessThan">
      <formula>0.0833333333333333</formula>
    </cfRule>
    <cfRule type="cellIs" dxfId="1410" priority="8" operator="greaterThan">
      <formula>0.0833333333333333</formula>
    </cfRule>
  </conditionalFormatting>
  <conditionalFormatting sqref="I142">
    <cfRule type="cellIs" dxfId="1409" priority="5" operator="lessThan">
      <formula>0.0416666666666667</formula>
    </cfRule>
    <cfRule type="cellIs" dxfId="1408" priority="6" operator="greaterThan">
      <formula>0.0416666666666667</formula>
    </cfRule>
  </conditionalFormatting>
  <conditionalFormatting sqref="I143">
    <cfRule type="cellIs" dxfId="1407" priority="3" operator="lessThan">
      <formula>0.0416666666666667</formula>
    </cfRule>
    <cfRule type="cellIs" dxfId="1406" priority="4" operator="greaterThan">
      <formula>0.0416666666666667</formula>
    </cfRule>
  </conditionalFormatting>
  <conditionalFormatting sqref="I144">
    <cfRule type="cellIs" dxfId="1405" priority="1" operator="lessThan">
      <formula>0.0625</formula>
    </cfRule>
    <cfRule type="cellIs" dxfId="1404"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4C48-92B3-47B1-B897-8ABB88A0B8EF}">
  <dimension ref="A1:Q151"/>
  <sheetViews>
    <sheetView topLeftCell="A81" workbookViewId="0">
      <selection activeCell="C71" sqref="C71"/>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1491</v>
      </c>
      <c r="C2" t="s">
        <v>598</v>
      </c>
      <c r="D2" s="141">
        <v>0.375</v>
      </c>
      <c r="E2" s="141">
        <v>0.5</v>
      </c>
      <c r="F2" s="141">
        <f>E2-D2</f>
        <v>0.125</v>
      </c>
      <c r="H2" s="139" t="s">
        <v>595</v>
      </c>
      <c r="I2" s="139" t="s">
        <v>596</v>
      </c>
      <c r="Q2" t="s">
        <v>594</v>
      </c>
    </row>
    <row r="3" spans="1:17">
      <c r="A3" s="379"/>
      <c r="B3" t="s">
        <v>638</v>
      </c>
      <c r="C3" s="140" t="s">
        <v>602</v>
      </c>
      <c r="D3" s="141">
        <v>0.52152777777777781</v>
      </c>
      <c r="E3" s="141">
        <v>0.54166666666666663</v>
      </c>
      <c r="F3" s="141">
        <f>E3-D3</f>
        <v>2.0138888888888817E-2</v>
      </c>
      <c r="H3" s="142" t="s">
        <v>594</v>
      </c>
      <c r="I3" s="141">
        <f>SUMIFS(F2:F16, C2:C16,H3)</f>
        <v>6.1805555555555447E-2</v>
      </c>
      <c r="Q3" t="s">
        <v>598</v>
      </c>
    </row>
    <row r="4" spans="1:17">
      <c r="A4" s="379"/>
      <c r="B4" s="140" t="s">
        <v>1492</v>
      </c>
      <c r="C4" s="140" t="s">
        <v>594</v>
      </c>
      <c r="D4" s="141">
        <v>0.54236111111111118</v>
      </c>
      <c r="E4" s="141">
        <v>0.60416666666666663</v>
      </c>
      <c r="F4" s="141">
        <f>E4-D4</f>
        <v>6.1805555555555447E-2</v>
      </c>
      <c r="H4" s="142" t="s">
        <v>598</v>
      </c>
      <c r="I4" s="141">
        <f>SUMIFS(F2:F16, C2:C16,H4)</f>
        <v>0.27083333333333326</v>
      </c>
      <c r="Q4" t="s">
        <v>600</v>
      </c>
    </row>
    <row r="5" spans="1:17">
      <c r="A5" s="379"/>
      <c r="B5" s="140" t="s">
        <v>1493</v>
      </c>
      <c r="C5" s="140" t="s">
        <v>598</v>
      </c>
      <c r="D5" s="141">
        <v>0.64583333333333337</v>
      </c>
      <c r="E5" s="141">
        <v>0.79166666666666663</v>
      </c>
      <c r="F5" s="141">
        <f>E5-D5</f>
        <v>0.14583333333333326</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2.0138888888888817E-2</v>
      </c>
    </row>
    <row r="9" spans="1:17">
      <c r="A9" s="379"/>
      <c r="B9" s="140"/>
      <c r="C9" s="140" t="s">
        <v>598</v>
      </c>
      <c r="D9" s="141"/>
      <c r="E9" s="141"/>
      <c r="F9" s="141">
        <f>E9-D9</f>
        <v>0</v>
      </c>
      <c r="H9" s="138" t="s">
        <v>608</v>
      </c>
      <c r="I9" s="139">
        <f>SUM(I3:I8)</f>
        <v>0.35277777777777752</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s="140" t="s">
        <v>676</v>
      </c>
      <c r="C17" s="140" t="s">
        <v>600</v>
      </c>
      <c r="D17" s="141">
        <v>0.39583333333333331</v>
      </c>
      <c r="E17" s="141">
        <v>0.44791666666666669</v>
      </c>
      <c r="F17" s="141">
        <f>E17-D17</f>
        <v>5.208333333333337E-2</v>
      </c>
      <c r="H17" s="139" t="s">
        <v>595</v>
      </c>
      <c r="I17" s="139" t="s">
        <v>596</v>
      </c>
    </row>
    <row r="18" spans="1:9">
      <c r="A18" s="379"/>
      <c r="B18" s="140" t="s">
        <v>1428</v>
      </c>
      <c r="C18" s="140" t="s">
        <v>598</v>
      </c>
      <c r="D18" s="141">
        <v>0.44791666666666669</v>
      </c>
      <c r="E18" s="141">
        <v>0.49305555555555558</v>
      </c>
      <c r="F18" s="141">
        <f>E18-D18</f>
        <v>4.5138888888888895E-2</v>
      </c>
      <c r="H18" s="142" t="s">
        <v>594</v>
      </c>
      <c r="I18" s="141">
        <f>SUMIFS(F17:F31, C17:C31,H18)</f>
        <v>0.20486111111111105</v>
      </c>
    </row>
    <row r="19" spans="1:9">
      <c r="A19" s="379"/>
      <c r="B19" s="140" t="s">
        <v>1494</v>
      </c>
      <c r="C19" s="140" t="s">
        <v>594</v>
      </c>
      <c r="D19" s="141">
        <v>0.49305555555555558</v>
      </c>
      <c r="E19" s="141">
        <v>0.56944444444444442</v>
      </c>
      <c r="F19" s="141">
        <f>E19-D19</f>
        <v>7.638888888888884E-2</v>
      </c>
      <c r="H19" s="142" t="s">
        <v>598</v>
      </c>
      <c r="I19" s="141">
        <f>SUMIFS(F17:F31, C17:C31,H19)</f>
        <v>0.1736111111111111</v>
      </c>
    </row>
    <row r="20" spans="1:9">
      <c r="A20" s="379"/>
      <c r="B20" s="140" t="s">
        <v>655</v>
      </c>
      <c r="C20" s="140" t="s">
        <v>602</v>
      </c>
      <c r="D20" s="141">
        <v>0.56944444444444442</v>
      </c>
      <c r="E20" s="141">
        <v>0.58680555555555558</v>
      </c>
      <c r="F20" s="141">
        <f>E20-D20</f>
        <v>1.736111111111116E-2</v>
      </c>
      <c r="H20" s="142" t="s">
        <v>600</v>
      </c>
      <c r="I20" s="141">
        <f>SUMIFS(F17:F31, C17:C31,H20)</f>
        <v>5.208333333333337E-2</v>
      </c>
    </row>
    <row r="21" spans="1:9">
      <c r="A21" s="379"/>
      <c r="B21" s="140" t="s">
        <v>1495</v>
      </c>
      <c r="C21" s="140" t="s">
        <v>594</v>
      </c>
      <c r="D21" s="141">
        <v>0.58680555555555558</v>
      </c>
      <c r="E21" s="141">
        <v>0.71527777777777779</v>
      </c>
      <c r="F21" s="141">
        <f>E21-D21</f>
        <v>0.12847222222222221</v>
      </c>
      <c r="H21" s="142" t="s">
        <v>597</v>
      </c>
      <c r="I21" s="141">
        <f>SUMIFS(F17:F31, C17:C31,H21)</f>
        <v>0</v>
      </c>
    </row>
    <row r="22" spans="1:9">
      <c r="A22" s="379"/>
      <c r="B22" s="140" t="s">
        <v>1428</v>
      </c>
      <c r="C22" s="140" t="s">
        <v>598</v>
      </c>
      <c r="D22" s="141">
        <v>0.71527777777777779</v>
      </c>
      <c r="E22" s="141">
        <v>0.84375</v>
      </c>
      <c r="F22" s="141">
        <f>E22-D22</f>
        <v>0.12847222222222221</v>
      </c>
      <c r="H22" s="142" t="s">
        <v>604</v>
      </c>
      <c r="I22" s="141">
        <f>SUMIFS(F17:F31, C17:C31,H22)</f>
        <v>0</v>
      </c>
    </row>
    <row r="23" spans="1:9">
      <c r="A23" s="379"/>
      <c r="B23" s="140"/>
      <c r="C23" s="140"/>
      <c r="D23" s="141"/>
      <c r="E23" s="141"/>
      <c r="F23" s="141">
        <f>E23-D23</f>
        <v>0</v>
      </c>
      <c r="H23" s="142" t="s">
        <v>602</v>
      </c>
      <c r="I23" s="141">
        <f>SUMIFS(F17:F31, C17:C31,H23)</f>
        <v>1.736111111111116E-2</v>
      </c>
    </row>
    <row r="24" spans="1:9">
      <c r="A24" s="379"/>
      <c r="B24" s="140"/>
      <c r="C24" s="140"/>
      <c r="D24" s="141"/>
      <c r="E24" s="141"/>
      <c r="F24" s="141">
        <f>E24-D24</f>
        <v>0</v>
      </c>
      <c r="H24" s="138" t="s">
        <v>608</v>
      </c>
      <c r="I24" s="139">
        <f>SUM(I18:I23)</f>
        <v>0.44791666666666669</v>
      </c>
    </row>
    <row r="25" spans="1:9">
      <c r="A25" s="379"/>
      <c r="B25" s="140"/>
      <c r="C25" s="140"/>
      <c r="D25" s="141"/>
      <c r="E25" s="141"/>
      <c r="F25" s="141">
        <f>E25-D25</f>
        <v>0</v>
      </c>
      <c r="I25" s="143"/>
    </row>
    <row r="26" spans="1:9">
      <c r="A26" s="379"/>
      <c r="B26" s="140"/>
      <c r="C26" s="140"/>
      <c r="D26" s="141"/>
      <c r="E26" s="141"/>
      <c r="F26" s="141">
        <f>E26-D26</f>
        <v>0</v>
      </c>
      <c r="I26" s="143"/>
    </row>
    <row r="27" spans="1:9">
      <c r="A27" s="379"/>
      <c r="B27" s="140"/>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1452</v>
      </c>
      <c r="C32" s="140" t="s">
        <v>600</v>
      </c>
      <c r="D32" s="153">
        <v>0.39583333333333331</v>
      </c>
      <c r="E32" s="153">
        <v>0.44097222222222227</v>
      </c>
      <c r="F32" s="141">
        <f>E32-D32</f>
        <v>4.5138888888888951E-2</v>
      </c>
      <c r="H32" s="139" t="s">
        <v>595</v>
      </c>
      <c r="I32" s="139" t="s">
        <v>596</v>
      </c>
    </row>
    <row r="33" spans="1:9">
      <c r="A33" s="379"/>
      <c r="B33" s="140" t="s">
        <v>1423</v>
      </c>
      <c r="C33" s="140" t="s">
        <v>598</v>
      </c>
      <c r="D33" s="153">
        <v>0.44791666666666669</v>
      </c>
      <c r="E33" s="153">
        <v>0.46875</v>
      </c>
      <c r="F33" s="141">
        <f>E33-D33</f>
        <v>2.0833333333333315E-2</v>
      </c>
      <c r="H33" s="142" t="s">
        <v>594</v>
      </c>
      <c r="I33" s="141">
        <f>SUMIFS(F32:F47, C32:C47,H33)</f>
        <v>0.29166666666666669</v>
      </c>
    </row>
    <row r="34" spans="1:9">
      <c r="A34" s="379"/>
      <c r="B34" s="140" t="s">
        <v>605</v>
      </c>
      <c r="C34" s="140" t="s">
        <v>598</v>
      </c>
      <c r="D34" s="153">
        <v>0.46875</v>
      </c>
      <c r="E34" s="153">
        <v>0.47916666666666669</v>
      </c>
      <c r="F34" s="141">
        <f>E34-D34</f>
        <v>1.0416666666666685E-2</v>
      </c>
      <c r="H34" s="142" t="s">
        <v>598</v>
      </c>
      <c r="I34" s="141">
        <f>SUMIFS(F32:F47, C32:C47,H34)</f>
        <v>3.125E-2</v>
      </c>
    </row>
    <row r="35" spans="1:9">
      <c r="A35" s="379"/>
      <c r="B35" s="140" t="s">
        <v>1496</v>
      </c>
      <c r="C35" s="140" t="s">
        <v>594</v>
      </c>
      <c r="D35" s="153">
        <v>0.47916666666666669</v>
      </c>
      <c r="E35" s="141">
        <v>0.58333333333333337</v>
      </c>
      <c r="F35" s="141">
        <f>E35-D35</f>
        <v>0.10416666666666669</v>
      </c>
      <c r="H35" s="142" t="s">
        <v>600</v>
      </c>
      <c r="I35" s="141">
        <f>SUMIFS(F32:F47, C32:C47,H35)</f>
        <v>4.5138888888888951E-2</v>
      </c>
    </row>
    <row r="36" spans="1:9">
      <c r="A36" s="379"/>
      <c r="B36" s="140" t="s">
        <v>1497</v>
      </c>
      <c r="C36" s="140" t="s">
        <v>594</v>
      </c>
      <c r="D36" s="141">
        <v>0.58333333333333337</v>
      </c>
      <c r="E36" s="141">
        <v>0.625</v>
      </c>
      <c r="F36" s="141">
        <f>E36-D36</f>
        <v>4.166666666666663E-2</v>
      </c>
      <c r="H36" s="142" t="s">
        <v>597</v>
      </c>
      <c r="I36" s="141">
        <f>SUMIFS(F32:F47, C32:C47,H36)</f>
        <v>0</v>
      </c>
    </row>
    <row r="37" spans="1:9">
      <c r="A37" s="379"/>
      <c r="B37" s="140" t="s">
        <v>655</v>
      </c>
      <c r="C37" s="140" t="s">
        <v>602</v>
      </c>
      <c r="D37" s="141">
        <v>0.62847222222222221</v>
      </c>
      <c r="E37" s="141">
        <v>0.66666666666666663</v>
      </c>
      <c r="F37" s="141">
        <f>E37-D37</f>
        <v>3.819444444444442E-2</v>
      </c>
      <c r="H37" s="142" t="s">
        <v>604</v>
      </c>
      <c r="I37" s="141">
        <f>SUMIFS(F32:F47, C32:C47,H37)</f>
        <v>0</v>
      </c>
    </row>
    <row r="38" spans="1:9">
      <c r="A38" s="379"/>
      <c r="B38" s="140" t="s">
        <v>1498</v>
      </c>
      <c r="C38" s="140" t="s">
        <v>594</v>
      </c>
      <c r="D38" s="141">
        <v>0.66666666666666663</v>
      </c>
      <c r="E38" s="141">
        <v>0.70833333333333337</v>
      </c>
      <c r="F38" s="141">
        <f>E38-D38</f>
        <v>4.1666666666666741E-2</v>
      </c>
      <c r="H38" s="142" t="s">
        <v>602</v>
      </c>
      <c r="I38" s="141">
        <f>SUMIFS(F32:F47, C32:C47,H38)</f>
        <v>3.819444444444442E-2</v>
      </c>
    </row>
    <row r="39" spans="1:9">
      <c r="A39" s="379"/>
      <c r="B39" s="140" t="s">
        <v>1499</v>
      </c>
      <c r="C39" s="140" t="s">
        <v>594</v>
      </c>
      <c r="D39" s="141">
        <v>0.70833333333333337</v>
      </c>
      <c r="E39" s="141">
        <v>0.75</v>
      </c>
      <c r="F39" s="141">
        <f>E39-D39</f>
        <v>4.166666666666663E-2</v>
      </c>
      <c r="H39" s="138" t="s">
        <v>608</v>
      </c>
      <c r="I39" s="139">
        <f>SUM(I33:I38)</f>
        <v>0.40625000000000006</v>
      </c>
    </row>
    <row r="40" spans="1:9">
      <c r="A40" s="379"/>
      <c r="B40" s="140" t="s">
        <v>1500</v>
      </c>
      <c r="C40" s="140" t="s">
        <v>594</v>
      </c>
      <c r="D40" s="141">
        <v>0.75</v>
      </c>
      <c r="E40" s="141">
        <v>0.8125</v>
      </c>
      <c r="F40" s="141">
        <f>E40-D40</f>
        <v>6.25E-2</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t="s">
        <v>1501</v>
      </c>
      <c r="C48" s="140"/>
      <c r="D48" s="141">
        <v>0.35416666666666669</v>
      </c>
      <c r="E48" s="141">
        <v>0.39583333333333331</v>
      </c>
      <c r="F48" s="141">
        <f>E48-D48</f>
        <v>4.166666666666663E-2</v>
      </c>
      <c r="H48" s="139" t="s">
        <v>595</v>
      </c>
      <c r="I48" s="139" t="s">
        <v>596</v>
      </c>
    </row>
    <row r="49" spans="1:9">
      <c r="A49" s="379"/>
      <c r="B49" s="140"/>
      <c r="C49" s="140"/>
      <c r="D49" s="141">
        <v>0.39583333333333331</v>
      </c>
      <c r="E49" s="141">
        <v>0.4375</v>
      </c>
      <c r="F49" s="141">
        <f>E49-D49</f>
        <v>4.1666666666666685E-2</v>
      </c>
      <c r="H49" s="142" t="s">
        <v>594</v>
      </c>
      <c r="I49" s="141">
        <f>SUMIFS(F48:F62, C48:C62,H49)</f>
        <v>0</v>
      </c>
    </row>
    <row r="50" spans="1:9">
      <c r="A50" s="379"/>
      <c r="B50" s="140"/>
      <c r="C50" s="140"/>
      <c r="D50" s="141">
        <v>0.4375</v>
      </c>
      <c r="E50" s="141">
        <v>0.45833333333333331</v>
      </c>
      <c r="F50" s="141">
        <f>E50-D50</f>
        <v>2.0833333333333315E-2</v>
      </c>
      <c r="H50" s="142" t="s">
        <v>598</v>
      </c>
      <c r="I50" s="141">
        <f>SUMIFS(F48:F62, C48:C62,H50)</f>
        <v>0</v>
      </c>
    </row>
    <row r="51" spans="1:9">
      <c r="A51" s="379"/>
      <c r="B51" s="140"/>
      <c r="C51" s="140"/>
      <c r="D51" s="141">
        <v>0.46875</v>
      </c>
      <c r="E51" s="141">
        <v>0.4861111111111111</v>
      </c>
      <c r="F51" s="141">
        <f>E51-D51</f>
        <v>1.7361111111111105E-2</v>
      </c>
      <c r="H51" s="142" t="s">
        <v>600</v>
      </c>
      <c r="I51" s="141">
        <f>SUMIFS(F48:F62, C48:C62,H51)</f>
        <v>0</v>
      </c>
    </row>
    <row r="52" spans="1:9">
      <c r="A52" s="379"/>
      <c r="B52" s="140"/>
      <c r="C52" s="140"/>
      <c r="D52" s="141">
        <v>0.4861111111111111</v>
      </c>
      <c r="E52" s="141">
        <v>0.52083333333333337</v>
      </c>
      <c r="F52" s="141">
        <f>E52-D52</f>
        <v>3.4722222222222265E-2</v>
      </c>
      <c r="H52" s="142" t="s">
        <v>597</v>
      </c>
      <c r="I52" s="141">
        <f>SUMIFS(F48:F62, C48:C62,H52)</f>
        <v>0</v>
      </c>
    </row>
    <row r="53" spans="1:9">
      <c r="A53" s="379"/>
      <c r="B53" s="140"/>
      <c r="C53" s="140"/>
      <c r="D53" s="141">
        <v>0.52083333333333337</v>
      </c>
      <c r="E53" s="141">
        <v>0.5625</v>
      </c>
      <c r="F53" s="141">
        <f>E53-D53</f>
        <v>4.166666666666663E-2</v>
      </c>
      <c r="H53" s="142" t="s">
        <v>604</v>
      </c>
      <c r="I53" s="141">
        <f>SUMIFS(F48:F62, C48:C62,H53)</f>
        <v>0</v>
      </c>
    </row>
    <row r="54" spans="1:9">
      <c r="A54" s="379"/>
      <c r="B54" s="165"/>
      <c r="C54" s="140"/>
      <c r="D54" s="141">
        <v>0.5625</v>
      </c>
      <c r="E54" s="141">
        <v>0.59375</v>
      </c>
      <c r="F54" s="141">
        <f>E54-D54</f>
        <v>3.125E-2</v>
      </c>
      <c r="H54" s="142" t="s">
        <v>602</v>
      </c>
      <c r="I54" s="141">
        <f>SUMIFS(F48:F62, C48:C62,H54)</f>
        <v>0</v>
      </c>
    </row>
    <row r="55" spans="1:9">
      <c r="A55" s="379"/>
      <c r="B55" s="165"/>
      <c r="C55" s="140"/>
      <c r="D55" s="141">
        <v>0.59375</v>
      </c>
      <c r="E55" s="141">
        <v>0.6875</v>
      </c>
      <c r="F55" s="141">
        <f>E55-D55</f>
        <v>9.375E-2</v>
      </c>
      <c r="H55" s="138" t="s">
        <v>608</v>
      </c>
      <c r="I55" s="139">
        <f>SUM(I49:I54)</f>
        <v>0</v>
      </c>
    </row>
    <row r="56" spans="1:9">
      <c r="A56" s="379"/>
      <c r="C56" s="140"/>
      <c r="D56" s="141">
        <v>0.6875</v>
      </c>
      <c r="E56" s="141">
        <v>0.69444444444444453</v>
      </c>
      <c r="F56" s="141">
        <f>E56-D56</f>
        <v>6.9444444444445308E-3</v>
      </c>
      <c r="I56" s="143"/>
    </row>
    <row r="57" spans="1:9">
      <c r="A57" s="379"/>
      <c r="B57" s="140"/>
      <c r="C57" s="140"/>
      <c r="D57" s="141">
        <v>0.69444444444444453</v>
      </c>
      <c r="E57" s="141">
        <v>0.75</v>
      </c>
      <c r="F57" s="141">
        <f>E57-D57</f>
        <v>5.5555555555555469E-2</v>
      </c>
      <c r="I57" s="143"/>
    </row>
    <row r="58" spans="1:9">
      <c r="A58" s="379"/>
      <c r="B58" s="140"/>
      <c r="C58" s="140"/>
      <c r="D58" s="141">
        <v>0.8125</v>
      </c>
      <c r="E58" s="141">
        <v>0.83680555555555547</v>
      </c>
      <c r="F58" s="141">
        <f>E58-D58</f>
        <v>2.4305555555555469E-2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1502</v>
      </c>
      <c r="C63" s="184" t="s">
        <v>594</v>
      </c>
      <c r="D63" s="185">
        <v>0.375</v>
      </c>
      <c r="E63" s="185">
        <v>0.3888888888888889</v>
      </c>
      <c r="F63" s="186">
        <f>E63-D63</f>
        <v>1.3888888888888895E-2</v>
      </c>
      <c r="H63" s="139" t="s">
        <v>595</v>
      </c>
      <c r="I63" s="139" t="s">
        <v>596</v>
      </c>
    </row>
    <row r="64" spans="1:9">
      <c r="A64" s="392"/>
      <c r="B64" s="144" t="s">
        <v>676</v>
      </c>
      <c r="C64" s="140" t="s">
        <v>600</v>
      </c>
      <c r="D64" s="141">
        <v>0.3979166666666667</v>
      </c>
      <c r="E64" s="141">
        <v>0.4375</v>
      </c>
      <c r="F64" s="187">
        <f>E64-D64</f>
        <v>3.9583333333333304E-2</v>
      </c>
      <c r="H64" s="142" t="s">
        <v>594</v>
      </c>
      <c r="I64" s="141">
        <f>SUMIFS(F63:F77, C63:C77,H64)</f>
        <v>0.19097222222222221</v>
      </c>
    </row>
    <row r="65" spans="1:9">
      <c r="A65" s="393"/>
      <c r="B65" s="162" t="s">
        <v>1503</v>
      </c>
      <c r="C65" s="163" t="s">
        <v>598</v>
      </c>
      <c r="D65" s="141">
        <v>0.4375</v>
      </c>
      <c r="E65" s="141">
        <v>0.45833333333333331</v>
      </c>
      <c r="F65" s="187">
        <f>E65-D65</f>
        <v>2.0833333333333315E-2</v>
      </c>
      <c r="H65" s="142" t="s">
        <v>598</v>
      </c>
      <c r="I65" s="141">
        <f>SUMIFS(F63:F77, C63:C77,H65)</f>
        <v>2.0833333333333315E-2</v>
      </c>
    </row>
    <row r="66" spans="1:9">
      <c r="A66" s="392"/>
      <c r="B66" s="45" t="s">
        <v>1504</v>
      </c>
      <c r="C66" s="140" t="s">
        <v>594</v>
      </c>
      <c r="D66" s="141">
        <v>0.45833333333333331</v>
      </c>
      <c r="E66" s="141">
        <v>0.58333333333333337</v>
      </c>
      <c r="F66" s="187">
        <f>E66-D66</f>
        <v>0.12500000000000006</v>
      </c>
      <c r="H66" s="142" t="s">
        <v>600</v>
      </c>
      <c r="I66" s="141">
        <f>SUMIFS(F63:F77, C63:C77,H66)</f>
        <v>0.12291666666666667</v>
      </c>
    </row>
    <row r="67" spans="1:9">
      <c r="A67" s="392"/>
      <c r="B67" s="140" t="s">
        <v>655</v>
      </c>
      <c r="C67" s="140" t="s">
        <v>602</v>
      </c>
      <c r="D67" s="141">
        <v>0.58333333333333337</v>
      </c>
      <c r="E67" s="141">
        <v>0.61111111111111105</v>
      </c>
      <c r="F67" s="187">
        <f>E67-D67</f>
        <v>2.7777777777777679E-2</v>
      </c>
      <c r="H67" s="142" t="s">
        <v>597</v>
      </c>
      <c r="I67" s="141">
        <f>SUMIFS(F63:F77, C63:C77,H67)</f>
        <v>0</v>
      </c>
    </row>
    <row r="68" spans="1:9">
      <c r="A68" s="392"/>
      <c r="B68" s="140" t="s">
        <v>1505</v>
      </c>
      <c r="C68" s="140" t="s">
        <v>600</v>
      </c>
      <c r="D68" s="189">
        <v>0.625</v>
      </c>
      <c r="E68" s="189">
        <v>0.70833333333333337</v>
      </c>
      <c r="F68" s="187">
        <f>E68-D68</f>
        <v>8.333333333333337E-2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2.7777777777777679E-2</v>
      </c>
    </row>
    <row r="70" spans="1:9">
      <c r="A70" s="392"/>
      <c r="B70" s="140"/>
      <c r="C70" s="140"/>
      <c r="D70" s="141"/>
      <c r="E70" s="141"/>
      <c r="F70" s="187"/>
      <c r="H70" s="138" t="s">
        <v>608</v>
      </c>
      <c r="I70" s="139">
        <f>SUM(I64:I69)</f>
        <v>0.36249999999999988</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6" t="s">
        <v>676</v>
      </c>
      <c r="C78" s="188" t="s">
        <v>600</v>
      </c>
      <c r="D78" s="147">
        <v>0.39583333333333331</v>
      </c>
      <c r="E78" s="147">
        <v>0.44791666666666669</v>
      </c>
      <c r="F78" s="147">
        <f>E78-D78</f>
        <v>5.208333333333337E-2</v>
      </c>
      <c r="H78" s="139" t="s">
        <v>595</v>
      </c>
      <c r="I78" s="139" t="s">
        <v>596</v>
      </c>
    </row>
    <row r="79" spans="1:9">
      <c r="A79" s="392"/>
      <c r="B79" s="140" t="s">
        <v>638</v>
      </c>
      <c r="C79" s="188" t="s">
        <v>602</v>
      </c>
      <c r="D79" s="141">
        <v>0.44861111111111113</v>
      </c>
      <c r="E79" s="141">
        <v>0.45763888888888887</v>
      </c>
      <c r="F79" s="141">
        <f>E79-D79</f>
        <v>9.0277777777777457E-3</v>
      </c>
      <c r="H79" s="142" t="s">
        <v>594</v>
      </c>
      <c r="I79" s="141">
        <f>SUMIFS(F78:F92, C78:C92,H79)</f>
        <v>0.1826388888888888</v>
      </c>
    </row>
    <row r="80" spans="1:9">
      <c r="A80" s="393"/>
      <c r="B80" s="140" t="s">
        <v>1506</v>
      </c>
      <c r="C80" s="188" t="s">
        <v>598</v>
      </c>
      <c r="D80" s="141">
        <v>0.45833333333333331</v>
      </c>
      <c r="E80" s="141">
        <v>0.58333333333333337</v>
      </c>
      <c r="F80" s="141">
        <f>E80-D80</f>
        <v>0.12500000000000006</v>
      </c>
      <c r="H80" s="142" t="s">
        <v>598</v>
      </c>
      <c r="I80" s="141">
        <f>SUMIFS(F78:F92, C78:C92,H80)</f>
        <v>0.12500000000000006</v>
      </c>
    </row>
    <row r="81" spans="1:9">
      <c r="A81" s="392"/>
      <c r="B81" s="140" t="s">
        <v>655</v>
      </c>
      <c r="C81" s="188" t="s">
        <v>602</v>
      </c>
      <c r="D81" s="141">
        <v>0.58402777777777781</v>
      </c>
      <c r="E81" s="141">
        <v>0.60416666666666663</v>
      </c>
      <c r="F81" s="141">
        <f>E81-D81</f>
        <v>2.0138888888888817E-2</v>
      </c>
      <c r="H81" s="142" t="s">
        <v>600</v>
      </c>
      <c r="I81" s="141">
        <f>SUMIFS(F78:F92, C78:C92,H81)</f>
        <v>9.722222222222221E-2</v>
      </c>
    </row>
    <row r="82" spans="1:9">
      <c r="A82" s="392"/>
      <c r="B82" s="140" t="s">
        <v>1507</v>
      </c>
      <c r="C82" s="188" t="s">
        <v>594</v>
      </c>
      <c r="D82" s="141">
        <v>0.60486111111111118</v>
      </c>
      <c r="E82" s="141">
        <v>0.69791666666666663</v>
      </c>
      <c r="F82" s="141">
        <f>E82-D82</f>
        <v>9.3055555555555447E-2</v>
      </c>
      <c r="H82" s="142" t="s">
        <v>597</v>
      </c>
      <c r="I82" s="141">
        <f>SUMIFS(F78:F92, C78:C92,H82)</f>
        <v>0</v>
      </c>
    </row>
    <row r="83" spans="1:9">
      <c r="A83" s="392"/>
      <c r="B83" s="140" t="s">
        <v>1508</v>
      </c>
      <c r="C83" s="140" t="s">
        <v>600</v>
      </c>
      <c r="D83" s="141">
        <v>0.69791666666666663</v>
      </c>
      <c r="E83" s="141">
        <v>0.74305555555555547</v>
      </c>
      <c r="F83" s="141">
        <f>E83-D83</f>
        <v>4.513888888888884E-2</v>
      </c>
      <c r="H83" s="142" t="s">
        <v>604</v>
      </c>
      <c r="I83" s="141">
        <f>SUMIFS(F78:F92, C78:C92,H83)</f>
        <v>0</v>
      </c>
    </row>
    <row r="84" spans="1:9">
      <c r="A84" s="392"/>
      <c r="B84" s="140" t="s">
        <v>1509</v>
      </c>
      <c r="C84" s="188" t="s">
        <v>594</v>
      </c>
      <c r="D84" s="141">
        <v>0.74375000000000002</v>
      </c>
      <c r="E84" s="141">
        <v>0.83333333333333337</v>
      </c>
      <c r="F84" s="141">
        <f>E84-D84</f>
        <v>8.9583333333333348E-2</v>
      </c>
      <c r="H84" s="142" t="s">
        <v>602</v>
      </c>
      <c r="I84" s="141">
        <f>SUMIFS(F78:F92, C78:C92,H84)</f>
        <v>2.9166666666666563E-2</v>
      </c>
    </row>
    <row r="85" spans="1:9">
      <c r="A85" s="392"/>
      <c r="B85" s="140"/>
      <c r="C85" s="188" t="s">
        <v>597</v>
      </c>
      <c r="D85" s="141"/>
      <c r="E85" s="141"/>
      <c r="F85" s="141">
        <f>E85-D85</f>
        <v>0</v>
      </c>
      <c r="H85" s="138" t="s">
        <v>608</v>
      </c>
      <c r="I85" s="139">
        <f>SUM(I79:I84)</f>
        <v>0.43402777777777762</v>
      </c>
    </row>
    <row r="86" spans="1:9">
      <c r="A86" s="392"/>
      <c r="B86" s="140"/>
      <c r="C86" s="188" t="s">
        <v>594</v>
      </c>
      <c r="D86" s="141"/>
      <c r="E86" s="141"/>
      <c r="F86" s="141">
        <f>E86-D86</f>
        <v>0</v>
      </c>
      <c r="I86" s="143"/>
    </row>
    <row r="87" spans="1:9">
      <c r="A87" s="392"/>
      <c r="B87" s="140"/>
      <c r="C87" s="188" t="s">
        <v>594</v>
      </c>
      <c r="D87" s="141"/>
      <c r="E87" s="141"/>
      <c r="F87" s="141">
        <f>E87-D87</f>
        <v>0</v>
      </c>
      <c r="I87" s="143"/>
    </row>
    <row r="88" spans="1:9">
      <c r="A88" s="392"/>
      <c r="B88" s="140"/>
      <c r="C88" s="188" t="s">
        <v>594</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 t="shared" ref="F108:F119" si="0">E108-D108</f>
        <v>4.1666666666666685E-2</v>
      </c>
      <c r="H108" s="139" t="s">
        <v>595</v>
      </c>
      <c r="I108" s="139" t="s">
        <v>596</v>
      </c>
    </row>
    <row r="109" spans="1:9">
      <c r="A109" s="379"/>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79"/>
      <c r="B112" s="140" t="s">
        <v>655</v>
      </c>
      <c r="C112" s="140" t="s">
        <v>602</v>
      </c>
      <c r="D112" s="141">
        <v>0.625</v>
      </c>
      <c r="E112" s="141">
        <v>0.65625</v>
      </c>
      <c r="F112" s="147">
        <f t="shared" si="0"/>
        <v>3.125E-2</v>
      </c>
      <c r="H112" s="142" t="s">
        <v>597</v>
      </c>
      <c r="I112" s="141">
        <f>SUMIFS(F108:F122, C108:C122,H112)</f>
        <v>0</v>
      </c>
    </row>
    <row r="113" spans="1:9">
      <c r="A113" s="379"/>
      <c r="B113" s="165" t="s">
        <v>1482</v>
      </c>
      <c r="C113" s="140" t="s">
        <v>594</v>
      </c>
      <c r="D113" s="141">
        <v>0.65625</v>
      </c>
      <c r="E113" s="141">
        <v>0.70833333333333337</v>
      </c>
      <c r="F113" s="147">
        <f t="shared" si="0"/>
        <v>5.208333333333337E-2</v>
      </c>
      <c r="H113" s="142" t="s">
        <v>604</v>
      </c>
      <c r="I113" s="141">
        <f>SUMIFS(F108:F122, C108:C122,H113)</f>
        <v>0</v>
      </c>
    </row>
    <row r="114" spans="1:9">
      <c r="A114" s="379"/>
      <c r="B114" t="s">
        <v>1483</v>
      </c>
      <c r="C114" s="140" t="s">
        <v>598</v>
      </c>
      <c r="D114" s="141">
        <v>0.70833333333333337</v>
      </c>
      <c r="E114" s="141">
        <v>0.76041666666666663</v>
      </c>
      <c r="F114" s="147">
        <f t="shared" si="0"/>
        <v>5.2083333333333259E-2</v>
      </c>
      <c r="H114" s="142" t="s">
        <v>602</v>
      </c>
      <c r="I114" s="141">
        <f>SUMIFS(F108:F122, C108:C122,H114)</f>
        <v>3.125E-2</v>
      </c>
    </row>
    <row r="115" spans="1:9">
      <c r="A115" s="379"/>
      <c r="B115" s="140"/>
      <c r="C115" s="140"/>
      <c r="D115" s="141">
        <v>0.58333333333333337</v>
      </c>
      <c r="E115" s="141">
        <v>0.65277777777777779</v>
      </c>
      <c r="F115" s="147">
        <f t="shared" si="0"/>
        <v>6.944444444444442E-2</v>
      </c>
      <c r="H115" s="138" t="s">
        <v>608</v>
      </c>
      <c r="I115" s="139">
        <f>SUM(I109:I114)</f>
        <v>0.36458333333333331</v>
      </c>
    </row>
    <row r="116" spans="1:9">
      <c r="A116" s="379"/>
      <c r="B116" s="140"/>
      <c r="C116" s="140"/>
      <c r="D116" s="141">
        <v>0.65277777777777779</v>
      </c>
      <c r="E116" s="141">
        <v>0.66666666666666663</v>
      </c>
      <c r="F116" s="147">
        <f t="shared" si="0"/>
        <v>1.388888888888884E-2</v>
      </c>
      <c r="I116" s="143"/>
    </row>
    <row r="117" spans="1:9">
      <c r="A117" s="379"/>
      <c r="B117" s="140"/>
      <c r="C117" s="140"/>
      <c r="D117" s="141">
        <v>0.66666666666666663</v>
      </c>
      <c r="E117" s="141">
        <v>0.70833333333333337</v>
      </c>
      <c r="F117" s="147">
        <f t="shared" si="0"/>
        <v>4.1666666666666741E-2</v>
      </c>
      <c r="I117" s="143"/>
    </row>
    <row r="118" spans="1:9">
      <c r="A118" s="379"/>
      <c r="B118" s="140"/>
      <c r="C118" s="140"/>
      <c r="D118" s="141">
        <v>0.70833333333333337</v>
      </c>
      <c r="E118" s="141">
        <v>0.71875</v>
      </c>
      <c r="F118" s="147">
        <f t="shared" si="0"/>
        <v>1.041666666666663E-2</v>
      </c>
    </row>
    <row r="119" spans="1:9">
      <c r="A119" s="379"/>
      <c r="B119" s="140"/>
      <c r="C119" s="140"/>
      <c r="D119" s="141">
        <v>0.71875</v>
      </c>
      <c r="E119" s="141">
        <v>0.77777777777777779</v>
      </c>
      <c r="F119" s="180">
        <f t="shared" si="0"/>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1514</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03" priority="38" operator="greaterThan">
      <formula>0.25</formula>
    </cfRule>
    <cfRule type="cellIs" dxfId="1402" priority="39" operator="lessThan">
      <formula>0.25</formula>
    </cfRule>
  </conditionalFormatting>
  <conditionalFormatting sqref="I19 I34 I50 I65 I80 I95 I110 I125">
    <cfRule type="cellIs" dxfId="1401" priority="35" operator="lessThan">
      <formula>0.0416666666666667</formula>
    </cfRule>
    <cfRule type="cellIs" dxfId="1400" priority="36" operator="greaterThan">
      <formula>0.0416666666666667</formula>
    </cfRule>
    <cfRule type="cellIs" dxfId="1399" priority="37" operator="greaterThan">
      <formula>0.0416666666666667</formula>
    </cfRule>
  </conditionalFormatting>
  <conditionalFormatting sqref="I20 I35 I51 I66 I81 I96 I111 I126">
    <cfRule type="cellIs" dxfId="1398" priority="33" operator="lessThan">
      <formula>0.0833333333333333</formula>
    </cfRule>
    <cfRule type="cellIs" dxfId="1397" priority="34" operator="greaterThan">
      <formula>0.0833333333333333</formula>
    </cfRule>
  </conditionalFormatting>
  <conditionalFormatting sqref="I21 I36 I52 I67 I82 I97 I112 I127">
    <cfRule type="cellIs" dxfId="1396" priority="31" operator="lessThan">
      <formula>0.0416666666666667</formula>
    </cfRule>
    <cfRule type="cellIs" dxfId="1395" priority="32" operator="greaterThan">
      <formula>0.0416666666666667</formula>
    </cfRule>
  </conditionalFormatting>
  <conditionalFormatting sqref="I22 I37 I53 I68 I83 I98 I113 I128">
    <cfRule type="cellIs" dxfId="1394" priority="29" operator="lessThan">
      <formula>0.0416666666666667</formula>
    </cfRule>
    <cfRule type="cellIs" dxfId="1393" priority="30" operator="greaterThan">
      <formula>0.0416666666666667</formula>
    </cfRule>
  </conditionalFormatting>
  <conditionalFormatting sqref="I23 I38 I54 I69 I84 I99 I114 I129">
    <cfRule type="cellIs" dxfId="1392" priority="27" operator="lessThan">
      <formula>0.0625</formula>
    </cfRule>
    <cfRule type="cellIs" dxfId="1391" priority="28" operator="greaterThan">
      <formula>0.0625</formula>
    </cfRule>
  </conditionalFormatting>
  <conditionalFormatting sqref="I3">
    <cfRule type="cellIs" dxfId="1390" priority="25" operator="greaterThan">
      <formula>0.25</formula>
    </cfRule>
    <cfRule type="cellIs" dxfId="1389" priority="26" operator="lessThan">
      <formula>0.25</formula>
    </cfRule>
  </conditionalFormatting>
  <conditionalFormatting sqref="I4">
    <cfRule type="cellIs" dxfId="1388" priority="22" operator="lessThan">
      <formula>0.0416666666666667</formula>
    </cfRule>
    <cfRule type="cellIs" dxfId="1387" priority="23" operator="greaterThan">
      <formula>0.0416666666666667</formula>
    </cfRule>
    <cfRule type="cellIs" dxfId="1386" priority="24" operator="greaterThan">
      <formula>0.0416666666666667</formula>
    </cfRule>
  </conditionalFormatting>
  <conditionalFormatting sqref="I5">
    <cfRule type="cellIs" dxfId="1385" priority="20" operator="lessThan">
      <formula>0.0833333333333333</formula>
    </cfRule>
    <cfRule type="cellIs" dxfId="1384" priority="21" operator="greaterThan">
      <formula>0.0833333333333333</formula>
    </cfRule>
  </conditionalFormatting>
  <conditionalFormatting sqref="I6">
    <cfRule type="cellIs" dxfId="1383" priority="18" operator="lessThan">
      <formula>0.0416666666666667</formula>
    </cfRule>
    <cfRule type="cellIs" dxfId="1382" priority="19" operator="greaterThan">
      <formula>0.0416666666666667</formula>
    </cfRule>
  </conditionalFormatting>
  <conditionalFormatting sqref="I7">
    <cfRule type="cellIs" dxfId="1381" priority="16" operator="lessThan">
      <formula>0.0416666666666667</formula>
    </cfRule>
    <cfRule type="cellIs" dxfId="1380" priority="17" operator="greaterThan">
      <formula>0.0416666666666667</formula>
    </cfRule>
  </conditionalFormatting>
  <conditionalFormatting sqref="I8">
    <cfRule type="cellIs" dxfId="1379" priority="14" operator="lessThan">
      <formula>0.0625</formula>
    </cfRule>
    <cfRule type="cellIs" dxfId="1378" priority="15" operator="greaterThan">
      <formula>0.0625</formula>
    </cfRule>
  </conditionalFormatting>
  <conditionalFormatting sqref="I139">
    <cfRule type="cellIs" dxfId="1377" priority="12" operator="greaterThan">
      <formula>0.25</formula>
    </cfRule>
    <cfRule type="cellIs" dxfId="1376" priority="13" operator="lessThan">
      <formula>0.25</formula>
    </cfRule>
  </conditionalFormatting>
  <conditionalFormatting sqref="I140">
    <cfRule type="cellIs" dxfId="1375" priority="9" operator="lessThan">
      <formula>0.0416666666666667</formula>
    </cfRule>
    <cfRule type="cellIs" dxfId="1374" priority="10" operator="greaterThan">
      <formula>0.0416666666666667</formula>
    </cfRule>
    <cfRule type="cellIs" dxfId="1373" priority="11" operator="greaterThan">
      <formula>0.0416666666666667</formula>
    </cfRule>
  </conditionalFormatting>
  <conditionalFormatting sqref="I141">
    <cfRule type="cellIs" dxfId="1372" priority="7" operator="lessThan">
      <formula>0.0833333333333333</formula>
    </cfRule>
    <cfRule type="cellIs" dxfId="1371" priority="8" operator="greaterThan">
      <formula>0.0833333333333333</formula>
    </cfRule>
  </conditionalFormatting>
  <conditionalFormatting sqref="I142">
    <cfRule type="cellIs" dxfId="1370" priority="5" operator="lessThan">
      <formula>0.0416666666666667</formula>
    </cfRule>
    <cfRule type="cellIs" dxfId="1369" priority="6" operator="greaterThan">
      <formula>0.0416666666666667</formula>
    </cfRule>
  </conditionalFormatting>
  <conditionalFormatting sqref="I143">
    <cfRule type="cellIs" dxfId="1368" priority="3" operator="lessThan">
      <formula>0.0416666666666667</formula>
    </cfRule>
    <cfRule type="cellIs" dxfId="1367" priority="4" operator="greaterThan">
      <formula>0.0416666666666667</formula>
    </cfRule>
  </conditionalFormatting>
  <conditionalFormatting sqref="I144">
    <cfRule type="cellIs" dxfId="1366" priority="1" operator="lessThan">
      <formula>0.0625</formula>
    </cfRule>
    <cfRule type="cellIs" dxfId="1365" priority="2" operator="greaterThan">
      <formula>0.0625</formula>
    </cfRule>
  </conditionalFormatting>
  <dataValidations count="1">
    <dataValidation type="list" allowBlank="1" showInputMessage="1" showErrorMessage="1" sqref="C3:C151" xr:uid="{3CD05C62-AA6A-4040-BA3E-4419C74C66DB}">
      <formula1>$Q$1:$Q$7</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C7EA7-5F11-4B50-83D0-9B2F5EE3613F}">
  <dimension ref="A1:Q152"/>
  <sheetViews>
    <sheetView topLeftCell="A9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1515</v>
      </c>
      <c r="C2" t="s">
        <v>598</v>
      </c>
      <c r="D2" s="141">
        <v>0.375</v>
      </c>
      <c r="E2" s="141">
        <v>0.54166666666666663</v>
      </c>
      <c r="F2" s="141">
        <f>E2-D2</f>
        <v>0.16666666666666663</v>
      </c>
      <c r="H2" s="139" t="s">
        <v>595</v>
      </c>
      <c r="I2" s="139" t="s">
        <v>596</v>
      </c>
      <c r="Q2" t="s">
        <v>594</v>
      </c>
    </row>
    <row r="3" spans="1:17">
      <c r="A3" s="379"/>
      <c r="B3" t="s">
        <v>638</v>
      </c>
      <c r="C3" s="140" t="s">
        <v>602</v>
      </c>
      <c r="D3" s="141">
        <v>0.54236111111111118</v>
      </c>
      <c r="E3" s="141">
        <v>0.5625</v>
      </c>
      <c r="F3" s="141">
        <f>E3-D3</f>
        <v>2.0138888888888817E-2</v>
      </c>
      <c r="H3" s="142" t="s">
        <v>594</v>
      </c>
      <c r="I3" s="141">
        <f>SUMIFS(F2:F16, C2:C16,H3)</f>
        <v>2.083333333333337E-2</v>
      </c>
      <c r="Q3" t="s">
        <v>598</v>
      </c>
    </row>
    <row r="4" spans="1:17">
      <c r="A4" s="379"/>
      <c r="B4" s="140" t="s">
        <v>1515</v>
      </c>
      <c r="C4" s="140" t="s">
        <v>598</v>
      </c>
      <c r="D4" s="141">
        <v>0.56319444444444444</v>
      </c>
      <c r="E4" s="141">
        <v>0.67708333333333337</v>
      </c>
      <c r="F4" s="141">
        <f>E4-D4</f>
        <v>0.11388888888888893</v>
      </c>
      <c r="H4" s="142" t="s">
        <v>598</v>
      </c>
      <c r="I4" s="141">
        <f>SUMIFS(F2:F16, C2:C16,H4)</f>
        <v>0.28055555555555556</v>
      </c>
      <c r="Q4" t="s">
        <v>600</v>
      </c>
    </row>
    <row r="5" spans="1:17">
      <c r="A5" s="379"/>
      <c r="B5" s="140" t="s">
        <v>719</v>
      </c>
      <c r="C5" s="140" t="s">
        <v>594</v>
      </c>
      <c r="D5" s="141">
        <v>0.6875</v>
      </c>
      <c r="E5" s="141">
        <v>0.70833333333333337</v>
      </c>
      <c r="F5" s="141">
        <f>E5-D5</f>
        <v>2.083333333333337E-2</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2.0138888888888817E-2</v>
      </c>
    </row>
    <row r="9" spans="1:17">
      <c r="A9" s="379"/>
      <c r="B9" s="140"/>
      <c r="C9" s="140" t="s">
        <v>598</v>
      </c>
      <c r="D9" s="141"/>
      <c r="E9" s="141"/>
      <c r="F9" s="141">
        <f>E9-D9</f>
        <v>0</v>
      </c>
      <c r="H9" s="138" t="s">
        <v>608</v>
      </c>
      <c r="I9" s="139">
        <f>SUM(I3:I8)</f>
        <v>0.32152777777777775</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s="140" t="s">
        <v>1516</v>
      </c>
      <c r="C17" s="140" t="s">
        <v>594</v>
      </c>
      <c r="D17" s="141">
        <v>0.35416666666666669</v>
      </c>
      <c r="E17" s="141">
        <v>0.4236111111111111</v>
      </c>
      <c r="F17" s="141">
        <f>E17-D17</f>
        <v>6.944444444444442E-2</v>
      </c>
      <c r="H17" s="139" t="s">
        <v>595</v>
      </c>
      <c r="I17" s="139" t="s">
        <v>596</v>
      </c>
    </row>
    <row r="18" spans="1:9">
      <c r="A18" s="379"/>
      <c r="B18" s="140" t="s">
        <v>1517</v>
      </c>
      <c r="C18" s="140" t="s">
        <v>594</v>
      </c>
      <c r="D18" s="141">
        <v>0.4236111111111111</v>
      </c>
      <c r="E18" s="141">
        <v>0.49305555555555558</v>
      </c>
      <c r="F18" s="141">
        <f>E18-D18</f>
        <v>6.9444444444444475E-2</v>
      </c>
      <c r="H18" s="142" t="s">
        <v>594</v>
      </c>
      <c r="I18" s="141">
        <f>SUMIFS(F17:F31, C17:C31,H18)</f>
        <v>0.31944444444444436</v>
      </c>
    </row>
    <row r="19" spans="1:9">
      <c r="A19" s="379"/>
      <c r="B19" s="140" t="s">
        <v>1518</v>
      </c>
      <c r="C19" s="140" t="s">
        <v>594</v>
      </c>
      <c r="D19" s="141">
        <v>0.49305555555555558</v>
      </c>
      <c r="E19" s="141">
        <v>0.57986111111111105</v>
      </c>
      <c r="F19" s="141">
        <f>E19-D19</f>
        <v>8.6805555555555469E-2</v>
      </c>
      <c r="H19" s="142" t="s">
        <v>598</v>
      </c>
      <c r="I19" s="141">
        <f>SUMIFS(F17:F31, C17:C31,H19)</f>
        <v>0.10486111111111107</v>
      </c>
    </row>
    <row r="20" spans="1:9">
      <c r="A20" s="379"/>
      <c r="B20" s="140" t="s">
        <v>655</v>
      </c>
      <c r="C20" s="140" t="s">
        <v>602</v>
      </c>
      <c r="D20" s="141">
        <v>0.57986111111111105</v>
      </c>
      <c r="E20" s="141">
        <v>0.59375</v>
      </c>
      <c r="F20" s="141">
        <f>E20-D20</f>
        <v>1.3888888888888951E-2</v>
      </c>
      <c r="H20" s="142" t="s">
        <v>600</v>
      </c>
      <c r="I20" s="141">
        <f>SUMIFS(F17:F31, C17:C31,H20)</f>
        <v>0</v>
      </c>
    </row>
    <row r="21" spans="1:9">
      <c r="A21" s="379"/>
      <c r="B21" s="140" t="s">
        <v>1519</v>
      </c>
      <c r="C21" s="140" t="s">
        <v>594</v>
      </c>
      <c r="D21" s="141">
        <v>0.59375</v>
      </c>
      <c r="E21" s="141">
        <v>0.6875</v>
      </c>
      <c r="F21" s="141">
        <f>E21-D21</f>
        <v>9.375E-2</v>
      </c>
      <c r="H21" s="142" t="s">
        <v>597</v>
      </c>
      <c r="I21" s="141">
        <f>SUMIFS(F17:F31, C17:C31,H21)</f>
        <v>3.8888888888888862E-2</v>
      </c>
    </row>
    <row r="22" spans="1:9">
      <c r="A22" s="379"/>
      <c r="B22" s="140" t="s">
        <v>947</v>
      </c>
      <c r="C22" s="140" t="s">
        <v>597</v>
      </c>
      <c r="D22" s="141">
        <v>0.6875</v>
      </c>
      <c r="E22" s="141">
        <v>0.70833333333333337</v>
      </c>
      <c r="F22" s="141">
        <f>E22-D22</f>
        <v>2.083333333333337E-2</v>
      </c>
      <c r="H22" s="142" t="s">
        <v>604</v>
      </c>
      <c r="I22" s="141">
        <f>SUMIFS(F17:F31, C17:C31,H22)</f>
        <v>0</v>
      </c>
    </row>
    <row r="23" spans="1:9">
      <c r="A23" s="379"/>
      <c r="B23" s="140" t="s">
        <v>1520</v>
      </c>
      <c r="C23" s="140" t="s">
        <v>597</v>
      </c>
      <c r="D23" s="141">
        <v>0.70833333333333337</v>
      </c>
      <c r="E23" s="141">
        <v>0.72638888888888886</v>
      </c>
      <c r="F23" s="141">
        <f>E23-D23</f>
        <v>1.8055555555555491E-2</v>
      </c>
      <c r="H23" s="142" t="s">
        <v>602</v>
      </c>
      <c r="I23" s="141">
        <f>SUMIFS(F17:F31, C17:C31,H23)</f>
        <v>1.3888888888888951E-2</v>
      </c>
    </row>
    <row r="24" spans="1:9">
      <c r="A24" s="379"/>
      <c r="B24" s="140" t="s">
        <v>1089</v>
      </c>
      <c r="C24" s="140" t="s">
        <v>598</v>
      </c>
      <c r="D24" s="141">
        <v>0.73125000000000007</v>
      </c>
      <c r="E24" s="141">
        <v>0.83611111111111114</v>
      </c>
      <c r="F24" s="141">
        <f>E24-D24</f>
        <v>0.10486111111111107</v>
      </c>
      <c r="H24" s="138" t="s">
        <v>608</v>
      </c>
      <c r="I24" s="139">
        <f>SUM(I18:I23)</f>
        <v>0.47708333333333325</v>
      </c>
    </row>
    <row r="25" spans="1:9">
      <c r="A25" s="379"/>
      <c r="B25" s="140"/>
      <c r="C25" s="140"/>
      <c r="D25" s="141"/>
      <c r="E25" s="141"/>
      <c r="F25" s="141">
        <f>E25-D25</f>
        <v>0</v>
      </c>
      <c r="I25" s="143"/>
    </row>
    <row r="26" spans="1:9">
      <c r="A26" s="379"/>
      <c r="B26" s="140"/>
      <c r="C26" s="140"/>
      <c r="D26" s="141"/>
      <c r="E26" s="141"/>
      <c r="F26" s="141">
        <f>E26-D26</f>
        <v>0</v>
      </c>
      <c r="I26" s="143"/>
    </row>
    <row r="27" spans="1:9">
      <c r="A27" s="379"/>
      <c r="B27" s="140"/>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1423</v>
      </c>
      <c r="C32" s="140" t="s">
        <v>602</v>
      </c>
      <c r="D32" s="153">
        <v>0.39583333333333331</v>
      </c>
      <c r="E32" s="153">
        <v>0.42708333333333331</v>
      </c>
      <c r="F32" s="141">
        <f>E32-D32</f>
        <v>3.125E-2</v>
      </c>
      <c r="H32" s="139" t="s">
        <v>595</v>
      </c>
      <c r="I32" s="139" t="s">
        <v>596</v>
      </c>
    </row>
    <row r="33" spans="1:9">
      <c r="A33" s="379"/>
      <c r="B33" s="140" t="s">
        <v>1521</v>
      </c>
      <c r="C33" s="140" t="s">
        <v>598</v>
      </c>
      <c r="D33" s="153">
        <v>0.42708333333333331</v>
      </c>
      <c r="E33" s="153">
        <v>0.45833333333333331</v>
      </c>
      <c r="F33" s="141">
        <f>E33-D33</f>
        <v>3.125E-2</v>
      </c>
      <c r="H33" s="142" t="s">
        <v>594</v>
      </c>
      <c r="I33" s="141">
        <f>SUMIFS(F32:F47, C32:C47,H33)</f>
        <v>0.27430555555555552</v>
      </c>
    </row>
    <row r="34" spans="1:9">
      <c r="A34" s="379"/>
      <c r="B34" s="140" t="s">
        <v>1522</v>
      </c>
      <c r="C34" s="140" t="s">
        <v>598</v>
      </c>
      <c r="D34" s="153">
        <v>0.45833333333333331</v>
      </c>
      <c r="E34" s="153">
        <v>0.47916666666666669</v>
      </c>
      <c r="F34" s="141">
        <f>E34-D34</f>
        <v>2.083333333333337E-2</v>
      </c>
      <c r="H34" s="142" t="s">
        <v>598</v>
      </c>
      <c r="I34" s="141">
        <f>SUMIFS(F32:F47, C32:C47,H34)</f>
        <v>5.208333333333337E-2</v>
      </c>
    </row>
    <row r="35" spans="1:9">
      <c r="A35" s="379"/>
      <c r="B35" s="140" t="s">
        <v>1523</v>
      </c>
      <c r="C35" s="140" t="s">
        <v>594</v>
      </c>
      <c r="D35" s="153">
        <v>0.47916666666666669</v>
      </c>
      <c r="E35" s="141">
        <v>0.58333333333333337</v>
      </c>
      <c r="F35" s="141">
        <f>E35-D35</f>
        <v>0.10416666666666669</v>
      </c>
      <c r="H35" s="142" t="s">
        <v>600</v>
      </c>
      <c r="I35" s="141">
        <f>SUMIFS(F32:F47, C32:C47,H35)</f>
        <v>0</v>
      </c>
    </row>
    <row r="36" spans="1:9">
      <c r="A36" s="379"/>
      <c r="B36" s="140" t="s">
        <v>1524</v>
      </c>
      <c r="C36" s="140" t="s">
        <v>594</v>
      </c>
      <c r="D36" s="141">
        <v>0.58333333333333337</v>
      </c>
      <c r="E36" s="141">
        <v>0.625</v>
      </c>
      <c r="F36" s="141">
        <f>E36-D36</f>
        <v>4.166666666666663E-2</v>
      </c>
      <c r="H36" s="142" t="s">
        <v>597</v>
      </c>
      <c r="I36" s="141">
        <f>SUMIFS(F32:F47, C32:C47,H36)</f>
        <v>2.083333333333337E-2</v>
      </c>
    </row>
    <row r="37" spans="1:9">
      <c r="A37" s="379"/>
      <c r="B37" s="140" t="s">
        <v>655</v>
      </c>
      <c r="C37" s="140" t="s">
        <v>602</v>
      </c>
      <c r="D37" s="141">
        <v>0.625</v>
      </c>
      <c r="E37" s="141">
        <v>0.66666666666666663</v>
      </c>
      <c r="F37" s="141">
        <f>E37-D37</f>
        <v>4.166666666666663E-2</v>
      </c>
      <c r="H37" s="142" t="s">
        <v>604</v>
      </c>
      <c r="I37" s="141">
        <f>SUMIFS(F32:F47, C32:C47,H37)</f>
        <v>0</v>
      </c>
    </row>
    <row r="38" spans="1:9">
      <c r="A38" s="379"/>
      <c r="B38" s="140" t="s">
        <v>1525</v>
      </c>
      <c r="C38" s="140" t="s">
        <v>594</v>
      </c>
      <c r="D38" s="141">
        <v>0.66666666666666663</v>
      </c>
      <c r="E38" s="141">
        <v>0.6875</v>
      </c>
      <c r="F38" s="141">
        <f>E38-D38</f>
        <v>2.083333333333337E-2</v>
      </c>
      <c r="H38" s="142" t="s">
        <v>602</v>
      </c>
      <c r="I38" s="141">
        <f>SUMIFS(F32:F47, C32:C47,H38)</f>
        <v>8.6805555555555469E-2</v>
      </c>
    </row>
    <row r="39" spans="1:9">
      <c r="A39" s="379"/>
      <c r="B39" s="140" t="s">
        <v>947</v>
      </c>
      <c r="C39" s="140" t="s">
        <v>597</v>
      </c>
      <c r="D39" s="141">
        <v>0.6875</v>
      </c>
      <c r="E39" s="141">
        <v>0.70833333333333337</v>
      </c>
      <c r="F39" s="141">
        <f>E39-D39</f>
        <v>2.083333333333337E-2</v>
      </c>
      <c r="H39" s="138" t="s">
        <v>608</v>
      </c>
      <c r="I39" s="139">
        <f>SUM(I33:I38)</f>
        <v>0.43402777777777773</v>
      </c>
    </row>
    <row r="40" spans="1:9">
      <c r="A40" s="379"/>
      <c r="B40" s="140" t="s">
        <v>812</v>
      </c>
      <c r="C40" s="140" t="s">
        <v>602</v>
      </c>
      <c r="D40" s="141">
        <v>0.70833333333333337</v>
      </c>
      <c r="E40" s="141">
        <v>0.72222222222222221</v>
      </c>
      <c r="F40" s="141">
        <f>E40-D40</f>
        <v>1.388888888888884E-2</v>
      </c>
    </row>
    <row r="41" spans="1:9">
      <c r="A41" s="379"/>
      <c r="B41" s="140" t="s">
        <v>1526</v>
      </c>
      <c r="C41" s="140" t="s">
        <v>594</v>
      </c>
      <c r="D41" s="141">
        <v>0.72916666666666663</v>
      </c>
      <c r="E41" s="141">
        <v>0.79166666666666663</v>
      </c>
      <c r="F41" s="141">
        <f>E41-D41</f>
        <v>6.25E-2</v>
      </c>
    </row>
    <row r="42" spans="1:9">
      <c r="A42" s="379"/>
      <c r="B42" s="140" t="s">
        <v>1527</v>
      </c>
      <c r="C42" s="140" t="s">
        <v>594</v>
      </c>
      <c r="D42" s="141">
        <v>0.79166666666666663</v>
      </c>
      <c r="E42" s="141">
        <v>0.83680555555555547</v>
      </c>
      <c r="F42" s="141">
        <f>E42-D42</f>
        <v>4.513888888888884E-2</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t="s">
        <v>1428</v>
      </c>
      <c r="C48" s="140" t="s">
        <v>598</v>
      </c>
      <c r="D48" s="141">
        <v>0.35416666666666669</v>
      </c>
      <c r="E48" s="141">
        <v>0.39583333333333331</v>
      </c>
      <c r="F48" s="141">
        <f>E48-D48</f>
        <v>4.166666666666663E-2</v>
      </c>
      <c r="H48" s="139" t="s">
        <v>595</v>
      </c>
      <c r="I48" s="139" t="s">
        <v>596</v>
      </c>
    </row>
    <row r="49" spans="1:9">
      <c r="A49" s="379"/>
      <c r="B49" s="140" t="s">
        <v>1528</v>
      </c>
      <c r="C49" s="140" t="s">
        <v>594</v>
      </c>
      <c r="D49" s="141">
        <v>0.39583333333333331</v>
      </c>
      <c r="E49" s="141">
        <v>0.4375</v>
      </c>
      <c r="F49" s="141">
        <f>E49-D49</f>
        <v>4.1666666666666685E-2</v>
      </c>
      <c r="H49" s="142" t="s">
        <v>594</v>
      </c>
      <c r="I49" s="141">
        <f>SUMIFS(F48:F62, C48:C62,H49)</f>
        <v>0.24999999999999989</v>
      </c>
    </row>
    <row r="50" spans="1:9">
      <c r="A50" s="379"/>
      <c r="B50" s="140" t="s">
        <v>1529</v>
      </c>
      <c r="C50" s="140" t="s">
        <v>594</v>
      </c>
      <c r="D50" s="141">
        <v>0.4375</v>
      </c>
      <c r="E50" s="141">
        <v>0.45833333333333331</v>
      </c>
      <c r="F50" s="141">
        <f>E50-D50</f>
        <v>2.0833333333333315E-2</v>
      </c>
      <c r="H50" s="142" t="s">
        <v>598</v>
      </c>
      <c r="I50" s="141">
        <f>SUMIFS(F48:F62, C48:C62,H50)</f>
        <v>4.166666666666663E-2</v>
      </c>
    </row>
    <row r="51" spans="1:9">
      <c r="A51" s="379"/>
      <c r="B51" s="140" t="s">
        <v>1162</v>
      </c>
      <c r="C51" s="140" t="s">
        <v>602</v>
      </c>
      <c r="D51" s="141">
        <v>0.45833333333333331</v>
      </c>
      <c r="E51" s="141">
        <v>0.46875</v>
      </c>
      <c r="F51" s="141">
        <f>E51-D51</f>
        <v>1.0416666666666685E-2</v>
      </c>
      <c r="H51" s="142" t="s">
        <v>600</v>
      </c>
      <c r="I51" s="141">
        <f>SUMIFS(F48:F62, C48:C62,H51)</f>
        <v>5.208333333333337E-2</v>
      </c>
    </row>
    <row r="52" spans="1:9">
      <c r="A52" s="379"/>
      <c r="B52" s="140" t="s">
        <v>1530</v>
      </c>
      <c r="C52" s="140" t="s">
        <v>600</v>
      </c>
      <c r="D52" s="141">
        <v>0.46875</v>
      </c>
      <c r="E52" s="141">
        <v>0.52083333333333337</v>
      </c>
      <c r="F52" s="141">
        <f>E52-D52</f>
        <v>5.208333333333337E-2</v>
      </c>
      <c r="H52" s="142" t="s">
        <v>597</v>
      </c>
      <c r="I52" s="141">
        <f>SUMIFS(F48:F62, C48:C62,H52)</f>
        <v>2.083333333333337E-2</v>
      </c>
    </row>
    <row r="53" spans="1:9">
      <c r="A53" s="379"/>
      <c r="B53" s="140" t="s">
        <v>1531</v>
      </c>
      <c r="C53" s="140" t="s">
        <v>594</v>
      </c>
      <c r="D53" s="141">
        <v>0.52083333333333337</v>
      </c>
      <c r="E53" s="141">
        <v>0.54166666666666663</v>
      </c>
      <c r="F53" s="141">
        <f>E53-D53</f>
        <v>2.0833333333333259E-2</v>
      </c>
      <c r="H53" s="142" t="s">
        <v>604</v>
      </c>
      <c r="I53" s="141">
        <f>SUMIFS(F48:F62, C48:C62,H53)</f>
        <v>0</v>
      </c>
    </row>
    <row r="54" spans="1:9">
      <c r="A54" s="379"/>
      <c r="B54" s="165" t="s">
        <v>655</v>
      </c>
      <c r="C54" s="140" t="s">
        <v>602</v>
      </c>
      <c r="D54" s="141">
        <v>0.54166666666666663</v>
      </c>
      <c r="E54" s="141">
        <v>0.5625</v>
      </c>
      <c r="F54" s="141">
        <f>E54-D54</f>
        <v>2.083333333333337E-2</v>
      </c>
      <c r="H54" s="142" t="s">
        <v>602</v>
      </c>
      <c r="I54" s="141">
        <f>SUMIFS(F48:F62, C48:C62,H54)</f>
        <v>3.1250000000000056E-2</v>
      </c>
    </row>
    <row r="55" spans="1:9">
      <c r="A55" s="379"/>
      <c r="B55" s="165" t="s">
        <v>1532</v>
      </c>
      <c r="C55" s="140" t="s">
        <v>594</v>
      </c>
      <c r="D55" s="141">
        <v>0.5625</v>
      </c>
      <c r="E55" s="141">
        <v>0.625</v>
      </c>
      <c r="F55" s="141">
        <f>E55-D55</f>
        <v>6.25E-2</v>
      </c>
      <c r="H55" s="138" t="s">
        <v>608</v>
      </c>
      <c r="I55" s="139">
        <f>SUM(I49:I54)</f>
        <v>0.39583333333333331</v>
      </c>
    </row>
    <row r="56" spans="1:9">
      <c r="A56" s="379"/>
      <c r="B56" t="s">
        <v>1533</v>
      </c>
      <c r="C56" s="140" t="s">
        <v>594</v>
      </c>
      <c r="D56" s="141">
        <v>0.625</v>
      </c>
      <c r="E56" s="141">
        <v>0.6875</v>
      </c>
      <c r="F56" s="141">
        <f>E56-D56</f>
        <v>6.25E-2</v>
      </c>
      <c r="I56" s="143"/>
    </row>
    <row r="57" spans="1:9">
      <c r="A57" s="379"/>
      <c r="B57" s="140" t="s">
        <v>719</v>
      </c>
      <c r="C57" s="140" t="s">
        <v>597</v>
      </c>
      <c r="D57" s="141">
        <v>0.6875</v>
      </c>
      <c r="E57" s="141">
        <v>0.70833333333333337</v>
      </c>
      <c r="F57" s="141">
        <f>E57-D57</f>
        <v>2.083333333333337E-2</v>
      </c>
      <c r="I57" s="143"/>
    </row>
    <row r="58" spans="1:9">
      <c r="A58" s="379"/>
      <c r="B58" s="140" t="s">
        <v>1534</v>
      </c>
      <c r="C58" s="140" t="s">
        <v>594</v>
      </c>
      <c r="D58" s="141">
        <v>0.70833333333333337</v>
      </c>
      <c r="E58" s="141">
        <v>0.75</v>
      </c>
      <c r="F58" s="141">
        <f>E58-D58</f>
        <v>4.166666666666663E-2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1502</v>
      </c>
      <c r="C63" s="184" t="s">
        <v>600</v>
      </c>
      <c r="D63" s="185">
        <v>0.38541666666666669</v>
      </c>
      <c r="E63" s="185">
        <v>0.39583333333333331</v>
      </c>
      <c r="F63" s="186">
        <f>E63-D63</f>
        <v>1.041666666666663E-2</v>
      </c>
      <c r="H63" s="139" t="s">
        <v>595</v>
      </c>
      <c r="I63" s="139" t="s">
        <v>596</v>
      </c>
    </row>
    <row r="64" spans="1:9">
      <c r="A64" s="392"/>
      <c r="B64" s="144" t="s">
        <v>676</v>
      </c>
      <c r="C64" s="140" t="s">
        <v>600</v>
      </c>
      <c r="D64" s="141">
        <v>0.3972222222222222</v>
      </c>
      <c r="E64" s="141">
        <v>0.4375</v>
      </c>
      <c r="F64" s="187">
        <f>E64-D64</f>
        <v>4.0277777777777801E-2</v>
      </c>
      <c r="H64" s="142" t="s">
        <v>594</v>
      </c>
      <c r="I64" s="141">
        <f>SUMIFS(F63:F78, C63:C78,H64)</f>
        <v>0.29166666666666669</v>
      </c>
    </row>
    <row r="65" spans="1:9">
      <c r="A65" s="393"/>
      <c r="B65" s="162" t="s">
        <v>1535</v>
      </c>
      <c r="C65" s="163" t="s">
        <v>594</v>
      </c>
      <c r="D65" s="141">
        <v>0.4375</v>
      </c>
      <c r="E65" s="141">
        <v>0.54166666666666663</v>
      </c>
      <c r="F65" s="187">
        <f>E65-D65</f>
        <v>0.10416666666666663</v>
      </c>
      <c r="H65" s="142" t="s">
        <v>598</v>
      </c>
      <c r="I65" s="141">
        <f>SUMIFS(F63:F78, C63:C78,H65)</f>
        <v>0</v>
      </c>
    </row>
    <row r="66" spans="1:9">
      <c r="A66" s="392"/>
      <c r="B66" s="45" t="s">
        <v>1536</v>
      </c>
      <c r="C66" s="140" t="s">
        <v>594</v>
      </c>
      <c r="D66" s="141">
        <v>0.54166666666666663</v>
      </c>
      <c r="E66" s="141">
        <v>0.58333333333333337</v>
      </c>
      <c r="F66" s="187">
        <f>E66-D66</f>
        <v>4.1666666666666741E-2</v>
      </c>
      <c r="H66" s="142" t="s">
        <v>600</v>
      </c>
      <c r="I66" s="141">
        <f>SUMIFS(F63:F78, C63:C78,H66)</f>
        <v>5.0694444444444431E-2</v>
      </c>
    </row>
    <row r="67" spans="1:9">
      <c r="A67" s="392"/>
      <c r="B67" s="140" t="s">
        <v>655</v>
      </c>
      <c r="C67" s="140" t="s">
        <v>602</v>
      </c>
      <c r="D67" s="141">
        <v>0.58333333333333337</v>
      </c>
      <c r="E67" s="141">
        <v>0.625</v>
      </c>
      <c r="F67" s="187">
        <f>E67-D67</f>
        <v>4.166666666666663E-2</v>
      </c>
      <c r="H67" s="142" t="s">
        <v>597</v>
      </c>
      <c r="I67" s="141">
        <f>SUMIFS(F63:F78, C63:C78,H67)</f>
        <v>3.9583333333333373E-2</v>
      </c>
    </row>
    <row r="68" spans="1:9">
      <c r="A68" s="392"/>
      <c r="B68" s="140" t="s">
        <v>1537</v>
      </c>
      <c r="C68" s="140" t="s">
        <v>594</v>
      </c>
      <c r="D68" s="189">
        <v>0.625</v>
      </c>
      <c r="E68" s="189">
        <v>0.64583333333333337</v>
      </c>
      <c r="F68" s="187">
        <f>E68-D68</f>
        <v>2.083333333333337E-2</v>
      </c>
      <c r="H68" s="142" t="s">
        <v>604</v>
      </c>
      <c r="I68" s="141">
        <f>SUMIFS(F63:F78, C63:C78,H68)</f>
        <v>0</v>
      </c>
    </row>
    <row r="69" spans="1:9">
      <c r="A69" s="392"/>
      <c r="B69" s="140" t="s">
        <v>1538</v>
      </c>
      <c r="C69" s="140" t="s">
        <v>594</v>
      </c>
      <c r="D69" s="141">
        <v>0.64583333333333337</v>
      </c>
      <c r="E69" s="141">
        <v>0.6875</v>
      </c>
      <c r="F69" s="187">
        <f>E69-D69</f>
        <v>4.166666666666663E-2</v>
      </c>
      <c r="H69" s="142" t="s">
        <v>602</v>
      </c>
      <c r="I69" s="141">
        <f>SUMIFS(F63:F78, C63:C78,H69)</f>
        <v>4.166666666666663E-2</v>
      </c>
    </row>
    <row r="70" spans="1:9">
      <c r="A70" s="392"/>
      <c r="B70" s="140" t="s">
        <v>719</v>
      </c>
      <c r="C70" s="140" t="s">
        <v>597</v>
      </c>
      <c r="D70" s="141">
        <v>0.6875</v>
      </c>
      <c r="E70" s="141">
        <v>0.70833333333333337</v>
      </c>
      <c r="F70" s="187">
        <f>E70-D70</f>
        <v>2.083333333333337E-2</v>
      </c>
      <c r="H70" s="138" t="s">
        <v>608</v>
      </c>
      <c r="I70" s="139">
        <f>SUM(I64:I69)</f>
        <v>0.4236111111111111</v>
      </c>
    </row>
    <row r="71" spans="1:9">
      <c r="A71" s="392"/>
      <c r="B71" s="140" t="s">
        <v>1539</v>
      </c>
      <c r="C71" s="140" t="s">
        <v>597</v>
      </c>
      <c r="D71" s="145">
        <v>0.70833333333333337</v>
      </c>
      <c r="E71" s="145">
        <v>0.7270833333333333</v>
      </c>
      <c r="F71" s="187">
        <v>1.8749999999999999E-2</v>
      </c>
      <c r="H71" s="150"/>
      <c r="I71" s="149"/>
    </row>
    <row r="72" spans="1:9">
      <c r="A72" s="392"/>
      <c r="B72" s="140" t="s">
        <v>1540</v>
      </c>
      <c r="C72" s="140" t="s">
        <v>594</v>
      </c>
      <c r="D72" s="189">
        <v>0.79166666666666663</v>
      </c>
      <c r="E72" s="189">
        <v>0.875</v>
      </c>
      <c r="F72" s="187">
        <v>8.3333333333333329E-2</v>
      </c>
      <c r="I72" s="143"/>
    </row>
    <row r="73" spans="1:9">
      <c r="A73" s="392"/>
      <c r="B73" s="140"/>
      <c r="C73" s="140"/>
      <c r="D73" s="141"/>
      <c r="E73" s="141"/>
      <c r="F73" s="187"/>
      <c r="I73" s="143"/>
    </row>
    <row r="74" spans="1:9">
      <c r="A74" s="392"/>
      <c r="B74" s="140"/>
      <c r="C74" s="140"/>
      <c r="D74" s="141"/>
      <c r="E74" s="141"/>
      <c r="F74" s="187"/>
    </row>
    <row r="75" spans="1:9">
      <c r="A75" s="392"/>
      <c r="B75" s="140"/>
      <c r="C75" s="140"/>
      <c r="D75" s="189"/>
      <c r="E75" s="189"/>
      <c r="F75" s="187"/>
    </row>
    <row r="76" spans="1:9">
      <c r="A76" s="392"/>
      <c r="B76" s="140"/>
      <c r="C76" s="140"/>
      <c r="D76" s="141"/>
      <c r="E76" s="141"/>
      <c r="F76" s="187"/>
    </row>
    <row r="77" spans="1:9">
      <c r="A77" s="392"/>
      <c r="B77" s="140"/>
      <c r="C77" s="140"/>
      <c r="D77" s="141"/>
      <c r="E77" s="141"/>
      <c r="F77" s="187"/>
    </row>
    <row r="78" spans="1:9">
      <c r="A78" s="394"/>
      <c r="B78" s="188"/>
      <c r="C78" s="188"/>
      <c r="D78" s="189"/>
      <c r="E78" s="189"/>
      <c r="F78" s="190"/>
    </row>
    <row r="79" spans="1:9">
      <c r="A79" s="391" t="s">
        <v>28</v>
      </c>
      <c r="B79" s="146" t="s">
        <v>676</v>
      </c>
      <c r="C79" s="188" t="s">
        <v>600</v>
      </c>
      <c r="D79" s="147">
        <v>0.39583333333333331</v>
      </c>
      <c r="E79" s="147">
        <v>0.4375</v>
      </c>
      <c r="F79" s="147">
        <f>E79-D79</f>
        <v>4.1666666666666685E-2</v>
      </c>
      <c r="H79" s="139" t="s">
        <v>595</v>
      </c>
      <c r="I79" s="139" t="s">
        <v>596</v>
      </c>
    </row>
    <row r="80" spans="1:9">
      <c r="A80" s="392"/>
      <c r="B80" s="140" t="s">
        <v>638</v>
      </c>
      <c r="C80" s="188" t="s">
        <v>602</v>
      </c>
      <c r="D80" s="141">
        <v>0.4375</v>
      </c>
      <c r="E80" s="141">
        <v>0.45763888888888887</v>
      </c>
      <c r="F80" s="141">
        <f>E80-D80</f>
        <v>2.0138888888888873E-2</v>
      </c>
      <c r="H80" s="142" t="s">
        <v>594</v>
      </c>
      <c r="I80" s="141">
        <f>SUMIFS(F79:F93, C79:C93,H80)</f>
        <v>4.2652777777777775</v>
      </c>
    </row>
    <row r="81" spans="1:9">
      <c r="A81" s="393"/>
      <c r="B81" s="140" t="s">
        <v>1541</v>
      </c>
      <c r="C81" s="188" t="s">
        <v>594</v>
      </c>
      <c r="D81" s="141">
        <v>0.45833333333333331</v>
      </c>
      <c r="E81" s="141">
        <v>4.541666666666667</v>
      </c>
      <c r="F81" s="141">
        <f>E81-D81</f>
        <v>4.0833333333333339</v>
      </c>
      <c r="H81" s="142" t="s">
        <v>598</v>
      </c>
      <c r="I81" s="141">
        <f>SUMIFS(F79:F93, C79:C93,H81)</f>
        <v>0</v>
      </c>
    </row>
    <row r="82" spans="1:9">
      <c r="A82" s="392"/>
      <c r="B82" s="140" t="s">
        <v>655</v>
      </c>
      <c r="C82" s="188" t="s">
        <v>602</v>
      </c>
      <c r="D82" s="141">
        <v>0.54236111111111118</v>
      </c>
      <c r="E82" s="141">
        <v>0.58333333333333337</v>
      </c>
      <c r="F82" s="141">
        <f>E82-D82</f>
        <v>4.0972222222222188E-2</v>
      </c>
      <c r="H82" s="142" t="s">
        <v>600</v>
      </c>
      <c r="I82" s="141">
        <f>SUMIFS(F79:F93, C79:C93,H82)</f>
        <v>4.1666666666666685E-2</v>
      </c>
    </row>
    <row r="83" spans="1:9">
      <c r="A83" s="392"/>
      <c r="B83" s="140" t="s">
        <v>1542</v>
      </c>
      <c r="C83" s="188" t="s">
        <v>594</v>
      </c>
      <c r="D83" s="141">
        <v>0.58402777777777781</v>
      </c>
      <c r="E83" s="141">
        <v>0.625</v>
      </c>
      <c r="F83" s="141">
        <f>E83-D83</f>
        <v>4.0972222222222188E-2</v>
      </c>
      <c r="H83" s="142" t="s">
        <v>597</v>
      </c>
      <c r="I83" s="141">
        <f>SUMIFS(F79:F93, C79:C93,H83)</f>
        <v>3.8888888888888862E-2</v>
      </c>
    </row>
    <row r="84" spans="1:9">
      <c r="A84" s="392"/>
      <c r="B84" s="140" t="s">
        <v>1543</v>
      </c>
      <c r="C84" s="140" t="s">
        <v>594</v>
      </c>
      <c r="D84" s="141">
        <v>0.62569444444444444</v>
      </c>
      <c r="E84" s="141">
        <v>0.68680555555555556</v>
      </c>
      <c r="F84" s="141">
        <f>E84-D84</f>
        <v>6.1111111111111116E-2</v>
      </c>
      <c r="H84" s="142" t="s">
        <v>604</v>
      </c>
      <c r="I84" s="141">
        <f>SUMIFS(F79:F93, C79:C93,H84)</f>
        <v>0</v>
      </c>
    </row>
    <row r="85" spans="1:9">
      <c r="A85" s="392"/>
      <c r="B85" s="140" t="s">
        <v>947</v>
      </c>
      <c r="C85" s="140" t="s">
        <v>597</v>
      </c>
      <c r="D85" s="141">
        <v>0.6875</v>
      </c>
      <c r="E85" s="141">
        <v>0.70833333333333337</v>
      </c>
      <c r="F85" s="141">
        <f>E85-D85</f>
        <v>2.083333333333337E-2</v>
      </c>
      <c r="H85" s="142" t="s">
        <v>602</v>
      </c>
      <c r="I85" s="141">
        <f>SUMIFS(F79:F93, C79:C93,H85)</f>
        <v>6.1111111111111061E-2</v>
      </c>
    </row>
    <row r="86" spans="1:9">
      <c r="A86" s="392"/>
      <c r="B86" s="140" t="s">
        <v>1544</v>
      </c>
      <c r="C86" s="140" t="s">
        <v>597</v>
      </c>
      <c r="D86" s="141">
        <v>0.70833333333333337</v>
      </c>
      <c r="E86" s="141">
        <v>0.72638888888888886</v>
      </c>
      <c r="F86" s="141">
        <f>E86-D86</f>
        <v>1.8055555555555491E-2</v>
      </c>
      <c r="H86" s="138" t="s">
        <v>608</v>
      </c>
      <c r="I86" s="139">
        <f>SUM(I80:I85)</f>
        <v>4.4069444444444441</v>
      </c>
    </row>
    <row r="87" spans="1:9">
      <c r="A87" s="392"/>
      <c r="B87" s="140" t="s">
        <v>1545</v>
      </c>
      <c r="C87" s="188" t="s">
        <v>594</v>
      </c>
      <c r="D87" s="141">
        <v>0.81736111111111109</v>
      </c>
      <c r="E87" s="141">
        <v>0.89722222222222225</v>
      </c>
      <c r="F87" s="141">
        <f>E87-D87</f>
        <v>7.986111111111116E-2</v>
      </c>
      <c r="I87" s="143"/>
    </row>
    <row r="88" spans="1:9">
      <c r="A88" s="392"/>
      <c r="B88" s="140"/>
      <c r="C88" s="188" t="s">
        <v>594</v>
      </c>
      <c r="D88" s="141"/>
      <c r="E88" s="141"/>
      <c r="F88" s="141">
        <f>E88-D88</f>
        <v>0</v>
      </c>
      <c r="I88" s="143"/>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2"/>
      <c r="B92" s="140"/>
      <c r="C92" s="188" t="s">
        <v>594</v>
      </c>
      <c r="D92" s="141"/>
      <c r="E92" s="141"/>
      <c r="F92" s="141">
        <f>E92-D92</f>
        <v>0</v>
      </c>
    </row>
    <row r="93" spans="1:9">
      <c r="A93" s="394"/>
      <c r="B93" s="140"/>
      <c r="C93" s="188" t="s">
        <v>594</v>
      </c>
      <c r="D93" s="141"/>
      <c r="E93" s="141"/>
      <c r="F93" s="141">
        <f>E93-D93</f>
        <v>0</v>
      </c>
    </row>
    <row r="94" spans="1:9">
      <c r="A94" s="379" t="s">
        <v>661</v>
      </c>
      <c r="B94" s="140"/>
      <c r="C94" s="140" t="s">
        <v>597</v>
      </c>
      <c r="D94" s="141"/>
      <c r="E94" s="141"/>
      <c r="F94" s="141">
        <f>E94-D94</f>
        <v>0</v>
      </c>
      <c r="H94" s="139" t="s">
        <v>595</v>
      </c>
      <c r="I94" s="139" t="s">
        <v>596</v>
      </c>
    </row>
    <row r="95" spans="1:9">
      <c r="A95" s="379"/>
      <c r="B95" s="140" t="s">
        <v>1510</v>
      </c>
      <c r="C95" s="140" t="s">
        <v>594</v>
      </c>
      <c r="D95" s="141">
        <v>0.39583333333333331</v>
      </c>
      <c r="E95" s="141">
        <v>0.47916666666666669</v>
      </c>
      <c r="F95" s="141">
        <f>E95-D95</f>
        <v>8.333333333333337E-2</v>
      </c>
      <c r="H95" s="142" t="s">
        <v>594</v>
      </c>
      <c r="I95" s="141">
        <f>SUMIFS(F94:F108, C94:C108,H95)</f>
        <v>0.3055555555555558</v>
      </c>
    </row>
    <row r="96" spans="1:9">
      <c r="A96" s="379"/>
      <c r="B96" s="140" t="s">
        <v>1511</v>
      </c>
      <c r="C96" s="140" t="s">
        <v>598</v>
      </c>
      <c r="D96" s="141">
        <v>0.48958333333333331</v>
      </c>
      <c r="E96" s="141">
        <v>0.5625</v>
      </c>
      <c r="F96" s="141">
        <f>E96-D96</f>
        <v>7.2916666666666685E-2</v>
      </c>
      <c r="H96" s="142" t="s">
        <v>598</v>
      </c>
      <c r="I96" s="141">
        <f>SUMIFS(F94:F108, C94:C108,H96)</f>
        <v>0.21180555555555552</v>
      </c>
    </row>
    <row r="97" spans="1:9">
      <c r="A97" s="379"/>
      <c r="B97" s="140" t="s">
        <v>1512</v>
      </c>
      <c r="C97" s="140" t="s">
        <v>602</v>
      </c>
      <c r="D97" s="141">
        <v>0.5625</v>
      </c>
      <c r="E97" s="141">
        <v>0.58333333333333337</v>
      </c>
      <c r="F97" s="141">
        <f>E97-D97</f>
        <v>2.083333333333337E-2</v>
      </c>
      <c r="H97" s="142" t="s">
        <v>600</v>
      </c>
      <c r="I97" s="141">
        <f>SUMIFS(F94:F108, C94:C108,H97)</f>
        <v>0</v>
      </c>
    </row>
    <row r="98" spans="1:9">
      <c r="A98" s="379"/>
      <c r="B98" s="140" t="s">
        <v>1513</v>
      </c>
      <c r="C98" s="140" t="s">
        <v>598</v>
      </c>
      <c r="D98" s="141">
        <v>0.59027777777777779</v>
      </c>
      <c r="E98" s="141">
        <v>0.72916666666666663</v>
      </c>
      <c r="F98" s="141">
        <f>E98-D98</f>
        <v>0.13888888888888884</v>
      </c>
      <c r="H98" s="142" t="s">
        <v>597</v>
      </c>
      <c r="I98" s="141">
        <f>SUMIFS(F94:F108, C94:C108,H98)</f>
        <v>1.041666666666663E-2</v>
      </c>
    </row>
    <row r="99" spans="1:9">
      <c r="A99" s="379"/>
      <c r="C99" s="140" t="s">
        <v>602</v>
      </c>
      <c r="D99" s="141">
        <v>0.49374999999999997</v>
      </c>
      <c r="E99" s="141">
        <v>0.50694444444444442</v>
      </c>
      <c r="F99" s="141">
        <f>E99-D99</f>
        <v>1.3194444444444453E-2</v>
      </c>
      <c r="H99" s="142" t="s">
        <v>604</v>
      </c>
      <c r="I99" s="141">
        <f>SUMIFS(F94:F108, C94:C108,H99)</f>
        <v>2.4305555555555469E-2</v>
      </c>
    </row>
    <row r="100" spans="1:9">
      <c r="A100" s="379"/>
      <c r="B100" s="165"/>
      <c r="C100" s="140" t="s">
        <v>594</v>
      </c>
      <c r="D100" s="141">
        <v>0.50694444444444442</v>
      </c>
      <c r="E100" s="141">
        <v>0.58333333333333337</v>
      </c>
      <c r="F100" s="141">
        <f>E100-D100</f>
        <v>7.6388888888888951E-2</v>
      </c>
      <c r="H100" s="142" t="s">
        <v>602</v>
      </c>
      <c r="I100" s="141">
        <f>SUMIFS(F94:F108, C94:C108,H100)</f>
        <v>6.5277777777777712E-2</v>
      </c>
    </row>
    <row r="101" spans="1:9">
      <c r="A101" s="379"/>
      <c r="B101" s="140"/>
      <c r="C101" s="140" t="s">
        <v>602</v>
      </c>
      <c r="D101" s="141">
        <v>0.58333333333333337</v>
      </c>
      <c r="E101" s="141">
        <v>0.60416666666666663</v>
      </c>
      <c r="F101" s="141">
        <f>E101-D101</f>
        <v>2.0833333333333259E-2</v>
      </c>
      <c r="H101" s="138" t="s">
        <v>608</v>
      </c>
      <c r="I101" s="139">
        <f>SUM(I95:I100)</f>
        <v>0.61736111111111125</v>
      </c>
    </row>
    <row r="102" spans="1:9">
      <c r="A102" s="379"/>
      <c r="B102" s="140"/>
      <c r="C102" s="140" t="s">
        <v>594</v>
      </c>
      <c r="D102" s="141">
        <v>0.60416666666666663</v>
      </c>
      <c r="E102" s="141">
        <v>0.69097222222222221</v>
      </c>
      <c r="F102" s="141">
        <f>E102-D102</f>
        <v>8.680555555555558E-2</v>
      </c>
      <c r="I102" s="143"/>
    </row>
    <row r="103" spans="1:9">
      <c r="A103" s="379"/>
      <c r="C103" s="140" t="s">
        <v>604</v>
      </c>
      <c r="D103" s="141">
        <v>0.69444444444444453</v>
      </c>
      <c r="E103" s="141">
        <v>0.71875</v>
      </c>
      <c r="F103" s="141">
        <f>E103-D103</f>
        <v>2.4305555555555469E-2</v>
      </c>
      <c r="I103" s="143"/>
    </row>
    <row r="104" spans="1:9">
      <c r="A104" s="379"/>
      <c r="C104" s="140" t="s">
        <v>602</v>
      </c>
      <c r="D104" s="141">
        <v>0.72222222222222221</v>
      </c>
      <c r="E104" s="141">
        <v>0.73263888888888884</v>
      </c>
      <c r="F104" s="141">
        <f>E104-D104</f>
        <v>1.041666666666663E-2</v>
      </c>
    </row>
    <row r="105" spans="1:9">
      <c r="A105" s="379"/>
      <c r="B105" s="140"/>
      <c r="C105" s="140" t="s">
        <v>597</v>
      </c>
      <c r="D105" s="141">
        <v>0.73263888888888884</v>
      </c>
      <c r="E105" s="141">
        <v>0.74305555555555547</v>
      </c>
      <c r="F105" s="141">
        <f>E105-D105</f>
        <v>1.041666666666663E-2</v>
      </c>
    </row>
    <row r="106" spans="1:9">
      <c r="A106" s="379"/>
      <c r="B106" s="140"/>
      <c r="C106" s="140" t="s">
        <v>594</v>
      </c>
      <c r="D106" s="141">
        <v>0.74305555555555547</v>
      </c>
      <c r="E106" s="141">
        <v>0.80208333333333337</v>
      </c>
      <c r="F106" s="141">
        <f>E106-D106</f>
        <v>5.9027777777777901E-2</v>
      </c>
    </row>
    <row r="107" spans="1:9">
      <c r="A107" s="379"/>
      <c r="B107" s="140"/>
      <c r="C107" s="140" t="s">
        <v>594</v>
      </c>
      <c r="D107" s="141"/>
      <c r="E107" s="141"/>
      <c r="F107" s="141">
        <f>E107-D107</f>
        <v>0</v>
      </c>
    </row>
    <row r="108" spans="1:9">
      <c r="A108" s="379"/>
      <c r="B108" s="161"/>
      <c r="C108" s="140" t="s">
        <v>598</v>
      </c>
      <c r="D108" s="141"/>
      <c r="E108" s="141"/>
      <c r="F108" s="141">
        <f>E108-D108</f>
        <v>0</v>
      </c>
    </row>
    <row r="109" spans="1:9">
      <c r="A109" s="379" t="s">
        <v>671</v>
      </c>
      <c r="B109" s="140" t="s">
        <v>631</v>
      </c>
      <c r="C109" s="140" t="s">
        <v>600</v>
      </c>
      <c r="D109" s="147">
        <v>0.39583333333333331</v>
      </c>
      <c r="E109" s="147">
        <v>0.4375</v>
      </c>
      <c r="F109" s="147">
        <f t="shared" ref="F109:F120" si="0">E109-D109</f>
        <v>4.1666666666666685E-2</v>
      </c>
      <c r="H109" s="139" t="s">
        <v>595</v>
      </c>
      <c r="I109" s="139" t="s">
        <v>596</v>
      </c>
    </row>
    <row r="110" spans="1:9">
      <c r="A110" s="379"/>
      <c r="B110" s="140" t="s">
        <v>1479</v>
      </c>
      <c r="C110" s="140" t="s">
        <v>598</v>
      </c>
      <c r="D110" s="141">
        <v>0.4375</v>
      </c>
      <c r="E110" s="141">
        <v>0.45833333333333331</v>
      </c>
      <c r="F110" s="147">
        <f t="shared" si="0"/>
        <v>2.0833333333333315E-2</v>
      </c>
      <c r="H110" s="142" t="s">
        <v>594</v>
      </c>
      <c r="I110" s="141">
        <f>SUMIFS(F109:F123, C109:C123,H110)</f>
        <v>5.208333333333337E-2</v>
      </c>
    </row>
    <row r="111" spans="1:9">
      <c r="A111" s="379"/>
      <c r="B111" s="140" t="s">
        <v>1480</v>
      </c>
      <c r="C111" s="140" t="s">
        <v>598</v>
      </c>
      <c r="D111" s="141">
        <v>0.45833333333333331</v>
      </c>
      <c r="E111" s="141">
        <v>0.54166666666666663</v>
      </c>
      <c r="F111" s="147">
        <v>8.3333333333333329E-2</v>
      </c>
      <c r="H111" s="142" t="s">
        <v>598</v>
      </c>
      <c r="I111" s="141">
        <f>SUMIFS(F109:F123, C109:C123,H111)</f>
        <v>0.23958333333333326</v>
      </c>
    </row>
    <row r="112" spans="1:9">
      <c r="A112" s="379"/>
      <c r="B112" s="140" t="s">
        <v>1481</v>
      </c>
      <c r="C112" s="140" t="s">
        <v>598</v>
      </c>
      <c r="D112" s="141">
        <v>0.54166666666666663</v>
      </c>
      <c r="E112" s="141">
        <v>0.625</v>
      </c>
      <c r="F112" s="147">
        <f t="shared" si="0"/>
        <v>8.333333333333337E-2</v>
      </c>
      <c r="H112" s="142" t="s">
        <v>600</v>
      </c>
      <c r="I112" s="141">
        <f>SUMIFS(F109:F123, C109:C123,H112)</f>
        <v>4.1666666666666685E-2</v>
      </c>
    </row>
    <row r="113" spans="1:9">
      <c r="A113" s="379"/>
      <c r="B113" s="140" t="s">
        <v>655</v>
      </c>
      <c r="C113" s="140" t="s">
        <v>602</v>
      </c>
      <c r="D113" s="141">
        <v>0.625</v>
      </c>
      <c r="E113" s="141">
        <v>0.65625</v>
      </c>
      <c r="F113" s="147">
        <f t="shared" si="0"/>
        <v>3.125E-2</v>
      </c>
      <c r="H113" s="142" t="s">
        <v>597</v>
      </c>
      <c r="I113" s="141">
        <f>SUMIFS(F109:F123, C109:C123,H113)</f>
        <v>0</v>
      </c>
    </row>
    <row r="114" spans="1:9">
      <c r="A114" s="379"/>
      <c r="B114" s="165" t="s">
        <v>1482</v>
      </c>
      <c r="C114" s="140" t="s">
        <v>594</v>
      </c>
      <c r="D114" s="141">
        <v>0.65625</v>
      </c>
      <c r="E114" s="141">
        <v>0.70833333333333337</v>
      </c>
      <c r="F114" s="147">
        <f t="shared" si="0"/>
        <v>5.208333333333337E-2</v>
      </c>
      <c r="H114" s="142" t="s">
        <v>604</v>
      </c>
      <c r="I114" s="141">
        <f>SUMIFS(F109:F123, C109:C123,H114)</f>
        <v>0</v>
      </c>
    </row>
    <row r="115" spans="1:9">
      <c r="A115" s="379"/>
      <c r="B115" t="s">
        <v>1483</v>
      </c>
      <c r="C115" s="140" t="s">
        <v>598</v>
      </c>
      <c r="D115" s="141">
        <v>0.70833333333333337</v>
      </c>
      <c r="E115" s="141">
        <v>0.76041666666666663</v>
      </c>
      <c r="F115" s="147">
        <f t="shared" si="0"/>
        <v>5.2083333333333259E-2</v>
      </c>
      <c r="H115" s="142" t="s">
        <v>602</v>
      </c>
      <c r="I115" s="141">
        <f>SUMIFS(F109:F123, C109:C123,H115)</f>
        <v>3.125E-2</v>
      </c>
    </row>
    <row r="116" spans="1:9">
      <c r="A116" s="379"/>
      <c r="B116" s="140"/>
      <c r="C116" s="140"/>
      <c r="D116" s="141">
        <v>0.58333333333333337</v>
      </c>
      <c r="E116" s="141">
        <v>0.65277777777777779</v>
      </c>
      <c r="F116" s="147">
        <f t="shared" si="0"/>
        <v>6.944444444444442E-2</v>
      </c>
      <c r="H116" s="138" t="s">
        <v>608</v>
      </c>
      <c r="I116" s="139">
        <f>SUM(I110:I115)</f>
        <v>0.36458333333333331</v>
      </c>
    </row>
    <row r="117" spans="1:9">
      <c r="A117" s="379"/>
      <c r="B117" s="140"/>
      <c r="C117" s="140"/>
      <c r="D117" s="141">
        <v>0.65277777777777779</v>
      </c>
      <c r="E117" s="141">
        <v>0.66666666666666663</v>
      </c>
      <c r="F117" s="147">
        <f t="shared" si="0"/>
        <v>1.388888888888884E-2</v>
      </c>
      <c r="I117" s="143"/>
    </row>
    <row r="118" spans="1:9">
      <c r="A118" s="379"/>
      <c r="B118" s="140"/>
      <c r="C118" s="140"/>
      <c r="D118" s="141">
        <v>0.66666666666666663</v>
      </c>
      <c r="E118" s="141">
        <v>0.70833333333333337</v>
      </c>
      <c r="F118" s="147">
        <f t="shared" si="0"/>
        <v>4.1666666666666741E-2</v>
      </c>
      <c r="I118" s="143"/>
    </row>
    <row r="119" spans="1:9">
      <c r="A119" s="379"/>
      <c r="B119" s="140"/>
      <c r="C119" s="140"/>
      <c r="D119" s="141">
        <v>0.70833333333333337</v>
      </c>
      <c r="E119" s="141">
        <v>0.71875</v>
      </c>
      <c r="F119" s="147">
        <f t="shared" si="0"/>
        <v>1.041666666666663E-2</v>
      </c>
    </row>
    <row r="120" spans="1:9">
      <c r="A120" s="379"/>
      <c r="B120" s="140"/>
      <c r="C120" s="140"/>
      <c r="D120" s="141">
        <v>0.71875</v>
      </c>
      <c r="E120" s="141">
        <v>0.77777777777777779</v>
      </c>
      <c r="F120" s="180">
        <f t="shared" si="0"/>
        <v>5.902777777777779E-2</v>
      </c>
    </row>
    <row r="121" spans="1:9">
      <c r="A121" s="379"/>
      <c r="B121" s="140"/>
      <c r="C121" s="140"/>
      <c r="D121" s="141">
        <v>0.77777777777777779</v>
      </c>
      <c r="E121" s="182">
        <v>0.78472222222222221</v>
      </c>
      <c r="F121" s="155">
        <f>E121-D121</f>
        <v>6.9444444444444198E-3</v>
      </c>
    </row>
    <row r="122" spans="1:9">
      <c r="A122" s="379"/>
      <c r="B122" s="140"/>
      <c r="C122" s="140"/>
      <c r="D122" s="141">
        <v>0.78472222222222221</v>
      </c>
      <c r="E122" s="182">
        <v>0.81597222222222221</v>
      </c>
      <c r="F122" s="155">
        <f>E122-D122</f>
        <v>3.125E-2</v>
      </c>
    </row>
    <row r="123" spans="1:9">
      <c r="A123" s="380"/>
      <c r="B123" s="144"/>
      <c r="C123" s="144"/>
      <c r="D123" s="145">
        <v>0.81944444444444453</v>
      </c>
      <c r="E123" s="183">
        <v>0.88194444444444453</v>
      </c>
      <c r="F123" s="157">
        <f>E123-D123</f>
        <v>6.25E-2</v>
      </c>
    </row>
    <row r="124" spans="1:9">
      <c r="A124" s="388" t="s">
        <v>16</v>
      </c>
      <c r="B124" s="140" t="s">
        <v>676</v>
      </c>
      <c r="C124" s="140" t="s">
        <v>600</v>
      </c>
      <c r="D124" s="141">
        <v>0.39583333333333331</v>
      </c>
      <c r="E124" s="141">
        <v>0.44097222222222227</v>
      </c>
      <c r="F124" s="181">
        <f>E124-D124</f>
        <v>4.5138888888888951E-2</v>
      </c>
      <c r="H124" s="149" t="s">
        <v>595</v>
      </c>
      <c r="I124" s="149" t="s">
        <v>596</v>
      </c>
    </row>
    <row r="125" spans="1:9">
      <c r="A125" s="389"/>
      <c r="B125" s="140" t="s">
        <v>1484</v>
      </c>
      <c r="C125" s="140" t="s">
        <v>594</v>
      </c>
      <c r="D125" s="141">
        <v>0.44097222222222227</v>
      </c>
      <c r="E125" s="141">
        <v>0.46527777777777773</v>
      </c>
      <c r="F125" s="159">
        <f>E125-D125</f>
        <v>2.4305555555555469E-2</v>
      </c>
      <c r="H125" s="114" t="s">
        <v>594</v>
      </c>
      <c r="I125" s="143">
        <f>SUMIFS(F124:F138, C124:C138,H125)</f>
        <v>0.10763888888888884</v>
      </c>
    </row>
    <row r="126" spans="1:9">
      <c r="A126" s="389"/>
      <c r="B126" s="140" t="s">
        <v>1485</v>
      </c>
      <c r="C126" s="140" t="s">
        <v>594</v>
      </c>
      <c r="D126" s="141">
        <v>0.46875</v>
      </c>
      <c r="E126" s="141">
        <v>0.55208333333333337</v>
      </c>
      <c r="F126" s="159">
        <f>E126-D126</f>
        <v>8.333333333333337E-2</v>
      </c>
      <c r="H126" s="114" t="s">
        <v>598</v>
      </c>
      <c r="I126" s="143">
        <f>SUMIFS(F124:F138, C124:C138,H126)</f>
        <v>0.21180555555555547</v>
      </c>
    </row>
    <row r="127" spans="1:9">
      <c r="A127" s="389"/>
      <c r="B127" s="140" t="s">
        <v>1022</v>
      </c>
      <c r="C127" s="140" t="s">
        <v>602</v>
      </c>
      <c r="D127" s="141">
        <v>0.54999999999999993</v>
      </c>
      <c r="E127" s="141">
        <v>0.56944444444444442</v>
      </c>
      <c r="F127" s="159">
        <f>E127-D127</f>
        <v>1.9444444444444486E-2</v>
      </c>
      <c r="H127" s="114" t="s">
        <v>600</v>
      </c>
      <c r="I127" s="143">
        <f>SUMIFS(F124:F138, C124:C138,H127)</f>
        <v>4.5138888888888951E-2</v>
      </c>
    </row>
    <row r="128" spans="1:9">
      <c r="A128" s="389"/>
      <c r="B128" s="140" t="s">
        <v>1486</v>
      </c>
      <c r="C128" s="140" t="s">
        <v>598</v>
      </c>
      <c r="D128" s="141">
        <v>0.58333333333333337</v>
      </c>
      <c r="E128" s="141">
        <v>0.65277777777777779</v>
      </c>
      <c r="F128" s="159">
        <f>E128-D128</f>
        <v>6.944444444444442E-2</v>
      </c>
      <c r="H128" s="114" t="s">
        <v>597</v>
      </c>
      <c r="I128" s="143">
        <f>SUMIFS(F124:F138, C124:C138,H128)</f>
        <v>8.6805555555555469E-2</v>
      </c>
    </row>
    <row r="129" spans="1:9">
      <c r="A129" s="389"/>
      <c r="B129" s="140" t="s">
        <v>1319</v>
      </c>
      <c r="C129" s="140" t="s">
        <v>598</v>
      </c>
      <c r="D129" s="141">
        <v>0.65277777777777779</v>
      </c>
      <c r="E129" s="141">
        <v>0.74305555555555547</v>
      </c>
      <c r="F129" s="159">
        <f>E129-D129</f>
        <v>9.0277777777777679E-2</v>
      </c>
      <c r="H129" s="114" t="s">
        <v>604</v>
      </c>
      <c r="I129" s="143">
        <f>SUMIFS(F124:F138, C124:C138,H129)</f>
        <v>0</v>
      </c>
    </row>
    <row r="130" spans="1:9">
      <c r="A130" s="389"/>
      <c r="B130" s="140" t="s">
        <v>719</v>
      </c>
      <c r="C130" s="140" t="s">
        <v>597</v>
      </c>
      <c r="D130" s="141">
        <v>0.77083333333333337</v>
      </c>
      <c r="E130" s="141">
        <v>0.85763888888888884</v>
      </c>
      <c r="F130" s="159">
        <f>E130-D130</f>
        <v>8.6805555555555469E-2</v>
      </c>
      <c r="H130" s="114" t="s">
        <v>602</v>
      </c>
      <c r="I130" s="143">
        <f>SUMIFS(F124:F138, C124:C138,H130)</f>
        <v>1.9444444444444486E-2</v>
      </c>
    </row>
    <row r="131" spans="1:9">
      <c r="A131" s="389"/>
      <c r="B131" s="140" t="s">
        <v>1441</v>
      </c>
      <c r="C131" s="140" t="s">
        <v>598</v>
      </c>
      <c r="D131" s="155">
        <v>0.91666666666666663</v>
      </c>
      <c r="E131" s="155">
        <v>0.96875</v>
      </c>
      <c r="F131" s="159">
        <f>E131-D131</f>
        <v>5.208333333333337E-2</v>
      </c>
      <c r="H131" s="150" t="s">
        <v>608</v>
      </c>
      <c r="I131" s="149">
        <f>SUM(I125:I130)</f>
        <v>0.47083333333333321</v>
      </c>
    </row>
    <row r="132" spans="1:9">
      <c r="A132" s="389"/>
      <c r="B132" s="140"/>
      <c r="C132" s="140"/>
      <c r="D132" s="157">
        <v>0</v>
      </c>
      <c r="E132" s="157">
        <v>0</v>
      </c>
      <c r="F132" s="159">
        <f>E132-D132</f>
        <v>0</v>
      </c>
      <c r="I132" s="143"/>
    </row>
    <row r="133" spans="1:9">
      <c r="A133" s="389"/>
      <c r="B133" s="140"/>
      <c r="C133" s="140"/>
      <c r="D133" s="155">
        <v>0</v>
      </c>
      <c r="E133" s="155">
        <v>0</v>
      </c>
      <c r="F133" s="159">
        <f>E133-D133</f>
        <v>0</v>
      </c>
      <c r="I133" s="143"/>
    </row>
    <row r="134" spans="1:9">
      <c r="A134" s="389"/>
      <c r="B134" s="140"/>
      <c r="C134" s="140"/>
      <c r="D134" s="157">
        <v>0</v>
      </c>
      <c r="E134" s="157">
        <v>0</v>
      </c>
      <c r="F134" s="159">
        <f>E134-D134</f>
        <v>0</v>
      </c>
    </row>
    <row r="135" spans="1:9">
      <c r="A135" s="389"/>
      <c r="B135" s="140"/>
      <c r="C135" s="140"/>
      <c r="D135" s="155">
        <v>0</v>
      </c>
      <c r="E135" s="155">
        <v>0</v>
      </c>
      <c r="F135" s="159">
        <f>E135-D135</f>
        <v>0</v>
      </c>
    </row>
    <row r="136" spans="1:9">
      <c r="A136" s="389"/>
      <c r="B136" s="140"/>
      <c r="C136" s="140"/>
      <c r="D136" s="157">
        <v>0</v>
      </c>
      <c r="E136" s="157">
        <v>0</v>
      </c>
      <c r="F136" s="159">
        <f>E136-D136</f>
        <v>0</v>
      </c>
    </row>
    <row r="137" spans="1:9">
      <c r="A137" s="389"/>
      <c r="B137" s="140"/>
      <c r="C137" s="154"/>
      <c r="D137" s="155">
        <v>0</v>
      </c>
      <c r="E137" s="155">
        <v>0</v>
      </c>
      <c r="F137" s="159">
        <f>E137-D137</f>
        <v>0</v>
      </c>
    </row>
    <row r="138" spans="1:9">
      <c r="A138" s="390"/>
      <c r="B138" s="179"/>
      <c r="C138" s="156"/>
      <c r="D138" s="157">
        <v>0</v>
      </c>
      <c r="E138" s="157">
        <v>0</v>
      </c>
      <c r="F138" s="160">
        <f>E138-D138</f>
        <v>0</v>
      </c>
    </row>
    <row r="139" spans="1:9">
      <c r="A139" s="384" t="s">
        <v>686</v>
      </c>
      <c r="B139" s="140"/>
      <c r="C139" s="140"/>
      <c r="D139" s="141"/>
      <c r="E139" s="141"/>
      <c r="F139" s="147">
        <f>E139-D139</f>
        <v>0</v>
      </c>
      <c r="H139" s="139" t="s">
        <v>595</v>
      </c>
      <c r="I139" s="139" t="s">
        <v>596</v>
      </c>
    </row>
    <row r="140" spans="1:9">
      <c r="A140" s="379"/>
      <c r="B140" s="140"/>
      <c r="C140" s="140"/>
      <c r="D140" s="141"/>
      <c r="E140" s="141"/>
      <c r="F140" s="147">
        <f>E140-D140</f>
        <v>0</v>
      </c>
      <c r="H140" s="142" t="s">
        <v>594</v>
      </c>
      <c r="I140" s="141">
        <f>SUMIFS(F139:F153, C139:C153,H140)</f>
        <v>0</v>
      </c>
    </row>
    <row r="141" spans="1:9">
      <c r="A141" s="379"/>
      <c r="B141" s="140"/>
      <c r="C141" s="140"/>
      <c r="D141" s="141"/>
      <c r="E141" s="141"/>
      <c r="F141" s="147">
        <f>E141-D141</f>
        <v>0</v>
      </c>
      <c r="H141" s="142" t="s">
        <v>598</v>
      </c>
      <c r="I141" s="141">
        <f>SUMIFS(F139:F153, C139:C153,H141)</f>
        <v>0</v>
      </c>
    </row>
    <row r="142" spans="1:9">
      <c r="A142" s="379"/>
      <c r="B142" s="140"/>
      <c r="C142" s="140"/>
      <c r="D142" s="141"/>
      <c r="E142" s="141"/>
      <c r="F142" s="147">
        <f>E142-D142</f>
        <v>0</v>
      </c>
      <c r="H142" s="142" t="s">
        <v>600</v>
      </c>
      <c r="I142" s="141">
        <f>SUMIFS(F139:F153, C139:C153,H142)</f>
        <v>0</v>
      </c>
    </row>
    <row r="143" spans="1:9">
      <c r="A143" s="379"/>
      <c r="B143" s="140"/>
      <c r="C143" s="140"/>
      <c r="D143" s="141"/>
      <c r="E143" s="141"/>
      <c r="F143" s="147">
        <f>E143-D143</f>
        <v>0</v>
      </c>
      <c r="H143" s="142" t="s">
        <v>597</v>
      </c>
      <c r="I143" s="141">
        <f>SUMIFS(F139:F153, C139:C153,H143)</f>
        <v>0</v>
      </c>
    </row>
    <row r="144" spans="1:9">
      <c r="A144" s="379"/>
      <c r="B144" s="140" t="s">
        <v>1546</v>
      </c>
      <c r="C144" s="140"/>
      <c r="D144" s="141"/>
      <c r="E144" s="141"/>
      <c r="F144" s="147">
        <f>E144-D144</f>
        <v>0</v>
      </c>
      <c r="H144" s="142" t="s">
        <v>604</v>
      </c>
      <c r="I144" s="141">
        <f>SUMIFS(F139:F153, C139:C153,H144)</f>
        <v>0</v>
      </c>
    </row>
    <row r="145" spans="1:9">
      <c r="A145" s="379"/>
      <c r="B145" s="140"/>
      <c r="C145" s="140"/>
      <c r="D145" s="141"/>
      <c r="E145" s="141"/>
      <c r="F145" s="147">
        <f>E145-D145</f>
        <v>0</v>
      </c>
      <c r="H145" s="142" t="s">
        <v>602</v>
      </c>
      <c r="I145" s="141">
        <f>SUMIFS(F139:F153, C139:C153,H145)</f>
        <v>0</v>
      </c>
    </row>
    <row r="146" spans="1:9">
      <c r="A146" s="379"/>
      <c r="B146" s="140"/>
      <c r="C146" s="146"/>
      <c r="D146" s="141"/>
      <c r="E146" s="141"/>
      <c r="F146" s="147">
        <f>E146-D146</f>
        <v>0</v>
      </c>
      <c r="H146" s="138" t="s">
        <v>608</v>
      </c>
      <c r="I146" s="139">
        <f>SUM(I140:I145)</f>
        <v>0</v>
      </c>
    </row>
    <row r="147" spans="1:9">
      <c r="A147" s="379"/>
      <c r="B147" s="165"/>
      <c r="C147" s="146"/>
      <c r="D147" s="141"/>
      <c r="E147" s="141"/>
      <c r="F147" s="147"/>
    </row>
    <row r="148" spans="1:9">
      <c r="A148" s="379"/>
      <c r="B148" s="165"/>
      <c r="C148" s="140"/>
      <c r="D148" s="141"/>
      <c r="E148" s="141"/>
      <c r="F148" s="147"/>
    </row>
    <row r="149" spans="1:9">
      <c r="A149" s="379"/>
      <c r="B149" s="165"/>
      <c r="C149" s="140"/>
      <c r="D149" s="174"/>
      <c r="E149" s="175"/>
      <c r="F149" s="173"/>
    </row>
    <row r="150" spans="1:9">
      <c r="A150" s="379"/>
      <c r="B150" s="165"/>
      <c r="C150" s="140"/>
      <c r="D150" s="141"/>
      <c r="E150" s="141"/>
      <c r="F150" s="147"/>
    </row>
    <row r="151" spans="1:9">
      <c r="A151" s="379"/>
      <c r="B151" s="140"/>
      <c r="C151" s="140"/>
      <c r="D151" s="141"/>
      <c r="E151" s="141"/>
      <c r="F151" s="147"/>
    </row>
    <row r="152" spans="1:9">
      <c r="A152" s="379"/>
      <c r="B152" s="165"/>
      <c r="C152" s="140"/>
      <c r="D152" s="141"/>
      <c r="E152" s="141"/>
      <c r="F152" s="147"/>
    </row>
  </sheetData>
  <mergeCells count="10">
    <mergeCell ref="A94:A108"/>
    <mergeCell ref="A109:A123"/>
    <mergeCell ref="A124:A138"/>
    <mergeCell ref="A139:A152"/>
    <mergeCell ref="A2:A16"/>
    <mergeCell ref="A17:A31"/>
    <mergeCell ref="A32:A47"/>
    <mergeCell ref="A48:A62"/>
    <mergeCell ref="A63:A78"/>
    <mergeCell ref="A79:A93"/>
  </mergeCells>
  <conditionalFormatting sqref="I18 I33 I49 I64 I80 I95 I110 I125">
    <cfRule type="cellIs" dxfId="1364" priority="38" operator="greaterThan">
      <formula>0.25</formula>
    </cfRule>
    <cfRule type="cellIs" dxfId="1363" priority="39" operator="lessThan">
      <formula>0.25</formula>
    </cfRule>
  </conditionalFormatting>
  <conditionalFormatting sqref="I19 I34 I50 I65 I81 I96 I111 I126">
    <cfRule type="cellIs" dxfId="1362" priority="35" operator="lessThan">
      <formula>0.0416666666666667</formula>
    </cfRule>
    <cfRule type="cellIs" dxfId="1361" priority="36" operator="greaterThan">
      <formula>0.0416666666666667</formula>
    </cfRule>
    <cfRule type="cellIs" dxfId="1360" priority="37" operator="greaterThan">
      <formula>0.0416666666666667</formula>
    </cfRule>
  </conditionalFormatting>
  <conditionalFormatting sqref="I20 I35 I51 I66 I82 I97 I112 I127">
    <cfRule type="cellIs" dxfId="1359" priority="33" operator="lessThan">
      <formula>0.0833333333333333</formula>
    </cfRule>
    <cfRule type="cellIs" dxfId="1358" priority="34" operator="greaterThan">
      <formula>0.0833333333333333</formula>
    </cfRule>
  </conditionalFormatting>
  <conditionalFormatting sqref="I21 I36 I52 I67 I83 I98 I113 I128">
    <cfRule type="cellIs" dxfId="1357" priority="31" operator="lessThan">
      <formula>0.0416666666666667</formula>
    </cfRule>
    <cfRule type="cellIs" dxfId="1356" priority="32" operator="greaterThan">
      <formula>0.0416666666666667</formula>
    </cfRule>
  </conditionalFormatting>
  <conditionalFormatting sqref="I22 I37 I53 I68 I84 I99 I114 I129">
    <cfRule type="cellIs" dxfId="1355" priority="29" operator="lessThan">
      <formula>0.0416666666666667</formula>
    </cfRule>
    <cfRule type="cellIs" dxfId="1354" priority="30" operator="greaterThan">
      <formula>0.0416666666666667</formula>
    </cfRule>
  </conditionalFormatting>
  <conditionalFormatting sqref="I23 I38 I54 I69 I85 I100 I115 I130">
    <cfRule type="cellIs" dxfId="1353" priority="27" operator="lessThan">
      <formula>0.0625</formula>
    </cfRule>
    <cfRule type="cellIs" dxfId="1352" priority="28" operator="greaterThan">
      <formula>0.0625</formula>
    </cfRule>
  </conditionalFormatting>
  <conditionalFormatting sqref="I3">
    <cfRule type="cellIs" dxfId="1351" priority="25" operator="greaterThan">
      <formula>0.25</formula>
    </cfRule>
    <cfRule type="cellIs" dxfId="1350" priority="26" operator="lessThan">
      <formula>0.25</formula>
    </cfRule>
  </conditionalFormatting>
  <conditionalFormatting sqref="I4">
    <cfRule type="cellIs" dxfId="1349" priority="22" operator="lessThan">
      <formula>0.0416666666666667</formula>
    </cfRule>
    <cfRule type="cellIs" dxfId="1348" priority="23" operator="greaterThan">
      <formula>0.0416666666666667</formula>
    </cfRule>
    <cfRule type="cellIs" dxfId="1347" priority="24" operator="greaterThan">
      <formula>0.0416666666666667</formula>
    </cfRule>
  </conditionalFormatting>
  <conditionalFormatting sqref="I5">
    <cfRule type="cellIs" dxfId="1346" priority="20" operator="lessThan">
      <formula>0.0833333333333333</formula>
    </cfRule>
    <cfRule type="cellIs" dxfId="1345" priority="21" operator="greaterThan">
      <formula>0.0833333333333333</formula>
    </cfRule>
  </conditionalFormatting>
  <conditionalFormatting sqref="I6">
    <cfRule type="cellIs" dxfId="1344" priority="18" operator="lessThan">
      <formula>0.0416666666666667</formula>
    </cfRule>
    <cfRule type="cellIs" dxfId="1343" priority="19" operator="greaterThan">
      <formula>0.0416666666666667</formula>
    </cfRule>
  </conditionalFormatting>
  <conditionalFormatting sqref="I7">
    <cfRule type="cellIs" dxfId="1342" priority="16" operator="lessThan">
      <formula>0.0416666666666667</formula>
    </cfRule>
    <cfRule type="cellIs" dxfId="1341" priority="17" operator="greaterThan">
      <formula>0.0416666666666667</formula>
    </cfRule>
  </conditionalFormatting>
  <conditionalFormatting sqref="I8">
    <cfRule type="cellIs" dxfId="1340" priority="14" operator="lessThan">
      <formula>0.0625</formula>
    </cfRule>
    <cfRule type="cellIs" dxfId="1339" priority="15" operator="greaterThan">
      <formula>0.0625</formula>
    </cfRule>
  </conditionalFormatting>
  <conditionalFormatting sqref="I140">
    <cfRule type="cellIs" dxfId="1338" priority="12" operator="greaterThan">
      <formula>0.25</formula>
    </cfRule>
    <cfRule type="cellIs" dxfId="1337" priority="13" operator="lessThan">
      <formula>0.25</formula>
    </cfRule>
  </conditionalFormatting>
  <conditionalFormatting sqref="I141">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142">
    <cfRule type="cellIs" dxfId="1333" priority="7" operator="lessThan">
      <formula>0.0833333333333333</formula>
    </cfRule>
    <cfRule type="cellIs" dxfId="1332" priority="8" operator="greaterThan">
      <formula>0.0833333333333333</formula>
    </cfRule>
  </conditionalFormatting>
  <conditionalFormatting sqref="I143">
    <cfRule type="cellIs" dxfId="1331" priority="5" operator="lessThan">
      <formula>0.0416666666666667</formula>
    </cfRule>
    <cfRule type="cellIs" dxfId="1330" priority="6" operator="greaterThan">
      <formula>0.0416666666666667</formula>
    </cfRule>
  </conditionalFormatting>
  <conditionalFormatting sqref="I144">
    <cfRule type="cellIs" dxfId="1329" priority="3" operator="lessThan">
      <formula>0.0416666666666667</formula>
    </cfRule>
    <cfRule type="cellIs" dxfId="1328" priority="4" operator="greaterThan">
      <formula>0.0416666666666667</formula>
    </cfRule>
  </conditionalFormatting>
  <conditionalFormatting sqref="I145">
    <cfRule type="cellIs" dxfId="1327" priority="1" operator="lessThan">
      <formula>0.0625</formula>
    </cfRule>
    <cfRule type="cellIs" dxfId="1326" priority="2" operator="greaterThan">
      <formula>0.0625</formula>
    </cfRule>
  </conditionalFormatting>
  <dataValidations count="1">
    <dataValidation type="list" allowBlank="1" showInputMessage="1" showErrorMessage="1" sqref="C3:C152" xr:uid="{0E4FBE27-20E6-4FF6-A781-15576DA0711B}">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612F0-04B0-41D9-A56C-B263DA53C96F}">
  <dimension ref="A1:Q151"/>
  <sheetViews>
    <sheetView topLeftCell="A8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615</v>
      </c>
      <c r="C2" t="s">
        <v>597</v>
      </c>
      <c r="D2" s="141">
        <v>0.4375</v>
      </c>
      <c r="E2" s="141">
        <v>0.4826388888888889</v>
      </c>
      <c r="F2" s="141">
        <f>E2-D2</f>
        <v>4.5138888888888895E-2</v>
      </c>
      <c r="H2" s="139" t="s">
        <v>595</v>
      </c>
      <c r="I2" s="139" t="s">
        <v>596</v>
      </c>
      <c r="Q2" t="s">
        <v>594</v>
      </c>
    </row>
    <row r="3" spans="1:17">
      <c r="A3" s="379"/>
      <c r="B3" t="s">
        <v>1547</v>
      </c>
      <c r="C3" s="140" t="s">
        <v>594</v>
      </c>
      <c r="D3" s="141">
        <v>0.48958333333333331</v>
      </c>
      <c r="E3" s="141">
        <v>0.52083333333333337</v>
      </c>
      <c r="F3" s="141">
        <f>E3-D3</f>
        <v>3.1250000000000056E-2</v>
      </c>
      <c r="H3" s="142" t="s">
        <v>594</v>
      </c>
      <c r="I3" s="141">
        <f>SUMIFS(F2:F16, C2:C16,H3)</f>
        <v>0.21527777777777773</v>
      </c>
      <c r="Q3" t="s">
        <v>598</v>
      </c>
    </row>
    <row r="4" spans="1:17">
      <c r="A4" s="379"/>
      <c r="B4" s="140" t="s">
        <v>1548</v>
      </c>
      <c r="C4" s="140" t="s">
        <v>594</v>
      </c>
      <c r="D4" s="141">
        <v>0.52361111111111114</v>
      </c>
      <c r="E4" s="141">
        <v>0.54166666666666663</v>
      </c>
      <c r="F4" s="141">
        <f>E4-D4</f>
        <v>1.8055555555555491E-2</v>
      </c>
      <c r="H4" s="142" t="s">
        <v>598</v>
      </c>
      <c r="I4" s="141">
        <f>SUMIFS(F2:F16, C2:C16,H4)</f>
        <v>0</v>
      </c>
      <c r="Q4" t="s">
        <v>600</v>
      </c>
    </row>
    <row r="5" spans="1:17">
      <c r="A5" s="379"/>
      <c r="B5" s="140" t="s">
        <v>609</v>
      </c>
      <c r="C5" s="140" t="s">
        <v>602</v>
      </c>
      <c r="D5" s="141">
        <v>0.5625</v>
      </c>
      <c r="E5" s="141">
        <v>0.58333333333333337</v>
      </c>
      <c r="F5" s="141">
        <f>E5-D5</f>
        <v>2.083333333333337E-2</v>
      </c>
      <c r="H5" s="142" t="s">
        <v>600</v>
      </c>
      <c r="I5" s="141">
        <f>SUMIFS(F2:F16, C2:C16,H5)</f>
        <v>0</v>
      </c>
      <c r="Q5" t="s">
        <v>597</v>
      </c>
    </row>
    <row r="6" spans="1:17">
      <c r="A6" s="379"/>
      <c r="B6" s="140" t="s">
        <v>1549</v>
      </c>
      <c r="C6" s="140" t="s">
        <v>594</v>
      </c>
      <c r="D6" s="141">
        <v>0.58402777777777781</v>
      </c>
      <c r="E6" s="141">
        <v>0.75</v>
      </c>
      <c r="F6" s="141">
        <f>E6-D6</f>
        <v>0.16597222222222219</v>
      </c>
      <c r="H6" s="142" t="s">
        <v>597</v>
      </c>
      <c r="I6" s="141">
        <f>SUMIFS(F2:F16, C2:C16,H6)</f>
        <v>4.5138888888888895E-2</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2.083333333333337E-2</v>
      </c>
    </row>
    <row r="9" spans="1:17">
      <c r="A9" s="379"/>
      <c r="B9" s="140"/>
      <c r="C9" s="140" t="s">
        <v>598</v>
      </c>
      <c r="D9" s="141"/>
      <c r="E9" s="141"/>
      <c r="F9" s="141">
        <f>E9-D9</f>
        <v>0</v>
      </c>
      <c r="H9" s="138" t="s">
        <v>608</v>
      </c>
      <c r="I9" s="139">
        <f>SUM(I3:I8)</f>
        <v>0.28125</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s="140" t="s">
        <v>947</v>
      </c>
      <c r="C17" s="140" t="s">
        <v>597</v>
      </c>
      <c r="D17" s="141">
        <v>0.4375</v>
      </c>
      <c r="E17" s="141">
        <v>0.4826388888888889</v>
      </c>
      <c r="F17" s="141">
        <f>E17-D17</f>
        <v>4.5138888888888895E-2</v>
      </c>
      <c r="H17" s="139" t="s">
        <v>595</v>
      </c>
      <c r="I17" s="139" t="s">
        <v>596</v>
      </c>
    </row>
    <row r="18" spans="1:9">
      <c r="A18" s="379"/>
      <c r="B18" s="140" t="s">
        <v>1550</v>
      </c>
      <c r="C18" s="140" t="s">
        <v>594</v>
      </c>
      <c r="D18" s="141">
        <v>0.49305555555555558</v>
      </c>
      <c r="E18" s="141">
        <v>0.5083333333333333</v>
      </c>
      <c r="F18" s="141">
        <f>E18-D18</f>
        <v>1.5277777777777724E-2</v>
      </c>
      <c r="H18" s="142" t="s">
        <v>594</v>
      </c>
      <c r="I18" s="141">
        <f>SUMIFS(F17:F31, C17:C31,H18)</f>
        <v>0.13680555555555551</v>
      </c>
    </row>
    <row r="19" spans="1:9">
      <c r="A19" s="379"/>
      <c r="B19" s="140" t="s">
        <v>1551</v>
      </c>
      <c r="C19" s="140" t="s">
        <v>594</v>
      </c>
      <c r="D19" s="141">
        <v>0.50972222222222219</v>
      </c>
      <c r="E19" s="141">
        <v>0.52361111111111114</v>
      </c>
      <c r="F19" s="141">
        <f>E19-D19</f>
        <v>1.3888888888888951E-2</v>
      </c>
      <c r="H19" s="142" t="s">
        <v>598</v>
      </c>
      <c r="I19" s="141">
        <f>SUMIFS(F17:F31, C17:C31,H19)</f>
        <v>0.23472222222222217</v>
      </c>
    </row>
    <row r="20" spans="1:9">
      <c r="A20" s="379"/>
      <c r="B20" s="140" t="s">
        <v>1552</v>
      </c>
      <c r="C20" s="140" t="s">
        <v>594</v>
      </c>
      <c r="D20" s="141">
        <v>0.52361111111111114</v>
      </c>
      <c r="E20" s="141">
        <v>0.54166666666666663</v>
      </c>
      <c r="F20" s="141">
        <f>E20-D20</f>
        <v>1.8055555555555491E-2</v>
      </c>
      <c r="H20" s="142" t="s">
        <v>600</v>
      </c>
      <c r="I20" s="141">
        <f>SUMIFS(F17:F31, C17:C31,H20)</f>
        <v>0</v>
      </c>
    </row>
    <row r="21" spans="1:9">
      <c r="A21" s="379"/>
      <c r="B21" s="140" t="s">
        <v>1551</v>
      </c>
      <c r="C21" s="140" t="s">
        <v>594</v>
      </c>
      <c r="D21" s="141">
        <v>0.54166666666666663</v>
      </c>
      <c r="E21" s="141">
        <v>0.57291666666666663</v>
      </c>
      <c r="F21" s="141">
        <f>E21-D21</f>
        <v>3.125E-2</v>
      </c>
      <c r="H21" s="142" t="s">
        <v>597</v>
      </c>
      <c r="I21" s="141">
        <f>SUMIFS(F17:F31, C17:C31,H21)</f>
        <v>4.5138888888888895E-2</v>
      </c>
    </row>
    <row r="22" spans="1:9">
      <c r="A22" s="379"/>
      <c r="B22" s="140" t="s">
        <v>655</v>
      </c>
      <c r="C22" s="140" t="s">
        <v>602</v>
      </c>
      <c r="D22" s="141">
        <v>0.57291666666666663</v>
      </c>
      <c r="E22" s="141">
        <v>0.58472222222222225</v>
      </c>
      <c r="F22" s="141">
        <f>E22-D22</f>
        <v>1.1805555555555625E-2</v>
      </c>
      <c r="H22" s="142" t="s">
        <v>604</v>
      </c>
      <c r="I22" s="141">
        <f>SUMIFS(F17:F31, C17:C31,H22)</f>
        <v>0</v>
      </c>
    </row>
    <row r="23" spans="1:9">
      <c r="A23" s="379"/>
      <c r="B23" s="140" t="s">
        <v>1553</v>
      </c>
      <c r="C23" s="140" t="s">
        <v>594</v>
      </c>
      <c r="D23" s="141">
        <v>0.58472222222222225</v>
      </c>
      <c r="E23" s="141">
        <v>0.6430555555555556</v>
      </c>
      <c r="F23" s="141">
        <f>E23-D23</f>
        <v>5.8333333333333348E-2</v>
      </c>
      <c r="H23" s="142" t="s">
        <v>602</v>
      </c>
      <c r="I23" s="141">
        <f>SUMIFS(F17:F31, C17:C31,H23)</f>
        <v>1.1805555555555625E-2</v>
      </c>
    </row>
    <row r="24" spans="1:9">
      <c r="A24" s="379"/>
      <c r="B24" s="140" t="s">
        <v>1554</v>
      </c>
      <c r="C24" s="140" t="s">
        <v>598</v>
      </c>
      <c r="D24" s="141">
        <v>0.6430555555555556</v>
      </c>
      <c r="E24" s="141">
        <v>0.87777777777777777</v>
      </c>
      <c r="F24" s="141">
        <f>E24-D24</f>
        <v>0.23472222222222217</v>
      </c>
      <c r="H24" s="138" t="s">
        <v>608</v>
      </c>
      <c r="I24" s="139">
        <f>SUM(I18:I23)</f>
        <v>0.4284722222222222</v>
      </c>
    </row>
    <row r="25" spans="1:9">
      <c r="A25" s="379"/>
      <c r="B25" s="140"/>
      <c r="C25" s="140"/>
      <c r="D25" s="141"/>
      <c r="E25" s="141"/>
      <c r="F25" s="141">
        <f>E25-D25</f>
        <v>0</v>
      </c>
      <c r="I25" s="143"/>
    </row>
    <row r="26" spans="1:9">
      <c r="A26" s="379"/>
      <c r="B26" s="140"/>
      <c r="C26" s="140"/>
      <c r="D26" s="141"/>
      <c r="E26" s="141"/>
      <c r="F26" s="141">
        <f>E26-D26</f>
        <v>0</v>
      </c>
      <c r="I26" s="143"/>
    </row>
    <row r="27" spans="1:9">
      <c r="A27" s="379"/>
      <c r="B27" s="140"/>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1555</v>
      </c>
      <c r="C32" s="140" t="s">
        <v>594</v>
      </c>
      <c r="D32" s="153">
        <v>0.39583333333333331</v>
      </c>
      <c r="E32" s="153">
        <v>0.4375</v>
      </c>
      <c r="F32" s="141">
        <f>E32-D32</f>
        <v>4.1666666666666685E-2</v>
      </c>
      <c r="H32" s="139" t="s">
        <v>595</v>
      </c>
      <c r="I32" s="139" t="s">
        <v>596</v>
      </c>
    </row>
    <row r="33" spans="1:9">
      <c r="A33" s="379"/>
      <c r="B33" s="140" t="s">
        <v>615</v>
      </c>
      <c r="C33" s="140" t="s">
        <v>597</v>
      </c>
      <c r="D33" s="153">
        <v>0.4375</v>
      </c>
      <c r="E33" s="153">
        <v>0.46527777777777773</v>
      </c>
      <c r="F33" s="141">
        <f>E33-D33</f>
        <v>2.7777777777777735E-2</v>
      </c>
      <c r="H33" s="142" t="s">
        <v>594</v>
      </c>
      <c r="I33" s="141">
        <f>SUMIFS(F32:F47, C32:C47,H33)</f>
        <v>0.23263888888888906</v>
      </c>
    </row>
    <row r="34" spans="1:9">
      <c r="A34" s="379"/>
      <c r="B34" s="140" t="s">
        <v>1423</v>
      </c>
      <c r="C34" s="140" t="s">
        <v>602</v>
      </c>
      <c r="D34" s="153">
        <v>0.46875</v>
      </c>
      <c r="E34" s="153">
        <v>0.4826388888888889</v>
      </c>
      <c r="F34" s="141">
        <f>E34-D34</f>
        <v>1.3888888888888895E-2</v>
      </c>
      <c r="H34" s="142" t="s">
        <v>598</v>
      </c>
      <c r="I34" s="141">
        <f>SUMIFS(F32:F47, C32:C47,H34)</f>
        <v>3.819444444444442E-2</v>
      </c>
    </row>
    <row r="35" spans="1:9">
      <c r="A35" s="379"/>
      <c r="B35" s="140" t="s">
        <v>1556</v>
      </c>
      <c r="C35" s="140" t="s">
        <v>594</v>
      </c>
      <c r="D35" s="153">
        <v>0.4861111111111111</v>
      </c>
      <c r="E35" s="141">
        <v>0.52083333333333337</v>
      </c>
      <c r="F35" s="141">
        <f>E35-D35</f>
        <v>3.4722222222222265E-2</v>
      </c>
      <c r="H35" s="142" t="s">
        <v>600</v>
      </c>
      <c r="I35" s="141">
        <f>SUMIFS(F32:F47, C32:C47,H35)</f>
        <v>0</v>
      </c>
    </row>
    <row r="36" spans="1:9">
      <c r="A36" s="379"/>
      <c r="B36" s="140" t="s">
        <v>1557</v>
      </c>
      <c r="C36" s="140" t="s">
        <v>598</v>
      </c>
      <c r="D36" s="141">
        <v>0.52083333333333337</v>
      </c>
      <c r="E36" s="141">
        <v>0.53819444444444442</v>
      </c>
      <c r="F36" s="141">
        <f>E36-D36</f>
        <v>1.7361111111111049E-2</v>
      </c>
      <c r="H36" s="142" t="s">
        <v>597</v>
      </c>
      <c r="I36" s="141">
        <f>SUMIFS(F32:F47, C32:C47,H36)</f>
        <v>2.7777777777777735E-2</v>
      </c>
    </row>
    <row r="37" spans="1:9">
      <c r="A37" s="379"/>
      <c r="B37" s="140" t="s">
        <v>1558</v>
      </c>
      <c r="C37" s="140" t="s">
        <v>594</v>
      </c>
      <c r="D37" s="141">
        <v>0.53819444444444442</v>
      </c>
      <c r="E37" s="141">
        <v>0.59375</v>
      </c>
      <c r="F37" s="141">
        <f>E37-D37</f>
        <v>5.555555555555558E-2</v>
      </c>
      <c r="H37" s="142" t="s">
        <v>604</v>
      </c>
      <c r="I37" s="141">
        <f>SUMIFS(F32:F47, C32:C47,H37)</f>
        <v>0</v>
      </c>
    </row>
    <row r="38" spans="1:9">
      <c r="A38" s="379"/>
      <c r="B38" s="140" t="s">
        <v>834</v>
      </c>
      <c r="C38" s="140" t="s">
        <v>598</v>
      </c>
      <c r="D38" s="141">
        <v>0.59375</v>
      </c>
      <c r="E38" s="141">
        <v>0.61458333333333337</v>
      </c>
      <c r="F38" s="141">
        <f>E38-D38</f>
        <v>2.083333333333337E-2</v>
      </c>
      <c r="H38" s="142" t="s">
        <v>602</v>
      </c>
      <c r="I38" s="141">
        <f>SUMIFS(F32:F47, C32:C47,H38)</f>
        <v>4.8611111111111105E-2</v>
      </c>
    </row>
    <row r="39" spans="1:9">
      <c r="A39" s="379"/>
      <c r="B39" s="140" t="s">
        <v>619</v>
      </c>
      <c r="C39" s="140" t="s">
        <v>602</v>
      </c>
      <c r="D39" s="141">
        <v>0.61805555555555558</v>
      </c>
      <c r="E39" s="141">
        <v>0.65277777777777779</v>
      </c>
      <c r="F39" s="141">
        <f>E39-D39</f>
        <v>3.472222222222221E-2</v>
      </c>
      <c r="H39" s="138" t="s">
        <v>608</v>
      </c>
      <c r="I39" s="139">
        <f>SUM(I33:I38)</f>
        <v>0.34722222222222232</v>
      </c>
    </row>
    <row r="40" spans="1:9">
      <c r="A40" s="379"/>
      <c r="B40" s="140" t="s">
        <v>1559</v>
      </c>
      <c r="C40" s="140" t="s">
        <v>594</v>
      </c>
      <c r="D40" s="141">
        <v>0.67013888888888884</v>
      </c>
      <c r="E40" s="141">
        <v>0.77083333333333337</v>
      </c>
      <c r="F40" s="141">
        <f>E40-D40</f>
        <v>0.10069444444444453</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t="s">
        <v>1560</v>
      </c>
      <c r="C48" s="140" t="s">
        <v>594</v>
      </c>
      <c r="D48" s="141">
        <v>0.35416666666666669</v>
      </c>
      <c r="E48" s="141">
        <v>0.4375</v>
      </c>
      <c r="F48" s="141">
        <f>E48-D48</f>
        <v>8.3333333333333315E-2</v>
      </c>
      <c r="H48" s="139" t="s">
        <v>595</v>
      </c>
      <c r="I48" s="139" t="s">
        <v>596</v>
      </c>
    </row>
    <row r="49" spans="1:9">
      <c r="A49" s="379"/>
      <c r="B49" s="140" t="s">
        <v>719</v>
      </c>
      <c r="C49" s="140" t="s">
        <v>594</v>
      </c>
      <c r="D49" s="141">
        <v>0.4375</v>
      </c>
      <c r="E49" s="141">
        <v>0.4826388888888889</v>
      </c>
      <c r="F49" s="141">
        <f>E49-D49</f>
        <v>4.5138888888888895E-2</v>
      </c>
      <c r="H49" s="142" t="s">
        <v>594</v>
      </c>
      <c r="I49" s="141">
        <f>SUMIFS(F48:F62, C48:C62,H49)</f>
        <v>0.31249999999999994</v>
      </c>
    </row>
    <row r="50" spans="1:9">
      <c r="A50" s="379"/>
      <c r="B50" s="140" t="s">
        <v>1561</v>
      </c>
      <c r="C50" s="140" t="s">
        <v>594</v>
      </c>
      <c r="D50" s="141">
        <v>0.4826388888888889</v>
      </c>
      <c r="E50" s="141">
        <v>0.49305555555555558</v>
      </c>
      <c r="F50" s="141">
        <f>E50-D50</f>
        <v>1.0416666666666685E-2</v>
      </c>
      <c r="H50" s="142" t="s">
        <v>598</v>
      </c>
      <c r="I50" s="141">
        <f>SUMIFS(F48:F62, C48:C62,H50)</f>
        <v>0</v>
      </c>
    </row>
    <row r="51" spans="1:9">
      <c r="A51" s="379"/>
      <c r="B51" s="140" t="s">
        <v>1562</v>
      </c>
      <c r="C51" s="140" t="s">
        <v>594</v>
      </c>
      <c r="D51" s="141">
        <v>0.49305555555555558</v>
      </c>
      <c r="E51" s="141">
        <v>0.5083333333333333</v>
      </c>
      <c r="F51" s="141">
        <f>E51-D51</f>
        <v>1.5277777777777724E-2</v>
      </c>
      <c r="H51" s="142" t="s">
        <v>600</v>
      </c>
      <c r="I51" s="141">
        <f>SUMIFS(F48:F62, C48:C62,H51)</f>
        <v>3.3333333333333326E-2</v>
      </c>
    </row>
    <row r="52" spans="1:9">
      <c r="A52" s="379"/>
      <c r="B52" s="140" t="s">
        <v>1563</v>
      </c>
      <c r="C52" s="140" t="s">
        <v>600</v>
      </c>
      <c r="D52" s="141">
        <v>0.5083333333333333</v>
      </c>
      <c r="E52" s="141">
        <v>0.54166666666666663</v>
      </c>
      <c r="F52" s="141">
        <f>E52-D52</f>
        <v>3.3333333333333326E-2</v>
      </c>
      <c r="H52" s="142" t="s">
        <v>597</v>
      </c>
      <c r="I52" s="141">
        <f>SUMIFS(F48:F62, C48:C62,H52)</f>
        <v>0</v>
      </c>
    </row>
    <row r="53" spans="1:9">
      <c r="A53" s="379"/>
      <c r="B53" s="140" t="s">
        <v>655</v>
      </c>
      <c r="C53" s="140" t="s">
        <v>602</v>
      </c>
      <c r="D53" s="141">
        <v>0.54166666666666663</v>
      </c>
      <c r="E53" s="141">
        <v>0.5625</v>
      </c>
      <c r="F53" s="141">
        <f>E53-D53</f>
        <v>2.083333333333337E-2</v>
      </c>
      <c r="H53" s="142" t="s">
        <v>604</v>
      </c>
      <c r="I53" s="141">
        <f>SUMIFS(F48:F62, C48:C62,H53)</f>
        <v>0</v>
      </c>
    </row>
    <row r="54" spans="1:9">
      <c r="A54" s="379"/>
      <c r="B54" s="165" t="s">
        <v>1564</v>
      </c>
      <c r="C54" s="140" t="s">
        <v>594</v>
      </c>
      <c r="D54" s="141">
        <v>0.5625</v>
      </c>
      <c r="E54" s="141">
        <v>0.61111111111111105</v>
      </c>
      <c r="F54" s="141">
        <f>E54-D54</f>
        <v>4.8611111111111049E-2</v>
      </c>
      <c r="H54" s="142" t="s">
        <v>602</v>
      </c>
      <c r="I54" s="141">
        <f>SUMIFS(F48:F62, C48:C62,H54)</f>
        <v>3.125E-2</v>
      </c>
    </row>
    <row r="55" spans="1:9">
      <c r="A55" s="379"/>
      <c r="B55" s="165" t="s">
        <v>1565</v>
      </c>
      <c r="C55" s="140" t="s">
        <v>594</v>
      </c>
      <c r="D55" s="141">
        <v>0.61111111111111105</v>
      </c>
      <c r="E55" s="141">
        <v>0.63888888888888895</v>
      </c>
      <c r="F55" s="141">
        <f>E55-D55</f>
        <v>2.7777777777777901E-2</v>
      </c>
      <c r="H55" s="138" t="s">
        <v>608</v>
      </c>
      <c r="I55" s="139">
        <f>SUM(I49:I54)</f>
        <v>0.37708333333333327</v>
      </c>
    </row>
    <row r="56" spans="1:9">
      <c r="A56" s="379"/>
      <c r="B56" t="s">
        <v>1566</v>
      </c>
      <c r="C56" s="140" t="s">
        <v>594</v>
      </c>
      <c r="D56" s="141">
        <v>0.63888888888888895</v>
      </c>
      <c r="E56" s="141">
        <v>0.66666666666666663</v>
      </c>
      <c r="F56" s="141">
        <f>E56-D56</f>
        <v>2.7777777777777679E-2</v>
      </c>
      <c r="I56" s="143"/>
    </row>
    <row r="57" spans="1:9">
      <c r="A57" s="379"/>
      <c r="B57" s="140" t="s">
        <v>638</v>
      </c>
      <c r="C57" s="140" t="s">
        <v>602</v>
      </c>
      <c r="D57" s="141">
        <v>0.6875</v>
      </c>
      <c r="E57" s="141">
        <v>0.69791666666666663</v>
      </c>
      <c r="F57" s="141">
        <f>E57-D57</f>
        <v>1.041666666666663E-2</v>
      </c>
      <c r="I57" s="143"/>
    </row>
    <row r="58" spans="1:9">
      <c r="A58" s="379"/>
      <c r="B58" s="140" t="s">
        <v>1567</v>
      </c>
      <c r="C58" s="140" t="s">
        <v>594</v>
      </c>
      <c r="D58" s="141">
        <v>0.69791666666666663</v>
      </c>
      <c r="E58" s="141">
        <v>0.75208333333333333</v>
      </c>
      <c r="F58" s="141">
        <f>E58-D58</f>
        <v>5.4166666666666696E-2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947</v>
      </c>
      <c r="C78" s="140" t="s">
        <v>597</v>
      </c>
      <c r="D78" s="141">
        <v>0.4375</v>
      </c>
      <c r="E78" s="141">
        <v>0.4826388888888889</v>
      </c>
      <c r="F78" s="147">
        <f>E78-D78</f>
        <v>4.5138888888888895E-2</v>
      </c>
      <c r="H78" s="139" t="s">
        <v>595</v>
      </c>
      <c r="I78" s="139" t="s">
        <v>596</v>
      </c>
    </row>
    <row r="79" spans="1:9">
      <c r="A79" s="392"/>
      <c r="B79" s="140" t="s">
        <v>638</v>
      </c>
      <c r="C79" s="188" t="s">
        <v>602</v>
      </c>
      <c r="D79" s="141">
        <v>0.4375</v>
      </c>
      <c r="E79" s="141">
        <v>0.45763888888888887</v>
      </c>
      <c r="F79" s="141">
        <f>E79-D79</f>
        <v>2.0138888888888873E-2</v>
      </c>
      <c r="H79" s="142" t="s">
        <v>594</v>
      </c>
      <c r="I79" s="141">
        <f>SUMIFS(F78:F92, C78:C92,H79)</f>
        <v>0.37013888888888885</v>
      </c>
    </row>
    <row r="80" spans="1:9">
      <c r="A80" s="393"/>
      <c r="B80" s="140" t="s">
        <v>1571</v>
      </c>
      <c r="C80" s="188" t="s">
        <v>594</v>
      </c>
      <c r="D80" s="141">
        <v>0.45833333333333331</v>
      </c>
      <c r="E80" s="141">
        <v>0.58333333333333337</v>
      </c>
      <c r="F80" s="141">
        <f>E80-D80</f>
        <v>0.12500000000000006</v>
      </c>
      <c r="H80" s="142" t="s">
        <v>598</v>
      </c>
      <c r="I80" s="141">
        <f>SUMIFS(F78:F92, C78:C92,H80)</f>
        <v>0</v>
      </c>
    </row>
    <row r="81" spans="1:9">
      <c r="A81" s="392"/>
      <c r="B81" s="140" t="s">
        <v>655</v>
      </c>
      <c r="C81" s="188" t="s">
        <v>602</v>
      </c>
      <c r="D81" s="141">
        <v>0.58402777777777781</v>
      </c>
      <c r="E81" s="141">
        <v>0.60416666666666663</v>
      </c>
      <c r="F81" s="141">
        <f>E81-D81</f>
        <v>2.0138888888888817E-2</v>
      </c>
      <c r="H81" s="142" t="s">
        <v>600</v>
      </c>
      <c r="I81" s="141">
        <f>SUMIFS(F78:F92, C78:C92,H81)</f>
        <v>4.513888888888884E-2</v>
      </c>
    </row>
    <row r="82" spans="1:9">
      <c r="A82" s="392"/>
      <c r="B82" s="140" t="s">
        <v>1507</v>
      </c>
      <c r="C82" s="188" t="s">
        <v>594</v>
      </c>
      <c r="D82" s="141">
        <v>0.60486111111111118</v>
      </c>
      <c r="E82" s="141">
        <v>0.69791666666666663</v>
      </c>
      <c r="F82" s="141">
        <f>E82-D82</f>
        <v>9.3055555555555447E-2</v>
      </c>
      <c r="H82" s="142" t="s">
        <v>597</v>
      </c>
      <c r="I82" s="141">
        <f>SUMIFS(F78:F92, C78:C92,H82)</f>
        <v>4.5138888888888895E-2</v>
      </c>
    </row>
    <row r="83" spans="1:9">
      <c r="A83" s="392"/>
      <c r="B83" s="140" t="s">
        <v>1508</v>
      </c>
      <c r="C83" s="140" t="s">
        <v>600</v>
      </c>
      <c r="D83" s="141">
        <v>0.69791666666666663</v>
      </c>
      <c r="E83" s="141">
        <v>0.74305555555555547</v>
      </c>
      <c r="F83" s="141">
        <f>E83-D83</f>
        <v>4.513888888888884E-2</v>
      </c>
      <c r="H83" s="142" t="s">
        <v>604</v>
      </c>
      <c r="I83" s="141">
        <f>SUMIFS(F78:F92, C78:C92,H83)</f>
        <v>0</v>
      </c>
    </row>
    <row r="84" spans="1:9">
      <c r="A84" s="392"/>
      <c r="B84" s="140" t="s">
        <v>1572</v>
      </c>
      <c r="C84" s="188" t="s">
        <v>594</v>
      </c>
      <c r="D84" s="141">
        <v>0.74375000000000002</v>
      </c>
      <c r="E84" s="141">
        <v>0.83333333333333337</v>
      </c>
      <c r="F84" s="141">
        <f>E84-D84</f>
        <v>8.9583333333333348E-2</v>
      </c>
      <c r="H84" s="142" t="s">
        <v>602</v>
      </c>
      <c r="I84" s="141">
        <f>SUMIFS(F78:F92, C78:C92,H84)</f>
        <v>4.027777777777769E-2</v>
      </c>
    </row>
    <row r="85" spans="1:9">
      <c r="A85" s="392"/>
      <c r="B85" s="140" t="s">
        <v>1573</v>
      </c>
      <c r="C85" s="188" t="s">
        <v>594</v>
      </c>
      <c r="D85" s="141">
        <v>0.91666666666666663</v>
      </c>
      <c r="E85" s="141">
        <v>0.97916666666666663</v>
      </c>
      <c r="F85" s="141">
        <f>E85-D85</f>
        <v>6.25E-2</v>
      </c>
      <c r="H85" s="138" t="s">
        <v>608</v>
      </c>
      <c r="I85" s="139">
        <f>SUM(I79:I84)</f>
        <v>0.50069444444444433</v>
      </c>
    </row>
    <row r="86" spans="1:9">
      <c r="A86" s="392"/>
      <c r="B86" s="140"/>
      <c r="C86" s="188" t="s">
        <v>594</v>
      </c>
      <c r="D86" s="141"/>
      <c r="E86" s="141"/>
      <c r="F86" s="141">
        <f>E86-D86</f>
        <v>0</v>
      </c>
      <c r="I86" s="143"/>
    </row>
    <row r="87" spans="1:9">
      <c r="A87" s="392"/>
      <c r="B87" s="140"/>
      <c r="C87" s="188" t="s">
        <v>594</v>
      </c>
      <c r="D87" s="141"/>
      <c r="E87" s="141"/>
      <c r="F87" s="141">
        <f>E87-D87</f>
        <v>0</v>
      </c>
      <c r="I87" s="143"/>
    </row>
    <row r="88" spans="1:9">
      <c r="A88" s="392"/>
      <c r="B88" s="140"/>
      <c r="C88" s="188" t="s">
        <v>594</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 t="shared" ref="F108:F119" si="0">E108-D108</f>
        <v>4.1666666666666685E-2</v>
      </c>
      <c r="H108" s="139" t="s">
        <v>595</v>
      </c>
      <c r="I108" s="139" t="s">
        <v>596</v>
      </c>
    </row>
    <row r="109" spans="1:9">
      <c r="A109" s="379"/>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79"/>
      <c r="B112" s="140" t="s">
        <v>655</v>
      </c>
      <c r="C112" s="140" t="s">
        <v>602</v>
      </c>
      <c r="D112" s="141">
        <v>0.625</v>
      </c>
      <c r="E112" s="141">
        <v>0.65625</v>
      </c>
      <c r="F112" s="147">
        <f t="shared" si="0"/>
        <v>3.125E-2</v>
      </c>
      <c r="H112" s="142" t="s">
        <v>597</v>
      </c>
      <c r="I112" s="141">
        <f>SUMIFS(F108:F122, C108:C122,H112)</f>
        <v>0</v>
      </c>
    </row>
    <row r="113" spans="1:9">
      <c r="A113" s="379"/>
      <c r="B113" s="165" t="s">
        <v>1482</v>
      </c>
      <c r="C113" s="140" t="s">
        <v>594</v>
      </c>
      <c r="D113" s="141">
        <v>0.65625</v>
      </c>
      <c r="E113" s="141">
        <v>0.70833333333333337</v>
      </c>
      <c r="F113" s="147">
        <f t="shared" si="0"/>
        <v>5.208333333333337E-2</v>
      </c>
      <c r="H113" s="142" t="s">
        <v>604</v>
      </c>
      <c r="I113" s="141">
        <f>SUMIFS(F108:F122, C108:C122,H113)</f>
        <v>0</v>
      </c>
    </row>
    <row r="114" spans="1:9">
      <c r="A114" s="379"/>
      <c r="B114" t="s">
        <v>1483</v>
      </c>
      <c r="C114" s="140" t="s">
        <v>598</v>
      </c>
      <c r="D114" s="141">
        <v>0.70833333333333337</v>
      </c>
      <c r="E114" s="141">
        <v>0.76041666666666663</v>
      </c>
      <c r="F114" s="147">
        <f t="shared" si="0"/>
        <v>5.2083333333333259E-2</v>
      </c>
      <c r="H114" s="142" t="s">
        <v>602</v>
      </c>
      <c r="I114" s="141">
        <f>SUMIFS(F108:F122, C108:C122,H114)</f>
        <v>3.125E-2</v>
      </c>
    </row>
    <row r="115" spans="1:9">
      <c r="A115" s="379"/>
      <c r="B115" s="140"/>
      <c r="C115" s="140"/>
      <c r="D115" s="141">
        <v>0.58333333333333337</v>
      </c>
      <c r="E115" s="141">
        <v>0.65277777777777779</v>
      </c>
      <c r="F115" s="147">
        <f t="shared" si="0"/>
        <v>6.944444444444442E-2</v>
      </c>
      <c r="H115" s="138" t="s">
        <v>608</v>
      </c>
      <c r="I115" s="139">
        <f>SUM(I109:I114)</f>
        <v>0.36458333333333331</v>
      </c>
    </row>
    <row r="116" spans="1:9">
      <c r="A116" s="379"/>
      <c r="B116" s="140"/>
      <c r="C116" s="140"/>
      <c r="D116" s="141">
        <v>0.65277777777777779</v>
      </c>
      <c r="E116" s="141">
        <v>0.66666666666666663</v>
      </c>
      <c r="F116" s="147">
        <f t="shared" si="0"/>
        <v>1.388888888888884E-2</v>
      </c>
      <c r="I116" s="143"/>
    </row>
    <row r="117" spans="1:9">
      <c r="A117" s="379"/>
      <c r="B117" s="140"/>
      <c r="C117" s="140"/>
      <c r="D117" s="141">
        <v>0.66666666666666663</v>
      </c>
      <c r="E117" s="141">
        <v>0.70833333333333337</v>
      </c>
      <c r="F117" s="147">
        <f t="shared" si="0"/>
        <v>4.1666666666666741E-2</v>
      </c>
      <c r="I117" s="143"/>
    </row>
    <row r="118" spans="1:9">
      <c r="A118" s="379"/>
      <c r="B118" s="140"/>
      <c r="C118" s="140"/>
      <c r="D118" s="141">
        <v>0.70833333333333337</v>
      </c>
      <c r="E118" s="141">
        <v>0.71875</v>
      </c>
      <c r="F118" s="147">
        <f t="shared" si="0"/>
        <v>1.041666666666663E-2</v>
      </c>
    </row>
    <row r="119" spans="1:9">
      <c r="A119" s="379"/>
      <c r="B119" s="140"/>
      <c r="C119" s="140"/>
      <c r="D119" s="141">
        <v>0.71875</v>
      </c>
      <c r="E119" s="141">
        <v>0.77777777777777779</v>
      </c>
      <c r="F119" s="180">
        <f t="shared" si="0"/>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25" priority="38" operator="greaterThan">
      <formula>0.25</formula>
    </cfRule>
    <cfRule type="cellIs" dxfId="1324" priority="39" operator="lessThan">
      <formula>0.25</formula>
    </cfRule>
  </conditionalFormatting>
  <conditionalFormatting sqref="I19 I34 I50 I65 I80 I95 I110 I125">
    <cfRule type="cellIs" dxfId="1323" priority="35" operator="lessThan">
      <formula>0.0416666666666667</formula>
    </cfRule>
    <cfRule type="cellIs" dxfId="1322" priority="36" operator="greaterThan">
      <formula>0.0416666666666667</formula>
    </cfRule>
    <cfRule type="cellIs" dxfId="1321" priority="37" operator="greaterThan">
      <formula>0.0416666666666667</formula>
    </cfRule>
  </conditionalFormatting>
  <conditionalFormatting sqref="I20 I35 I51 I66 I81 I96 I111 I126">
    <cfRule type="cellIs" dxfId="1320" priority="33" operator="lessThan">
      <formula>0.0833333333333333</formula>
    </cfRule>
    <cfRule type="cellIs" dxfId="1319" priority="34" operator="greaterThan">
      <formula>0.0833333333333333</formula>
    </cfRule>
  </conditionalFormatting>
  <conditionalFormatting sqref="I21 I36 I52 I67 I82 I97 I112 I127">
    <cfRule type="cellIs" dxfId="1318" priority="31" operator="lessThan">
      <formula>0.0416666666666667</formula>
    </cfRule>
    <cfRule type="cellIs" dxfId="1317" priority="32" operator="greaterThan">
      <formula>0.0416666666666667</formula>
    </cfRule>
  </conditionalFormatting>
  <conditionalFormatting sqref="I22 I37 I53 I68 I83 I98 I113 I128">
    <cfRule type="cellIs" dxfId="1316" priority="29" operator="lessThan">
      <formula>0.0416666666666667</formula>
    </cfRule>
    <cfRule type="cellIs" dxfId="1315" priority="30" operator="greaterThan">
      <formula>0.0416666666666667</formula>
    </cfRule>
  </conditionalFormatting>
  <conditionalFormatting sqref="I23 I38 I54 I69 I84 I99 I114 I129">
    <cfRule type="cellIs" dxfId="1314" priority="27" operator="lessThan">
      <formula>0.0625</formula>
    </cfRule>
    <cfRule type="cellIs" dxfId="1313" priority="28" operator="greaterThan">
      <formula>0.0625</formula>
    </cfRule>
  </conditionalFormatting>
  <conditionalFormatting sqref="I3">
    <cfRule type="cellIs" dxfId="1312" priority="25" operator="greaterThan">
      <formula>0.25</formula>
    </cfRule>
    <cfRule type="cellIs" dxfId="1311" priority="26" operator="lessThan">
      <formula>0.25</formula>
    </cfRule>
  </conditionalFormatting>
  <conditionalFormatting sqref="I4">
    <cfRule type="cellIs" dxfId="1310" priority="22" operator="lessThan">
      <formula>0.0416666666666667</formula>
    </cfRule>
    <cfRule type="cellIs" dxfId="1309" priority="23" operator="greaterThan">
      <formula>0.0416666666666667</formula>
    </cfRule>
    <cfRule type="cellIs" dxfId="1308" priority="24" operator="greaterThan">
      <formula>0.0416666666666667</formula>
    </cfRule>
  </conditionalFormatting>
  <conditionalFormatting sqref="I5">
    <cfRule type="cellIs" dxfId="1307" priority="20" operator="lessThan">
      <formula>0.0833333333333333</formula>
    </cfRule>
    <cfRule type="cellIs" dxfId="1306" priority="21" operator="greaterThan">
      <formula>0.0833333333333333</formula>
    </cfRule>
  </conditionalFormatting>
  <conditionalFormatting sqref="I6">
    <cfRule type="cellIs" dxfId="1305" priority="18" operator="lessThan">
      <formula>0.0416666666666667</formula>
    </cfRule>
    <cfRule type="cellIs" dxfId="1304" priority="19" operator="greaterThan">
      <formula>0.0416666666666667</formula>
    </cfRule>
  </conditionalFormatting>
  <conditionalFormatting sqref="I7">
    <cfRule type="cellIs" dxfId="1303" priority="16" operator="lessThan">
      <formula>0.0416666666666667</formula>
    </cfRule>
    <cfRule type="cellIs" dxfId="1302" priority="17" operator="greaterThan">
      <formula>0.0416666666666667</formula>
    </cfRule>
  </conditionalFormatting>
  <conditionalFormatting sqref="I8">
    <cfRule type="cellIs" dxfId="1301" priority="14" operator="lessThan">
      <formula>0.0625</formula>
    </cfRule>
    <cfRule type="cellIs" dxfId="1300" priority="15" operator="greaterThan">
      <formula>0.0625</formula>
    </cfRule>
  </conditionalFormatting>
  <conditionalFormatting sqref="I139">
    <cfRule type="cellIs" dxfId="1299" priority="12" operator="greaterThan">
      <formula>0.25</formula>
    </cfRule>
    <cfRule type="cellIs" dxfId="1298" priority="13" operator="lessThan">
      <formula>0.25</formula>
    </cfRule>
  </conditionalFormatting>
  <conditionalFormatting sqref="I140">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141">
    <cfRule type="cellIs" dxfId="1294" priority="7" operator="lessThan">
      <formula>0.0833333333333333</formula>
    </cfRule>
    <cfRule type="cellIs" dxfId="1293" priority="8" operator="greaterThan">
      <formula>0.0833333333333333</formula>
    </cfRule>
  </conditionalFormatting>
  <conditionalFormatting sqref="I142">
    <cfRule type="cellIs" dxfId="1292" priority="5" operator="lessThan">
      <formula>0.0416666666666667</formula>
    </cfRule>
    <cfRule type="cellIs" dxfId="1291" priority="6" operator="greaterThan">
      <formula>0.0416666666666667</formula>
    </cfRule>
  </conditionalFormatting>
  <conditionalFormatting sqref="I143">
    <cfRule type="cellIs" dxfId="1290" priority="3" operator="lessThan">
      <formula>0.0416666666666667</formula>
    </cfRule>
    <cfRule type="cellIs" dxfId="1289" priority="4" operator="greaterThan">
      <formula>0.0416666666666667</formula>
    </cfRule>
  </conditionalFormatting>
  <conditionalFormatting sqref="I144">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3:C151" xr:uid="{45F305DC-F8E0-432F-8898-E394F44C55D8}">
      <formula1>$Q$1:$Q$7</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35A2D-81D5-427A-9A19-269AC784207C}">
  <dimension ref="A1:Q151"/>
  <sheetViews>
    <sheetView topLeftCell="A81" workbookViewId="0">
      <selection activeCell="G11" sqref="G1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1574</v>
      </c>
      <c r="C2" t="s">
        <v>594</v>
      </c>
      <c r="D2" s="141">
        <v>0.39583333333333331</v>
      </c>
      <c r="E2" s="141">
        <v>0.46875</v>
      </c>
      <c r="F2" s="141">
        <f>E2-D2</f>
        <v>7.2916666666666685E-2</v>
      </c>
      <c r="H2" s="139" t="s">
        <v>595</v>
      </c>
      <c r="I2" s="139" t="s">
        <v>596</v>
      </c>
      <c r="Q2" t="s">
        <v>594</v>
      </c>
    </row>
    <row r="3" spans="1:17">
      <c r="A3" s="379"/>
      <c r="B3" t="s">
        <v>638</v>
      </c>
      <c r="C3" s="140" t="s">
        <v>602</v>
      </c>
      <c r="D3" s="141">
        <v>0.4694444444444445</v>
      </c>
      <c r="E3" s="141">
        <v>0.4826388888888889</v>
      </c>
      <c r="F3" s="141">
        <f>E3-D3</f>
        <v>1.3194444444444398E-2</v>
      </c>
      <c r="H3" s="142" t="s">
        <v>594</v>
      </c>
      <c r="I3" s="141">
        <f>SUMIFS(F2:F16, C2:C16,H3)</f>
        <v>0.28194444444444455</v>
      </c>
      <c r="Q3" t="s">
        <v>598</v>
      </c>
    </row>
    <row r="4" spans="1:17">
      <c r="A4" s="379"/>
      <c r="B4" s="140" t="s">
        <v>1575</v>
      </c>
      <c r="C4" s="140" t="s">
        <v>594</v>
      </c>
      <c r="D4" s="141">
        <v>0.48333333333333334</v>
      </c>
      <c r="E4" s="141">
        <v>0.56597222222222221</v>
      </c>
      <c r="F4" s="141">
        <f>E4-D4</f>
        <v>8.2638888888888873E-2</v>
      </c>
      <c r="H4" s="142" t="s">
        <v>598</v>
      </c>
      <c r="I4" s="141">
        <f>SUMIFS(F2:F16, C2:C16,H4)</f>
        <v>0</v>
      </c>
      <c r="Q4" t="s">
        <v>600</v>
      </c>
    </row>
    <row r="5" spans="1:17">
      <c r="A5" s="379"/>
      <c r="B5" s="140" t="s">
        <v>1576</v>
      </c>
      <c r="C5" s="140" t="s">
        <v>594</v>
      </c>
      <c r="D5" s="141">
        <v>0.56944444444444442</v>
      </c>
      <c r="E5" s="141">
        <v>0.57777777777777783</v>
      </c>
      <c r="F5" s="141">
        <f>E5-D5</f>
        <v>8.3333333333334147E-3</v>
      </c>
      <c r="H5" s="142" t="s">
        <v>600</v>
      </c>
      <c r="I5" s="141">
        <f>SUMIFS(F2:F16, C2:C16,H5)</f>
        <v>0</v>
      </c>
      <c r="Q5" t="s">
        <v>597</v>
      </c>
    </row>
    <row r="6" spans="1:17">
      <c r="A6" s="379"/>
      <c r="B6" s="140" t="s">
        <v>609</v>
      </c>
      <c r="C6" s="140" t="s">
        <v>602</v>
      </c>
      <c r="D6" s="141">
        <v>0.58333333333333337</v>
      </c>
      <c r="E6" s="141">
        <v>0.60416666666666663</v>
      </c>
      <c r="F6" s="141">
        <f>E6-D6</f>
        <v>2.0833333333333259E-2</v>
      </c>
      <c r="H6" s="142" t="s">
        <v>597</v>
      </c>
      <c r="I6" s="141">
        <f>SUMIFS(F2:F16, C2:C16,H6)</f>
        <v>2.0833333333333259E-2</v>
      </c>
      <c r="Q6" t="s">
        <v>604</v>
      </c>
    </row>
    <row r="7" spans="1:17">
      <c r="A7" s="379"/>
      <c r="B7" s="140" t="s">
        <v>1577</v>
      </c>
      <c r="C7" s="140" t="s">
        <v>594</v>
      </c>
      <c r="D7" s="141">
        <v>0.61111111111111105</v>
      </c>
      <c r="E7" s="141">
        <v>0.72916666666666663</v>
      </c>
      <c r="F7" s="141">
        <f>E7-D7</f>
        <v>0.11805555555555558</v>
      </c>
      <c r="H7" s="142" t="s">
        <v>604</v>
      </c>
      <c r="I7" s="141">
        <f>SUMIFS(F2:F16, C2:C16,H7)</f>
        <v>0</v>
      </c>
      <c r="Q7" t="s">
        <v>602</v>
      </c>
    </row>
    <row r="8" spans="1:17">
      <c r="A8" s="379"/>
      <c r="B8" s="140" t="s">
        <v>1578</v>
      </c>
      <c r="C8" s="140" t="s">
        <v>597</v>
      </c>
      <c r="D8" s="141">
        <v>0.77083333333333337</v>
      </c>
      <c r="E8" s="141">
        <v>0.79166666666666663</v>
      </c>
      <c r="F8" s="141">
        <f>E8-D8</f>
        <v>2.0833333333333259E-2</v>
      </c>
      <c r="H8" s="142" t="s">
        <v>602</v>
      </c>
      <c r="I8" s="141">
        <f>SUMIFS(F2:F16, C2:C16,H8)</f>
        <v>3.4027777777777657E-2</v>
      </c>
    </row>
    <row r="9" spans="1:17">
      <c r="A9" s="379"/>
      <c r="B9" s="140"/>
      <c r="C9" s="140" t="s">
        <v>598</v>
      </c>
      <c r="D9" s="141"/>
      <c r="E9" s="141"/>
      <c r="F9" s="141">
        <f>E9-D9</f>
        <v>0</v>
      </c>
      <c r="H9" s="138" t="s">
        <v>608</v>
      </c>
      <c r="I9" s="139">
        <f>SUM(I3:I8)</f>
        <v>0.33680555555555547</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1579</v>
      </c>
      <c r="C17" s="140" t="s">
        <v>598</v>
      </c>
      <c r="D17" s="141">
        <v>0.35416666666666669</v>
      </c>
      <c r="E17" s="141">
        <v>0.3833333333333333</v>
      </c>
      <c r="F17" s="141">
        <f>E17-D17</f>
        <v>2.9166666666666619E-2</v>
      </c>
      <c r="H17" s="139" t="s">
        <v>595</v>
      </c>
      <c r="I17" s="139" t="s">
        <v>596</v>
      </c>
    </row>
    <row r="18" spans="1:9">
      <c r="A18" s="379"/>
      <c r="B18" s="140" t="s">
        <v>1580</v>
      </c>
      <c r="C18" s="140" t="s">
        <v>594</v>
      </c>
      <c r="D18" s="141">
        <v>0.3833333333333333</v>
      </c>
      <c r="E18" s="141">
        <v>0.47083333333333338</v>
      </c>
      <c r="F18" s="141">
        <f>E18-D18</f>
        <v>8.7500000000000078E-2</v>
      </c>
      <c r="H18" s="142" t="s">
        <v>594</v>
      </c>
      <c r="I18" s="141">
        <f>SUMIFS(F17:F31, C17:C31,H18)</f>
        <v>0.40277777777777801</v>
      </c>
    </row>
    <row r="19" spans="1:9">
      <c r="A19" s="379"/>
      <c r="B19" s="140" t="s">
        <v>1581</v>
      </c>
      <c r="C19" s="140" t="s">
        <v>594</v>
      </c>
      <c r="D19" s="141">
        <v>0.47083333333333338</v>
      </c>
      <c r="E19" s="141">
        <v>0.55555555555555558</v>
      </c>
      <c r="F19" s="141">
        <f>E19-D19</f>
        <v>8.4722222222222199E-2</v>
      </c>
      <c r="H19" s="142" t="s">
        <v>598</v>
      </c>
      <c r="I19" s="141">
        <f>SUMIFS(F17:F31, C17:C31,H19)</f>
        <v>4.3055555555555458E-2</v>
      </c>
    </row>
    <row r="20" spans="1:9">
      <c r="A20" s="379"/>
      <c r="B20" s="144" t="s">
        <v>889</v>
      </c>
      <c r="C20" s="140" t="s">
        <v>602</v>
      </c>
      <c r="D20" s="141">
        <v>0.55555555555555558</v>
      </c>
      <c r="E20" s="141">
        <v>0.56944444444444442</v>
      </c>
      <c r="F20" s="141">
        <f>E20-D20</f>
        <v>1.388888888888884E-2</v>
      </c>
      <c r="H20" s="142" t="s">
        <v>600</v>
      </c>
      <c r="I20" s="141">
        <f>SUMIFS(F17:F31, C17:C31,H20)</f>
        <v>0</v>
      </c>
    </row>
    <row r="21" spans="1:9">
      <c r="A21" s="385"/>
      <c r="B21" s="154" t="s">
        <v>1582</v>
      </c>
      <c r="C21" s="163" t="s">
        <v>594</v>
      </c>
      <c r="D21" s="141">
        <v>0.56944444444444442</v>
      </c>
      <c r="E21" s="141">
        <v>0.57777777777777783</v>
      </c>
      <c r="F21" s="141">
        <f>E21-D21</f>
        <v>8.3333333333334147E-3</v>
      </c>
      <c r="H21" s="142" t="s">
        <v>597</v>
      </c>
      <c r="I21" s="141">
        <f>SUMIFS(F17:F31, C17:C31,H21)</f>
        <v>2.0833333333333259E-2</v>
      </c>
    </row>
    <row r="22" spans="1:9">
      <c r="A22" s="385"/>
      <c r="B22" s="154" t="s">
        <v>1583</v>
      </c>
      <c r="C22" s="163" t="s">
        <v>598</v>
      </c>
      <c r="D22" s="141">
        <v>0.58333333333333337</v>
      </c>
      <c r="E22" s="141">
        <v>0.59722222222222221</v>
      </c>
      <c r="F22" s="141">
        <f>E22-D22</f>
        <v>1.388888888888884E-2</v>
      </c>
      <c r="H22" s="142" t="s">
        <v>604</v>
      </c>
      <c r="I22" s="141">
        <f>SUMIFS(F17:F31, C17:C31,H22)</f>
        <v>0</v>
      </c>
    </row>
    <row r="23" spans="1:9">
      <c r="A23" s="385"/>
      <c r="B23" s="154" t="s">
        <v>1584</v>
      </c>
      <c r="C23" s="163" t="s">
        <v>594</v>
      </c>
      <c r="D23" s="141">
        <v>0.59722222222222221</v>
      </c>
      <c r="E23" s="141">
        <v>0.76180555555555562</v>
      </c>
      <c r="F23" s="141">
        <f>E23-D23</f>
        <v>0.16458333333333341</v>
      </c>
      <c r="H23" s="142" t="s">
        <v>602</v>
      </c>
      <c r="I23" s="141">
        <f>SUMIFS(F17:F31, C17:C31,H23)</f>
        <v>2.2916666666666585E-2</v>
      </c>
    </row>
    <row r="24" spans="1:9">
      <c r="A24" s="385"/>
      <c r="B24" s="154" t="s">
        <v>812</v>
      </c>
      <c r="C24" s="163" t="s">
        <v>602</v>
      </c>
      <c r="D24" s="141">
        <v>0.76180555555555562</v>
      </c>
      <c r="E24" s="141">
        <v>0.77083333333333337</v>
      </c>
      <c r="F24" s="141">
        <f>E24-D24</f>
        <v>9.0277777777777457E-3</v>
      </c>
      <c r="H24" s="138" t="s">
        <v>608</v>
      </c>
      <c r="I24" s="139">
        <f>SUM(I18:I23)</f>
        <v>0.48958333333333331</v>
      </c>
    </row>
    <row r="25" spans="1:9">
      <c r="A25" s="379"/>
      <c r="B25" s="154" t="s">
        <v>1578</v>
      </c>
      <c r="C25" s="163" t="s">
        <v>597</v>
      </c>
      <c r="D25" s="141">
        <v>0.77083333333333337</v>
      </c>
      <c r="E25" s="141">
        <v>0.79166666666666663</v>
      </c>
      <c r="F25" s="141">
        <f>E25-D25</f>
        <v>2.0833333333333259E-2</v>
      </c>
      <c r="I25" s="143"/>
    </row>
    <row r="26" spans="1:9">
      <c r="A26" s="379"/>
      <c r="B26" t="s">
        <v>1585</v>
      </c>
      <c r="C26" s="140" t="s">
        <v>594</v>
      </c>
      <c r="D26" s="141">
        <v>0.79166666666666663</v>
      </c>
      <c r="E26" s="141">
        <v>0.81944444444444453</v>
      </c>
      <c r="F26" s="141">
        <f>E26-D26</f>
        <v>2.7777777777777901E-2</v>
      </c>
      <c r="I26" s="143"/>
    </row>
    <row r="27" spans="1:9">
      <c r="A27" s="379"/>
      <c r="B27" s="198" t="s">
        <v>1586</v>
      </c>
      <c r="C27" s="140" t="s">
        <v>594</v>
      </c>
      <c r="D27" s="141">
        <v>0.81944444444444453</v>
      </c>
      <c r="E27" s="141">
        <v>0.84930555555555554</v>
      </c>
      <c r="F27" s="141">
        <f>E27-D27</f>
        <v>2.9861111111111005E-2</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1587</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t="s">
        <v>1428</v>
      </c>
      <c r="C48" s="140" t="s">
        <v>598</v>
      </c>
      <c r="D48" s="141">
        <v>0.35416666666666669</v>
      </c>
      <c r="E48" s="141">
        <v>0.39583333333333331</v>
      </c>
      <c r="F48" s="141">
        <f>E48-D48</f>
        <v>4.166666666666663E-2</v>
      </c>
      <c r="H48" s="139" t="s">
        <v>595</v>
      </c>
      <c r="I48" s="139" t="s">
        <v>596</v>
      </c>
    </row>
    <row r="49" spans="1:9">
      <c r="A49" s="379"/>
      <c r="B49" s="140" t="s">
        <v>1588</v>
      </c>
      <c r="C49" s="140" t="s">
        <v>594</v>
      </c>
      <c r="D49" s="141">
        <v>0.39583333333333331</v>
      </c>
      <c r="E49" s="141">
        <v>0.4375</v>
      </c>
      <c r="F49" s="141">
        <f>E49-D49</f>
        <v>4.1666666666666685E-2</v>
      </c>
      <c r="H49" s="142" t="s">
        <v>594</v>
      </c>
      <c r="I49" s="141">
        <f>SUMIFS(F48:F62, C48:C62,H49)</f>
        <v>0.26041666666666663</v>
      </c>
    </row>
    <row r="50" spans="1:9">
      <c r="A50" s="379"/>
      <c r="B50" s="140" t="s">
        <v>638</v>
      </c>
      <c r="C50" s="140" t="s">
        <v>602</v>
      </c>
      <c r="D50" s="141">
        <v>0.4375</v>
      </c>
      <c r="E50" s="141">
        <v>0.44791666666666669</v>
      </c>
      <c r="F50" s="141">
        <f>E50-D50</f>
        <v>1.0416666666666685E-2</v>
      </c>
      <c r="H50" s="142" t="s">
        <v>598</v>
      </c>
      <c r="I50" s="141">
        <f>SUMIFS(F48:F62, C48:C62,H50)</f>
        <v>4.166666666666663E-2</v>
      </c>
    </row>
    <row r="51" spans="1:9">
      <c r="A51" s="379"/>
      <c r="B51" s="140" t="s">
        <v>1589</v>
      </c>
      <c r="C51" s="140" t="s">
        <v>594</v>
      </c>
      <c r="D51" s="141">
        <v>0.44791666666666669</v>
      </c>
      <c r="E51" s="141">
        <v>0.47222222222222227</v>
      </c>
      <c r="F51" s="141">
        <f>E51-D51</f>
        <v>2.430555555555558E-2</v>
      </c>
      <c r="H51" s="142" t="s">
        <v>600</v>
      </c>
      <c r="I51" s="141">
        <f>SUMIFS(F48:F62, C48:C62,H51)</f>
        <v>3.4722222222222099E-2</v>
      </c>
    </row>
    <row r="52" spans="1:9">
      <c r="A52" s="379"/>
      <c r="B52" s="140" t="s">
        <v>1590</v>
      </c>
      <c r="C52" s="140" t="s">
        <v>594</v>
      </c>
      <c r="D52" s="141">
        <v>0.47222222222222227</v>
      </c>
      <c r="E52" s="141">
        <v>0.54166666666666663</v>
      </c>
      <c r="F52" s="141">
        <f>E52-D52</f>
        <v>6.9444444444444364E-2</v>
      </c>
      <c r="H52" s="142" t="s">
        <v>597</v>
      </c>
      <c r="I52" s="141">
        <f>SUMIFS(F48:F62, C48:C62,H52)</f>
        <v>2.9166666666666674E-2</v>
      </c>
    </row>
    <row r="53" spans="1:9">
      <c r="A53" s="379"/>
      <c r="B53" s="140" t="s">
        <v>609</v>
      </c>
      <c r="C53" s="140" t="s">
        <v>602</v>
      </c>
      <c r="D53" s="141">
        <v>0.54166666666666663</v>
      </c>
      <c r="E53" s="141">
        <v>0.5625</v>
      </c>
      <c r="F53" s="141">
        <f>E53-D53</f>
        <v>2.083333333333337E-2</v>
      </c>
      <c r="H53" s="142" t="s">
        <v>604</v>
      </c>
      <c r="I53" s="141">
        <f>SUMIFS(F48:F62, C48:C62,H53)</f>
        <v>0</v>
      </c>
    </row>
    <row r="54" spans="1:9">
      <c r="A54" s="379"/>
      <c r="B54" s="165" t="s">
        <v>1591</v>
      </c>
      <c r="C54" s="140" t="s">
        <v>597</v>
      </c>
      <c r="D54" s="141">
        <v>0.56944444444444442</v>
      </c>
      <c r="E54" s="141">
        <v>0.57777777777777783</v>
      </c>
      <c r="F54" s="141">
        <f>E54-D54</f>
        <v>8.3333333333334147E-3</v>
      </c>
      <c r="H54" s="142" t="s">
        <v>602</v>
      </c>
      <c r="I54" s="141">
        <f>SUMIFS(F48:F62, C48:C62,H54)</f>
        <v>3.1250000000000056E-2</v>
      </c>
    </row>
    <row r="55" spans="1:9">
      <c r="A55" s="379"/>
      <c r="B55" s="165" t="s">
        <v>1592</v>
      </c>
      <c r="C55" s="140" t="s">
        <v>594</v>
      </c>
      <c r="D55" s="141">
        <v>0.5625</v>
      </c>
      <c r="E55" s="141">
        <v>0.625</v>
      </c>
      <c r="F55" s="141">
        <f>E55-D55</f>
        <v>6.25E-2</v>
      </c>
      <c r="H55" s="138" t="s">
        <v>608</v>
      </c>
      <c r="I55" s="139">
        <f>SUM(I49:I54)</f>
        <v>0.39722222222222209</v>
      </c>
    </row>
    <row r="56" spans="1:9">
      <c r="A56" s="379"/>
      <c r="B56" t="s">
        <v>1593</v>
      </c>
      <c r="C56" s="140" t="s">
        <v>594</v>
      </c>
      <c r="D56" s="141">
        <v>0.625</v>
      </c>
      <c r="E56" s="141">
        <v>0.6875</v>
      </c>
      <c r="F56" s="141">
        <f>E56-D56</f>
        <v>6.25E-2</v>
      </c>
      <c r="I56" s="143"/>
    </row>
    <row r="57" spans="1:9">
      <c r="A57" s="379"/>
      <c r="B57" s="140" t="s">
        <v>1594</v>
      </c>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1595</v>
      </c>
      <c r="C78" s="140" t="s">
        <v>598</v>
      </c>
      <c r="D78" s="141"/>
      <c r="E78" s="141"/>
      <c r="F78" s="147">
        <f>E78-D78</f>
        <v>0</v>
      </c>
      <c r="H78" s="139" t="s">
        <v>595</v>
      </c>
      <c r="I78" s="139" t="s">
        <v>596</v>
      </c>
    </row>
    <row r="79" spans="1:9">
      <c r="A79" s="392"/>
      <c r="B79" s="140"/>
      <c r="C79" s="188" t="s">
        <v>602</v>
      </c>
      <c r="D79" s="141"/>
      <c r="E79" s="141"/>
      <c r="F79" s="141">
        <f>E79-D79</f>
        <v>0</v>
      </c>
      <c r="H79" s="142" t="s">
        <v>594</v>
      </c>
      <c r="I79" s="141">
        <f>SUMIFS(F78:F92, C78:C92,H79)</f>
        <v>0.15972222222222221</v>
      </c>
    </row>
    <row r="80" spans="1:9">
      <c r="A80" s="393"/>
      <c r="B80" s="140"/>
      <c r="C80" s="188" t="s">
        <v>598</v>
      </c>
      <c r="D80" s="141"/>
      <c r="E80" s="141"/>
      <c r="F80" s="141">
        <f>E80-D80</f>
        <v>0</v>
      </c>
      <c r="H80" s="142" t="s">
        <v>598</v>
      </c>
      <c r="I80" s="141">
        <f>SUMIFS(F78:F92, C78:C92,H80)</f>
        <v>0</v>
      </c>
    </row>
    <row r="81" spans="1:9">
      <c r="A81" s="392"/>
      <c r="B81" s="154" t="s">
        <v>1578</v>
      </c>
      <c r="C81" s="163" t="s">
        <v>597</v>
      </c>
      <c r="D81" s="141">
        <v>0.77083333333333337</v>
      </c>
      <c r="E81" s="141">
        <v>0.79166666666666663</v>
      </c>
      <c r="F81" s="141">
        <f>E81-D81</f>
        <v>2.0833333333333259E-2</v>
      </c>
      <c r="H81" s="142" t="s">
        <v>600</v>
      </c>
      <c r="I81" s="141">
        <f>SUMIFS(F78:F92, C78:C92,H81)</f>
        <v>0</v>
      </c>
    </row>
    <row r="82" spans="1:9">
      <c r="A82" s="392"/>
      <c r="B82" t="s">
        <v>1585</v>
      </c>
      <c r="C82" s="140" t="s">
        <v>594</v>
      </c>
      <c r="D82" s="141">
        <v>0.79166666666666663</v>
      </c>
      <c r="E82" s="141">
        <v>0.81944444444444453</v>
      </c>
      <c r="F82" s="141">
        <f>E82-D82</f>
        <v>2.7777777777777901E-2</v>
      </c>
      <c r="H82" s="142" t="s">
        <v>597</v>
      </c>
      <c r="I82" s="141">
        <f>SUMIFS(F78:F92, C78:C92,H82)</f>
        <v>2.0833333333333259E-2</v>
      </c>
    </row>
    <row r="83" spans="1:9">
      <c r="A83" s="392"/>
      <c r="B83" s="198" t="s">
        <v>1596</v>
      </c>
      <c r="C83" s="140" t="s">
        <v>594</v>
      </c>
      <c r="D83" s="141">
        <v>0.81944444444444453</v>
      </c>
      <c r="E83" s="141">
        <v>0.88888888888888884</v>
      </c>
      <c r="F83" s="141">
        <f>E83-D83</f>
        <v>6.9444444444444309E-2</v>
      </c>
      <c r="H83" s="142" t="s">
        <v>604</v>
      </c>
      <c r="I83" s="141">
        <f>SUMIFS(F78:F92, C78:C92,H83)</f>
        <v>0</v>
      </c>
    </row>
    <row r="84" spans="1:9">
      <c r="A84" s="392"/>
      <c r="B84" s="140" t="s">
        <v>1597</v>
      </c>
      <c r="C84" s="188" t="s">
        <v>602</v>
      </c>
      <c r="D84" s="141">
        <v>0.88958333333333339</v>
      </c>
      <c r="E84" s="141">
        <v>0.9159722222222223</v>
      </c>
      <c r="F84" s="141">
        <f>E84-D84</f>
        <v>2.6388888888888906E-2</v>
      </c>
      <c r="H84" s="142" t="s">
        <v>602</v>
      </c>
      <c r="I84" s="141">
        <f>SUMIFS(F78:F92, C78:C92,H84)</f>
        <v>2.6388888888888906E-2</v>
      </c>
    </row>
    <row r="85" spans="1:9">
      <c r="A85" s="392"/>
      <c r="B85" s="140" t="s">
        <v>1598</v>
      </c>
      <c r="C85" s="188" t="s">
        <v>594</v>
      </c>
      <c r="D85" s="141">
        <v>0.91666666666666663</v>
      </c>
      <c r="E85" s="141">
        <v>0.97916666666666663</v>
      </c>
      <c r="F85" s="141">
        <f>E85-D85</f>
        <v>6.25E-2</v>
      </c>
      <c r="H85" s="138" t="s">
        <v>608</v>
      </c>
      <c r="I85" s="139">
        <f>SUM(I79:I84)</f>
        <v>0.20694444444444438</v>
      </c>
    </row>
    <row r="86" spans="1:9">
      <c r="A86" s="392"/>
      <c r="B86" s="140"/>
      <c r="C86" s="188" t="s">
        <v>594</v>
      </c>
      <c r="D86" s="141"/>
      <c r="E86" s="141"/>
      <c r="F86" s="141">
        <f>E86-D86</f>
        <v>0</v>
      </c>
      <c r="I86" s="143"/>
    </row>
    <row r="87" spans="1:9">
      <c r="A87" s="392"/>
      <c r="B87" s="140"/>
      <c r="C87" s="188" t="s">
        <v>594</v>
      </c>
      <c r="D87" s="141"/>
      <c r="E87" s="141"/>
      <c r="F87" s="141">
        <f>E87-D87</f>
        <v>0</v>
      </c>
      <c r="I87" s="143"/>
    </row>
    <row r="88" spans="1:9">
      <c r="A88" s="392"/>
      <c r="B88" s="140"/>
      <c r="C88" s="188" t="s">
        <v>594</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86" priority="38" operator="greaterThan">
      <formula>0.25</formula>
    </cfRule>
    <cfRule type="cellIs" dxfId="1285" priority="39" operator="lessThan">
      <formula>0.25</formula>
    </cfRule>
  </conditionalFormatting>
  <conditionalFormatting sqref="I19 I34 I50 I65 I80 I95 I110 I125">
    <cfRule type="cellIs" dxfId="1284" priority="35" operator="lessThan">
      <formula>0.0416666666666667</formula>
    </cfRule>
    <cfRule type="cellIs" dxfId="1283" priority="36" operator="greaterThan">
      <formula>0.0416666666666667</formula>
    </cfRule>
    <cfRule type="cellIs" dxfId="1282" priority="37" operator="greaterThan">
      <formula>0.0416666666666667</formula>
    </cfRule>
  </conditionalFormatting>
  <conditionalFormatting sqref="I20 I35 I51 I66 I81 I96 I111 I126">
    <cfRule type="cellIs" dxfId="1281" priority="33" operator="lessThan">
      <formula>0.0833333333333333</formula>
    </cfRule>
    <cfRule type="cellIs" dxfId="1280" priority="34" operator="greaterThan">
      <formula>0.0833333333333333</formula>
    </cfRule>
  </conditionalFormatting>
  <conditionalFormatting sqref="I21 I36 I52 I67 I82 I97 I112 I127">
    <cfRule type="cellIs" dxfId="1279" priority="31" operator="lessThan">
      <formula>0.0416666666666667</formula>
    </cfRule>
    <cfRule type="cellIs" dxfId="1278" priority="32" operator="greaterThan">
      <formula>0.0416666666666667</formula>
    </cfRule>
  </conditionalFormatting>
  <conditionalFormatting sqref="I22 I37 I53 I68 I83 I98 I113 I128">
    <cfRule type="cellIs" dxfId="1277" priority="29" operator="lessThan">
      <formula>0.0416666666666667</formula>
    </cfRule>
    <cfRule type="cellIs" dxfId="1276" priority="30" operator="greaterThan">
      <formula>0.0416666666666667</formula>
    </cfRule>
  </conditionalFormatting>
  <conditionalFormatting sqref="I23 I38 I54 I69 I84 I99 I114 I129">
    <cfRule type="cellIs" dxfId="1275" priority="27" operator="lessThan">
      <formula>0.0625</formula>
    </cfRule>
    <cfRule type="cellIs" dxfId="1274" priority="28" operator="greaterThan">
      <formula>0.0625</formula>
    </cfRule>
  </conditionalFormatting>
  <conditionalFormatting sqref="I3">
    <cfRule type="cellIs" dxfId="1273" priority="25" operator="greaterThan">
      <formula>0.25</formula>
    </cfRule>
    <cfRule type="cellIs" dxfId="1272" priority="26" operator="lessThan">
      <formula>0.25</formula>
    </cfRule>
  </conditionalFormatting>
  <conditionalFormatting sqref="I4">
    <cfRule type="cellIs" dxfId="1271" priority="22" operator="lessThan">
      <formula>0.0416666666666667</formula>
    </cfRule>
    <cfRule type="cellIs" dxfId="1270" priority="23" operator="greaterThan">
      <formula>0.0416666666666667</formula>
    </cfRule>
    <cfRule type="cellIs" dxfId="1269" priority="24" operator="greaterThan">
      <formula>0.0416666666666667</formula>
    </cfRule>
  </conditionalFormatting>
  <conditionalFormatting sqref="I5">
    <cfRule type="cellIs" dxfId="1268" priority="20" operator="lessThan">
      <formula>0.0833333333333333</formula>
    </cfRule>
    <cfRule type="cellIs" dxfId="1267" priority="21" operator="greaterThan">
      <formula>0.0833333333333333</formula>
    </cfRule>
  </conditionalFormatting>
  <conditionalFormatting sqref="I6">
    <cfRule type="cellIs" dxfId="1266" priority="18" operator="lessThan">
      <formula>0.0416666666666667</formula>
    </cfRule>
    <cfRule type="cellIs" dxfId="1265" priority="19" operator="greaterThan">
      <formula>0.0416666666666667</formula>
    </cfRule>
  </conditionalFormatting>
  <conditionalFormatting sqref="I7">
    <cfRule type="cellIs" dxfId="1264" priority="16" operator="lessThan">
      <formula>0.0416666666666667</formula>
    </cfRule>
    <cfRule type="cellIs" dxfId="1263" priority="17" operator="greaterThan">
      <formula>0.0416666666666667</formula>
    </cfRule>
  </conditionalFormatting>
  <conditionalFormatting sqref="I8">
    <cfRule type="cellIs" dxfId="1262" priority="14" operator="lessThan">
      <formula>0.0625</formula>
    </cfRule>
    <cfRule type="cellIs" dxfId="1261" priority="15" operator="greaterThan">
      <formula>0.0625</formula>
    </cfRule>
  </conditionalFormatting>
  <conditionalFormatting sqref="I139">
    <cfRule type="cellIs" dxfId="1260" priority="12" operator="greaterThan">
      <formula>0.25</formula>
    </cfRule>
    <cfRule type="cellIs" dxfId="1259" priority="13" operator="lessThan">
      <formula>0.25</formula>
    </cfRule>
  </conditionalFormatting>
  <conditionalFormatting sqref="I140">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141">
    <cfRule type="cellIs" dxfId="1255" priority="7" operator="lessThan">
      <formula>0.0833333333333333</formula>
    </cfRule>
    <cfRule type="cellIs" dxfId="1254" priority="8" operator="greaterThan">
      <formula>0.0833333333333333</formula>
    </cfRule>
  </conditionalFormatting>
  <conditionalFormatting sqref="I142">
    <cfRule type="cellIs" dxfId="1253" priority="5" operator="lessThan">
      <formula>0.0416666666666667</formula>
    </cfRule>
    <cfRule type="cellIs" dxfId="1252" priority="6" operator="greaterThan">
      <formula>0.0416666666666667</formula>
    </cfRule>
  </conditionalFormatting>
  <conditionalFormatting sqref="I143">
    <cfRule type="cellIs" dxfId="1251" priority="3" operator="lessThan">
      <formula>0.0416666666666667</formula>
    </cfRule>
    <cfRule type="cellIs" dxfId="1250" priority="4" operator="greaterThan">
      <formula>0.0416666666666667</formula>
    </cfRule>
  </conditionalFormatting>
  <conditionalFormatting sqref="I144">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3:C151" xr:uid="{0E3B785F-0C71-4415-8E33-BD80672815D3}">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54EF7-94A5-4880-9B82-B36AFEE04790}">
  <dimension ref="A1:Q151"/>
  <sheetViews>
    <sheetView topLeftCell="A76" workbookViewId="0">
      <selection activeCell="H12" sqref="H1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1599</v>
      </c>
      <c r="C2" t="s">
        <v>594</v>
      </c>
      <c r="D2" s="141">
        <v>0.41666666666666669</v>
      </c>
      <c r="E2" s="141">
        <v>0.5625</v>
      </c>
      <c r="F2" s="141">
        <f>E2-D2</f>
        <v>0.14583333333333331</v>
      </c>
      <c r="H2" s="139" t="s">
        <v>595</v>
      </c>
      <c r="I2" s="139" t="s">
        <v>596</v>
      </c>
      <c r="Q2" t="s">
        <v>594</v>
      </c>
    </row>
    <row r="3" spans="1:17">
      <c r="A3" s="379"/>
      <c r="B3" t="s">
        <v>619</v>
      </c>
      <c r="C3" s="140" t="s">
        <v>602</v>
      </c>
      <c r="D3" s="141">
        <v>0.56319444444444444</v>
      </c>
      <c r="E3" s="141">
        <v>0.59375</v>
      </c>
      <c r="F3" s="141">
        <f>E3-D3</f>
        <v>3.0555555555555558E-2</v>
      </c>
      <c r="H3" s="142" t="s">
        <v>594</v>
      </c>
      <c r="I3" s="141">
        <f>SUMIFS(F2:F16, C2:C16,H3)</f>
        <v>0.3430555555555555</v>
      </c>
      <c r="Q3" t="s">
        <v>598</v>
      </c>
    </row>
    <row r="4" spans="1:17">
      <c r="A4" s="379"/>
      <c r="B4" s="140" t="s">
        <v>1600</v>
      </c>
      <c r="C4" s="140" t="s">
        <v>594</v>
      </c>
      <c r="D4" s="141">
        <v>0.59444444444444444</v>
      </c>
      <c r="E4" s="141">
        <v>0.72916666666666663</v>
      </c>
      <c r="F4" s="141">
        <f>E4-D4</f>
        <v>0.13472222222222219</v>
      </c>
      <c r="H4" s="142" t="s">
        <v>598</v>
      </c>
      <c r="I4" s="141">
        <f>SUMIFS(F2:F16, C2:C16,H4)</f>
        <v>0</v>
      </c>
      <c r="Q4" t="s">
        <v>600</v>
      </c>
    </row>
    <row r="5" spans="1:17">
      <c r="A5" s="379"/>
      <c r="B5" s="140" t="s">
        <v>615</v>
      </c>
      <c r="C5" s="140" t="s">
        <v>597</v>
      </c>
      <c r="D5" s="141">
        <v>0.77083333333333337</v>
      </c>
      <c r="E5" s="141">
        <v>0.80972222222222223</v>
      </c>
      <c r="F5" s="141">
        <f>E5-D5</f>
        <v>3.8888888888888862E-2</v>
      </c>
      <c r="H5" s="142" t="s">
        <v>600</v>
      </c>
      <c r="I5" s="141">
        <f>SUMIFS(F2:F16, C2:C16,H5)</f>
        <v>0</v>
      </c>
      <c r="Q5" t="s">
        <v>597</v>
      </c>
    </row>
    <row r="6" spans="1:17">
      <c r="A6" s="379"/>
      <c r="B6" s="140" t="s">
        <v>1601</v>
      </c>
      <c r="C6" s="140" t="s">
        <v>594</v>
      </c>
      <c r="D6" s="141">
        <v>0.89583333333333337</v>
      </c>
      <c r="E6" s="141">
        <v>0.95833333333333337</v>
      </c>
      <c r="F6" s="141">
        <f>E6-D6</f>
        <v>6.25E-2</v>
      </c>
      <c r="H6" s="142" t="s">
        <v>597</v>
      </c>
      <c r="I6" s="141">
        <f>SUMIFS(F2:F16, C2:C16,H6)</f>
        <v>3.8888888888888862E-2</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3.0555555555555558E-2</v>
      </c>
    </row>
    <row r="9" spans="1:17">
      <c r="A9" s="379"/>
      <c r="B9" s="140"/>
      <c r="C9" s="140" t="s">
        <v>598</v>
      </c>
      <c r="D9" s="141"/>
      <c r="E9" s="141"/>
      <c r="F9" s="141">
        <f>E9-D9</f>
        <v>0</v>
      </c>
      <c r="H9" s="138" t="s">
        <v>608</v>
      </c>
      <c r="I9" s="139">
        <f>SUM(I3:I8)</f>
        <v>0.41249999999999992</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1602</v>
      </c>
      <c r="C17" s="140" t="s">
        <v>594</v>
      </c>
      <c r="D17" s="141">
        <v>0.3979166666666667</v>
      </c>
      <c r="E17" s="141">
        <v>0.4375</v>
      </c>
      <c r="F17" s="141">
        <f>E17-D17</f>
        <v>3.9583333333333304E-2</v>
      </c>
      <c r="H17" s="139" t="s">
        <v>595</v>
      </c>
      <c r="I17" s="139" t="s">
        <v>596</v>
      </c>
    </row>
    <row r="18" spans="1:9">
      <c r="A18" s="379"/>
      <c r="B18" s="140" t="s">
        <v>1603</v>
      </c>
      <c r="C18" s="140" t="s">
        <v>594</v>
      </c>
      <c r="D18" s="141">
        <v>0.4375</v>
      </c>
      <c r="E18" s="141">
        <v>0.54861111111111105</v>
      </c>
      <c r="F18" s="141">
        <f>E18-D18</f>
        <v>0.11111111111111105</v>
      </c>
      <c r="H18" s="142" t="s">
        <v>594</v>
      </c>
      <c r="I18" s="141">
        <f>SUMIFS(F17:F31, C17:C31,H18)</f>
        <v>0.29166666666666652</v>
      </c>
    </row>
    <row r="19" spans="1:9">
      <c r="A19" s="379"/>
      <c r="B19" s="140" t="s">
        <v>889</v>
      </c>
      <c r="C19" s="140" t="s">
        <v>602</v>
      </c>
      <c r="D19" s="141">
        <v>0.54861111111111105</v>
      </c>
      <c r="E19" s="141">
        <v>0.56944444444444442</v>
      </c>
      <c r="F19" s="141">
        <f>E19-D19</f>
        <v>2.083333333333337E-2</v>
      </c>
      <c r="H19" s="142" t="s">
        <v>598</v>
      </c>
      <c r="I19" s="141">
        <f>SUMIFS(F17:F31, C17:C31,H19)</f>
        <v>4.1666666666666741E-2</v>
      </c>
    </row>
    <row r="20" spans="1:9">
      <c r="A20" s="379"/>
      <c r="B20" s="140" t="s">
        <v>1603</v>
      </c>
      <c r="C20" s="140" t="s">
        <v>594</v>
      </c>
      <c r="D20" s="141">
        <v>0.56944444444444442</v>
      </c>
      <c r="E20" s="141">
        <v>0.65277777777777779</v>
      </c>
      <c r="F20" s="141">
        <f>E20-D20</f>
        <v>8.333333333333337E-2</v>
      </c>
      <c r="H20" s="142" t="s">
        <v>600</v>
      </c>
      <c r="I20" s="141">
        <f>SUMIFS(F17:F31, C17:C31,H20)</f>
        <v>0</v>
      </c>
    </row>
    <row r="21" spans="1:9">
      <c r="A21" s="385"/>
      <c r="B21" s="154" t="s">
        <v>1428</v>
      </c>
      <c r="C21" s="163" t="s">
        <v>598</v>
      </c>
      <c r="D21" s="141">
        <v>0.65277777777777779</v>
      </c>
      <c r="E21" s="141">
        <v>0.69444444444444453</v>
      </c>
      <c r="F21" s="141">
        <f>E21-D21</f>
        <v>4.1666666666666741E-2</v>
      </c>
      <c r="H21" s="142" t="s">
        <v>597</v>
      </c>
      <c r="I21" s="141">
        <f>SUMIFS(F17:F31, C17:C31,H21)</f>
        <v>3.8888888888888862E-2</v>
      </c>
    </row>
    <row r="22" spans="1:9">
      <c r="A22" s="385"/>
      <c r="B22" s="154" t="s">
        <v>638</v>
      </c>
      <c r="C22" s="163" t="s">
        <v>602</v>
      </c>
      <c r="D22" s="141">
        <v>0.69444444444444453</v>
      </c>
      <c r="E22" s="141">
        <v>0.70277777777777783</v>
      </c>
      <c r="F22" s="141">
        <f>E22-D22</f>
        <v>8.3333333333333037E-3</v>
      </c>
      <c r="H22" s="142" t="s">
        <v>604</v>
      </c>
      <c r="I22" s="141">
        <f>SUMIFS(F17:F31, C17:C31,H22)</f>
        <v>0</v>
      </c>
    </row>
    <row r="23" spans="1:9">
      <c r="A23" s="385"/>
      <c r="B23" s="140" t="s">
        <v>1604</v>
      </c>
      <c r="C23" s="163" t="s">
        <v>594</v>
      </c>
      <c r="D23" s="141">
        <v>0.70277777777777783</v>
      </c>
      <c r="E23" s="141">
        <v>0.76041666666666663</v>
      </c>
      <c r="F23" s="141">
        <f>E23-D23</f>
        <v>5.7638888888888795E-2</v>
      </c>
      <c r="H23" s="142" t="s">
        <v>602</v>
      </c>
      <c r="I23" s="141">
        <f>SUMIFS(F17:F31, C17:C31,H23)</f>
        <v>2.9166666666666674E-2</v>
      </c>
    </row>
    <row r="24" spans="1:9">
      <c r="A24" s="385"/>
      <c r="B24" s="154" t="s">
        <v>615</v>
      </c>
      <c r="C24" s="163" t="s">
        <v>597</v>
      </c>
      <c r="D24" s="141">
        <v>0.77083333333333337</v>
      </c>
      <c r="E24" s="141">
        <v>0.80972222222222223</v>
      </c>
      <c r="F24" s="141">
        <f>E24-D24</f>
        <v>3.8888888888888862E-2</v>
      </c>
      <c r="H24" s="138" t="s">
        <v>608</v>
      </c>
      <c r="I24" s="139">
        <f>SUM(I18:I23)</f>
        <v>0.4013888888888888</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1605</v>
      </c>
      <c r="C32" s="140" t="s">
        <v>594</v>
      </c>
      <c r="D32" s="153">
        <v>0.39583333333333331</v>
      </c>
      <c r="E32" s="153">
        <v>0.4375</v>
      </c>
      <c r="F32" s="141">
        <f>E32-D32</f>
        <v>4.1666666666666685E-2</v>
      </c>
      <c r="H32" s="139" t="s">
        <v>595</v>
      </c>
      <c r="I32" s="139" t="s">
        <v>596</v>
      </c>
    </row>
    <row r="33" spans="1:9">
      <c r="A33" s="379"/>
      <c r="B33" s="140" t="s">
        <v>1423</v>
      </c>
      <c r="C33" s="140" t="s">
        <v>598</v>
      </c>
      <c r="D33" s="153">
        <v>0.4375</v>
      </c>
      <c r="E33" s="153">
        <v>0.4513888888888889</v>
      </c>
      <c r="F33" s="141">
        <f>E33-D33</f>
        <v>1.3888888888888895E-2</v>
      </c>
      <c r="H33" s="142" t="s">
        <v>594</v>
      </c>
      <c r="I33" s="141">
        <f>SUMIFS(F32:F47, C32:C47,H33)</f>
        <v>0.36111111111111116</v>
      </c>
    </row>
    <row r="34" spans="1:9">
      <c r="A34" s="379"/>
      <c r="B34" s="140" t="s">
        <v>1606</v>
      </c>
      <c r="C34" s="140" t="s">
        <v>594</v>
      </c>
      <c r="D34" s="153">
        <v>0.4513888888888889</v>
      </c>
      <c r="E34" s="153">
        <v>0.47916666666666669</v>
      </c>
      <c r="F34" s="141">
        <f>E34-D34</f>
        <v>2.777777777777779E-2</v>
      </c>
      <c r="H34" s="142" t="s">
        <v>598</v>
      </c>
      <c r="I34" s="141">
        <f>SUMIFS(F32:F47, C32:C47,H34)</f>
        <v>3.0555555555555503E-2</v>
      </c>
    </row>
    <row r="35" spans="1:9">
      <c r="A35" s="379"/>
      <c r="B35" s="140" t="s">
        <v>812</v>
      </c>
      <c r="C35" s="140" t="s">
        <v>594</v>
      </c>
      <c r="D35" s="153">
        <v>0.47916666666666669</v>
      </c>
      <c r="E35" s="141">
        <v>0.48958333333333331</v>
      </c>
      <c r="F35" s="141">
        <f>E35-D35</f>
        <v>1.041666666666663E-2</v>
      </c>
      <c r="H35" s="142" t="s">
        <v>600</v>
      </c>
      <c r="I35" s="141">
        <f>SUMIFS(F32:F47, C32:C47,H35)</f>
        <v>0</v>
      </c>
    </row>
    <row r="36" spans="1:9">
      <c r="A36" s="379"/>
      <c r="B36" s="140" t="s">
        <v>1607</v>
      </c>
      <c r="C36" s="140" t="s">
        <v>594</v>
      </c>
      <c r="D36" s="141">
        <v>0.48958333333333331</v>
      </c>
      <c r="E36" s="141">
        <v>0.52083333333333337</v>
      </c>
      <c r="F36" s="141">
        <f>E36-D36</f>
        <v>3.1250000000000056E-2</v>
      </c>
      <c r="H36" s="142" t="s">
        <v>597</v>
      </c>
      <c r="I36" s="141">
        <f>SUMIFS(F32:F47, C32:C47,H36)</f>
        <v>1.388888888888884E-2</v>
      </c>
    </row>
    <row r="37" spans="1:9">
      <c r="A37" s="379"/>
      <c r="B37" s="140" t="s">
        <v>1608</v>
      </c>
      <c r="C37" s="140" t="s">
        <v>594</v>
      </c>
      <c r="D37" s="141">
        <v>0.52083333333333337</v>
      </c>
      <c r="E37" s="141">
        <v>0.54166666666666663</v>
      </c>
      <c r="F37" s="141">
        <f>E37-D37</f>
        <v>2.0833333333333259E-2</v>
      </c>
      <c r="H37" s="142" t="s">
        <v>604</v>
      </c>
      <c r="I37" s="141">
        <f>SUMIFS(F32:F47, C32:C47,H37)</f>
        <v>0</v>
      </c>
    </row>
    <row r="38" spans="1:9">
      <c r="A38" s="379"/>
      <c r="B38" s="140" t="s">
        <v>1609</v>
      </c>
      <c r="C38" s="140" t="s">
        <v>594</v>
      </c>
      <c r="D38" s="141">
        <v>0.54166666666666663</v>
      </c>
      <c r="E38" s="141">
        <v>0.58333333333333337</v>
      </c>
      <c r="F38" s="141">
        <f>E38-D38</f>
        <v>4.1666666666666741E-2</v>
      </c>
      <c r="H38" s="142" t="s">
        <v>602</v>
      </c>
      <c r="I38" s="141">
        <f>SUMIFS(F32:F47, C32:C47,H38)</f>
        <v>5.902777777777779E-2</v>
      </c>
    </row>
    <row r="39" spans="1:9">
      <c r="A39" s="379"/>
      <c r="B39" s="140" t="s">
        <v>1610</v>
      </c>
      <c r="C39" s="140" t="s">
        <v>594</v>
      </c>
      <c r="D39" s="141">
        <v>0.58333333333333337</v>
      </c>
      <c r="E39" s="141">
        <v>0.625</v>
      </c>
      <c r="F39" s="141">
        <f>E39-D39</f>
        <v>4.166666666666663E-2</v>
      </c>
      <c r="H39" s="138" t="s">
        <v>608</v>
      </c>
      <c r="I39" s="139">
        <f>SUM(I33:I38)</f>
        <v>0.46458333333333329</v>
      </c>
    </row>
    <row r="40" spans="1:9">
      <c r="A40" s="379"/>
      <c r="B40" s="140" t="s">
        <v>655</v>
      </c>
      <c r="C40" s="140" t="s">
        <v>602</v>
      </c>
      <c r="D40" s="141">
        <v>0.625</v>
      </c>
      <c r="E40" s="141">
        <v>0.66666666666666663</v>
      </c>
      <c r="F40" s="141">
        <f>E40-D40</f>
        <v>4.166666666666663E-2</v>
      </c>
    </row>
    <row r="41" spans="1:9">
      <c r="A41" s="379"/>
      <c r="B41" s="140" t="s">
        <v>1611</v>
      </c>
      <c r="C41" s="140" t="s">
        <v>594</v>
      </c>
      <c r="D41" s="141">
        <v>0.66666666666666663</v>
      </c>
      <c r="E41" s="141">
        <v>0.75</v>
      </c>
      <c r="F41" s="141">
        <f>E41-D41</f>
        <v>8.333333333333337E-2</v>
      </c>
    </row>
    <row r="42" spans="1:9">
      <c r="A42" s="379"/>
      <c r="B42" s="140" t="s">
        <v>947</v>
      </c>
      <c r="C42" s="140" t="s">
        <v>597</v>
      </c>
      <c r="D42" s="141">
        <v>0.77083333333333337</v>
      </c>
      <c r="E42" s="141">
        <v>0.78472222222222221</v>
      </c>
      <c r="F42" s="141">
        <f>E42-D42</f>
        <v>1.388888888888884E-2</v>
      </c>
    </row>
    <row r="43" spans="1:9">
      <c r="A43" s="379"/>
      <c r="B43" s="140" t="s">
        <v>605</v>
      </c>
      <c r="C43" s="140" t="s">
        <v>598</v>
      </c>
      <c r="D43" s="141">
        <v>0.78888888888888886</v>
      </c>
      <c r="E43" s="141">
        <v>0.80555555555555547</v>
      </c>
      <c r="F43" s="141">
        <f>E43-D43</f>
        <v>1.6666666666666607E-2</v>
      </c>
    </row>
    <row r="44" spans="1:9">
      <c r="A44" s="379"/>
      <c r="B44" s="140" t="s">
        <v>638</v>
      </c>
      <c r="C44" s="140" t="s">
        <v>602</v>
      </c>
      <c r="D44" s="141">
        <v>0.80555555555555547</v>
      </c>
      <c r="E44" s="141">
        <v>0.82291666666666663</v>
      </c>
      <c r="F44" s="141">
        <f>E44-D44</f>
        <v>1.736111111111116E-2</v>
      </c>
    </row>
    <row r="45" spans="1:9">
      <c r="A45" s="379"/>
      <c r="B45" s="140" t="s">
        <v>1611</v>
      </c>
      <c r="C45" s="140" t="s">
        <v>594</v>
      </c>
      <c r="D45" s="141">
        <v>0.82291666666666663</v>
      </c>
      <c r="E45" s="141">
        <v>0.88541666666666663</v>
      </c>
      <c r="F45" s="141">
        <f>E45-D45</f>
        <v>6.25E-2</v>
      </c>
    </row>
    <row r="46" spans="1:9">
      <c r="A46" s="379"/>
      <c r="B46" s="140"/>
      <c r="C46" s="140"/>
      <c r="D46" s="141"/>
      <c r="E46" s="141"/>
      <c r="F46" s="141">
        <f>E46-D46</f>
        <v>0</v>
      </c>
    </row>
    <row r="47" spans="1:9">
      <c r="A47" s="379"/>
      <c r="B47" s="140"/>
      <c r="C47" s="140"/>
      <c r="D47" s="141"/>
      <c r="E47" s="141"/>
      <c r="F47" s="141"/>
    </row>
    <row r="48" spans="1:9">
      <c r="A48" s="379" t="s">
        <v>636</v>
      </c>
      <c r="B48" t="s">
        <v>1612</v>
      </c>
      <c r="C48" s="140" t="s">
        <v>594</v>
      </c>
      <c r="D48" s="141">
        <v>0.3979166666666667</v>
      </c>
      <c r="E48" s="141">
        <v>0.4375</v>
      </c>
      <c r="F48" s="141">
        <f>E48-D48</f>
        <v>3.9583333333333304E-2</v>
      </c>
      <c r="H48" s="139" t="s">
        <v>595</v>
      </c>
      <c r="I48" s="139" t="s">
        <v>596</v>
      </c>
    </row>
    <row r="49" spans="1:9">
      <c r="A49" s="379"/>
      <c r="B49" s="140" t="s">
        <v>1613</v>
      </c>
      <c r="C49" s="140" t="s">
        <v>594</v>
      </c>
      <c r="D49" s="141">
        <v>0.4375</v>
      </c>
      <c r="E49" s="141">
        <v>0.46180555555555558</v>
      </c>
      <c r="F49" s="141">
        <f>E49-D49</f>
        <v>2.430555555555558E-2</v>
      </c>
      <c r="H49" s="142" t="s">
        <v>594</v>
      </c>
      <c r="I49" s="141">
        <f>SUMIFS(F48:F62, C48:C62,H49)</f>
        <v>0.25138888888888894</v>
      </c>
    </row>
    <row r="50" spans="1:9">
      <c r="A50" s="379"/>
      <c r="B50" s="140" t="s">
        <v>638</v>
      </c>
      <c r="C50" s="140" t="s">
        <v>602</v>
      </c>
      <c r="D50" s="141">
        <v>0.46180555555555558</v>
      </c>
      <c r="E50" s="141">
        <v>0.46527777777777773</v>
      </c>
      <c r="F50" s="141">
        <f>E50-D50</f>
        <v>3.4722222222221544E-3</v>
      </c>
      <c r="H50" s="142" t="s">
        <v>598</v>
      </c>
      <c r="I50" s="141">
        <f>SUMIFS(F48:F62, C48:C62,H50)</f>
        <v>6.9444444444444531E-2</v>
      </c>
    </row>
    <row r="51" spans="1:9">
      <c r="A51" s="379"/>
      <c r="B51" s="140" t="s">
        <v>1614</v>
      </c>
      <c r="C51" s="140" t="s">
        <v>594</v>
      </c>
      <c r="D51" s="141">
        <v>0.46527777777777773</v>
      </c>
      <c r="E51" s="141">
        <v>0.55208333333333337</v>
      </c>
      <c r="F51" s="141">
        <f>E51-D51</f>
        <v>8.6805555555555636E-2</v>
      </c>
      <c r="H51" s="142" t="s">
        <v>600</v>
      </c>
      <c r="I51" s="141">
        <f>SUMIFS(F48:F62, C48:C62,H51)</f>
        <v>0</v>
      </c>
    </row>
    <row r="52" spans="1:9">
      <c r="A52" s="379"/>
      <c r="B52" s="140" t="s">
        <v>619</v>
      </c>
      <c r="C52" s="140" t="s">
        <v>602</v>
      </c>
      <c r="D52" s="141">
        <v>0.55208333333333337</v>
      </c>
      <c r="E52" s="141">
        <v>0.56597222222222221</v>
      </c>
      <c r="F52" s="141">
        <f>E52-D52</f>
        <v>1.388888888888884E-2</v>
      </c>
      <c r="H52" s="142" t="s">
        <v>597</v>
      </c>
      <c r="I52" s="141">
        <f>SUMIFS(F48:F62, C48:C62,H52)</f>
        <v>3.8888888888888862E-2</v>
      </c>
    </row>
    <row r="53" spans="1:9">
      <c r="A53" s="379"/>
      <c r="B53" s="140" t="s">
        <v>1615</v>
      </c>
      <c r="C53" s="140" t="s">
        <v>594</v>
      </c>
      <c r="D53" s="141">
        <v>0.56597222222222221</v>
      </c>
      <c r="E53" s="141">
        <v>0.66666666666666663</v>
      </c>
      <c r="F53" s="141">
        <f>E53-D53</f>
        <v>0.10069444444444442</v>
      </c>
      <c r="H53" s="142" t="s">
        <v>604</v>
      </c>
      <c r="I53" s="141">
        <f>SUMIFS(F48:F62, C48:C62,H53)</f>
        <v>0</v>
      </c>
    </row>
    <row r="54" spans="1:9">
      <c r="A54" s="379"/>
      <c r="B54" s="165" t="s">
        <v>1403</v>
      </c>
      <c r="C54" s="140" t="s">
        <v>598</v>
      </c>
      <c r="D54" s="141">
        <v>0.66666666666666663</v>
      </c>
      <c r="E54" s="141">
        <v>0.73611111111111116</v>
      </c>
      <c r="F54" s="141">
        <f>E54-D54</f>
        <v>6.9444444444444531E-2</v>
      </c>
      <c r="H54" s="142" t="s">
        <v>602</v>
      </c>
      <c r="I54" s="141">
        <f>SUMIFS(F48:F62, C48:C62,H54)</f>
        <v>1.7361111111110994E-2</v>
      </c>
    </row>
    <row r="55" spans="1:9">
      <c r="A55" s="379"/>
      <c r="B55" s="165" t="s">
        <v>1616</v>
      </c>
      <c r="C55" s="140" t="s">
        <v>597</v>
      </c>
      <c r="D55" s="141">
        <v>0.77083333333333337</v>
      </c>
      <c r="E55" s="141">
        <v>0.80972222222222223</v>
      </c>
      <c r="F55" s="141">
        <f>E55-D55</f>
        <v>3.8888888888888862E-2</v>
      </c>
      <c r="H55" s="138" t="s">
        <v>608</v>
      </c>
      <c r="I55" s="139">
        <f>SUM(I49:I54)</f>
        <v>0.37708333333333333</v>
      </c>
    </row>
    <row r="56" spans="1:9">
      <c r="A56" s="379"/>
      <c r="C56" s="140"/>
      <c r="D56" s="141"/>
      <c r="E56" s="141"/>
      <c r="F56" s="141">
        <f>E56-D56</f>
        <v>0</v>
      </c>
      <c r="I56" s="143"/>
    </row>
    <row r="57" spans="1:9">
      <c r="A57" s="379"/>
      <c r="B57" s="140"/>
      <c r="C57" s="140"/>
      <c r="D57" s="141"/>
      <c r="E57" s="141"/>
      <c r="F57" s="141">
        <f>E57-D57</f>
        <v>0</v>
      </c>
      <c r="I57" s="143"/>
    </row>
    <row r="58" spans="1:9">
      <c r="A58" s="379"/>
      <c r="B58" s="140"/>
      <c r="C58" s="140"/>
      <c r="D58" s="141"/>
      <c r="E58" s="141"/>
      <c r="F58" s="141">
        <f>E58-D58</f>
        <v>0</v>
      </c>
    </row>
    <row r="59" spans="1:9">
      <c r="A59" s="379"/>
      <c r="B59" s="140"/>
      <c r="C59" s="140"/>
      <c r="D59" s="141"/>
      <c r="E59" s="141"/>
      <c r="F59" s="141">
        <f>E59-D59</f>
        <v>0</v>
      </c>
    </row>
    <row r="60" spans="1:9">
      <c r="A60" s="379"/>
      <c r="B60" s="140"/>
      <c r="C60" s="140"/>
      <c r="D60" s="141"/>
      <c r="E60" s="141"/>
      <c r="F60" s="141">
        <f>E60-D60</f>
        <v>0</v>
      </c>
    </row>
    <row r="61" spans="1:9">
      <c r="A61" s="379"/>
      <c r="B61" s="140"/>
      <c r="C61" s="140"/>
      <c r="D61" s="141"/>
      <c r="E61" s="141"/>
      <c r="F61" s="141">
        <v>2.4305555555555556E-2</v>
      </c>
    </row>
    <row r="62" spans="1:9">
      <c r="A62" s="380"/>
      <c r="B62" s="45"/>
      <c r="C62" s="144"/>
      <c r="D62" s="145"/>
      <c r="E62" s="145"/>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1617</v>
      </c>
      <c r="C78" s="140" t="s">
        <v>594</v>
      </c>
      <c r="D78" s="141">
        <v>0.3979166666666667</v>
      </c>
      <c r="E78" s="141">
        <v>0.4375</v>
      </c>
      <c r="F78" s="147">
        <f>E78-D78</f>
        <v>3.9583333333333304E-2</v>
      </c>
      <c r="H78" s="139" t="s">
        <v>595</v>
      </c>
      <c r="I78" s="139" t="s">
        <v>596</v>
      </c>
    </row>
    <row r="79" spans="1:9">
      <c r="A79" s="392"/>
      <c r="B79" s="140" t="s">
        <v>1618</v>
      </c>
      <c r="C79" s="188" t="s">
        <v>594</v>
      </c>
      <c r="D79" s="141">
        <v>0.44444444444444442</v>
      </c>
      <c r="E79" s="141">
        <v>0.46527777777777773</v>
      </c>
      <c r="F79" s="141">
        <f>E79-D79</f>
        <v>2.0833333333333315E-2</v>
      </c>
      <c r="H79" s="142" t="s">
        <v>594</v>
      </c>
      <c r="I79" s="141">
        <f>SUMIFS(F78:F92, C78:C92,H79)</f>
        <v>0.25972222222222219</v>
      </c>
    </row>
    <row r="80" spans="1:9">
      <c r="A80" s="393"/>
      <c r="B80" s="140" t="s">
        <v>1619</v>
      </c>
      <c r="C80" s="188" t="s">
        <v>600</v>
      </c>
      <c r="D80" s="141">
        <v>0.46597222222222223</v>
      </c>
      <c r="E80" s="141">
        <v>0.4861111111111111</v>
      </c>
      <c r="F80" s="141">
        <f>E80-D80</f>
        <v>2.0138888888888873E-2</v>
      </c>
      <c r="H80" s="142" t="s">
        <v>598</v>
      </c>
      <c r="I80" s="141">
        <f>SUMIFS(F78:F92, C78:C92,H80)</f>
        <v>0.10277777777777786</v>
      </c>
    </row>
    <row r="81" spans="1:9">
      <c r="A81" s="392"/>
      <c r="B81" s="154" t="s">
        <v>1620</v>
      </c>
      <c r="C81" s="163" t="s">
        <v>594</v>
      </c>
      <c r="D81" s="141">
        <v>0.48680555555555555</v>
      </c>
      <c r="E81" s="141">
        <v>0.52777777777777779</v>
      </c>
      <c r="F81" s="141">
        <f>E81-D81</f>
        <v>4.0972222222222243E-2</v>
      </c>
      <c r="H81" s="142" t="s">
        <v>600</v>
      </c>
      <c r="I81" s="141">
        <f>SUMIFS(F78:F92, C78:C92,H81)</f>
        <v>2.0138888888888873E-2</v>
      </c>
    </row>
    <row r="82" spans="1:9">
      <c r="A82" s="392"/>
      <c r="B82" t="s">
        <v>1621</v>
      </c>
      <c r="C82" s="140" t="s">
        <v>598</v>
      </c>
      <c r="D82" s="141">
        <v>0.52847222222222223</v>
      </c>
      <c r="E82" s="141">
        <v>0.56944444444444442</v>
      </c>
      <c r="F82" s="141">
        <f>E82-D82</f>
        <v>4.0972222222222188E-2</v>
      </c>
      <c r="H82" s="142" t="s">
        <v>597</v>
      </c>
      <c r="I82" s="141">
        <f>SUMIFS(F78:F92, C78:C92,H82)</f>
        <v>3.8194444444444531E-2</v>
      </c>
    </row>
    <row r="83" spans="1:9">
      <c r="A83" s="392"/>
      <c r="B83" t="s">
        <v>1622</v>
      </c>
      <c r="C83" s="140" t="s">
        <v>602</v>
      </c>
      <c r="D83" s="141">
        <v>0.57013888888888886</v>
      </c>
      <c r="E83" s="141">
        <v>0.58333333333333337</v>
      </c>
      <c r="F83" s="141">
        <f>E83-D83</f>
        <v>1.3194444444444509E-2</v>
      </c>
      <c r="H83" s="142" t="s">
        <v>604</v>
      </c>
      <c r="I83" s="141">
        <f>SUMIFS(F78:F92, C78:C92,H83)</f>
        <v>0</v>
      </c>
    </row>
    <row r="84" spans="1:9">
      <c r="A84" s="392"/>
      <c r="B84" s="198" t="s">
        <v>1623</v>
      </c>
      <c r="C84" s="140" t="s">
        <v>594</v>
      </c>
      <c r="D84" s="141">
        <v>0.58402777777777781</v>
      </c>
      <c r="E84" s="141">
        <v>0.59722222222222221</v>
      </c>
      <c r="F84" s="141">
        <f>E84-D84</f>
        <v>1.3194444444444398E-2</v>
      </c>
      <c r="H84" s="142" t="s">
        <v>602</v>
      </c>
      <c r="I84" s="141">
        <f>SUMIFS(F78:F92, C78:C92,H84)</f>
        <v>1.3194444444444509E-2</v>
      </c>
    </row>
    <row r="85" spans="1:9">
      <c r="A85" s="392"/>
      <c r="B85" s="140" t="s">
        <v>1624</v>
      </c>
      <c r="C85" s="188" t="s">
        <v>594</v>
      </c>
      <c r="D85" s="141">
        <v>0.59791666666666665</v>
      </c>
      <c r="E85" s="141">
        <v>0.70833333333333337</v>
      </c>
      <c r="F85" s="141">
        <f>E85-D85</f>
        <v>0.11041666666666672</v>
      </c>
      <c r="H85" s="138" t="s">
        <v>608</v>
      </c>
      <c r="I85" s="139">
        <f>SUM(I79:I84)</f>
        <v>0.43402777777777796</v>
      </c>
    </row>
    <row r="86" spans="1:9">
      <c r="A86" s="392"/>
      <c r="B86" s="140" t="s">
        <v>1625</v>
      </c>
      <c r="C86" s="188" t="s">
        <v>598</v>
      </c>
      <c r="D86" s="141">
        <v>0.7090277777777777</v>
      </c>
      <c r="E86" s="141">
        <v>0.77083333333333337</v>
      </c>
      <c r="F86" s="141">
        <f>E86-D86</f>
        <v>6.1805555555555669E-2</v>
      </c>
      <c r="I86" s="143"/>
    </row>
    <row r="87" spans="1:9">
      <c r="A87" s="392"/>
      <c r="B87" s="154" t="s">
        <v>615</v>
      </c>
      <c r="C87" s="163" t="s">
        <v>597</v>
      </c>
      <c r="D87" s="141">
        <v>0.7715277777777777</v>
      </c>
      <c r="E87" s="141">
        <v>0.80972222222222223</v>
      </c>
      <c r="F87" s="141">
        <f>E87-D87</f>
        <v>3.8194444444444531E-2</v>
      </c>
      <c r="I87" s="143"/>
    </row>
    <row r="88" spans="1:9">
      <c r="A88" s="392"/>
      <c r="B88" s="140" t="s">
        <v>1626</v>
      </c>
      <c r="C88" s="188" t="s">
        <v>594</v>
      </c>
      <c r="D88" s="141">
        <v>0.8125</v>
      </c>
      <c r="E88" s="141">
        <v>0.84722222222222221</v>
      </c>
      <c r="F88" s="141">
        <f>E88-D88</f>
        <v>3.472222222222221E-2</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47" priority="38" operator="greaterThan">
      <formula>0.25</formula>
    </cfRule>
    <cfRule type="cellIs" dxfId="1246" priority="39" operator="lessThan">
      <formula>0.25</formula>
    </cfRule>
  </conditionalFormatting>
  <conditionalFormatting sqref="I19 I34 I50 I65 I80 I95 I110 I125">
    <cfRule type="cellIs" dxfId="1245" priority="35" operator="lessThan">
      <formula>0.0416666666666667</formula>
    </cfRule>
    <cfRule type="cellIs" dxfId="1244" priority="36" operator="greaterThan">
      <formula>0.0416666666666667</formula>
    </cfRule>
    <cfRule type="cellIs" dxfId="1243" priority="37" operator="greaterThan">
      <formula>0.0416666666666667</formula>
    </cfRule>
  </conditionalFormatting>
  <conditionalFormatting sqref="I20 I35 I51 I66 I81 I96 I111 I126">
    <cfRule type="cellIs" dxfId="1242" priority="33" operator="lessThan">
      <formula>0.0833333333333333</formula>
    </cfRule>
    <cfRule type="cellIs" dxfId="1241" priority="34" operator="greaterThan">
      <formula>0.0833333333333333</formula>
    </cfRule>
  </conditionalFormatting>
  <conditionalFormatting sqref="I21 I36 I52 I67 I82 I97 I112 I127">
    <cfRule type="cellIs" dxfId="1240" priority="31" operator="lessThan">
      <formula>0.0416666666666667</formula>
    </cfRule>
    <cfRule type="cellIs" dxfId="1239" priority="32" operator="greaterThan">
      <formula>0.0416666666666667</formula>
    </cfRule>
  </conditionalFormatting>
  <conditionalFormatting sqref="I22 I37 I53 I68 I83 I98 I113 I128">
    <cfRule type="cellIs" dxfId="1238" priority="29" operator="lessThan">
      <formula>0.0416666666666667</formula>
    </cfRule>
    <cfRule type="cellIs" dxfId="1237" priority="30" operator="greaterThan">
      <formula>0.0416666666666667</formula>
    </cfRule>
  </conditionalFormatting>
  <conditionalFormatting sqref="I23 I38 I54 I69 I84 I99 I114 I129">
    <cfRule type="cellIs" dxfId="1236" priority="27" operator="lessThan">
      <formula>0.0625</formula>
    </cfRule>
    <cfRule type="cellIs" dxfId="1235" priority="28" operator="greaterThan">
      <formula>0.0625</formula>
    </cfRule>
  </conditionalFormatting>
  <conditionalFormatting sqref="I3">
    <cfRule type="cellIs" dxfId="1234" priority="25" operator="greaterThan">
      <formula>0.25</formula>
    </cfRule>
    <cfRule type="cellIs" dxfId="1233" priority="26" operator="lessThan">
      <formula>0.25</formula>
    </cfRule>
  </conditionalFormatting>
  <conditionalFormatting sqref="I4">
    <cfRule type="cellIs" dxfId="1232" priority="22" operator="lessThan">
      <formula>0.0416666666666667</formula>
    </cfRule>
    <cfRule type="cellIs" dxfId="1231" priority="23" operator="greaterThan">
      <formula>0.0416666666666667</formula>
    </cfRule>
    <cfRule type="cellIs" dxfId="1230" priority="24" operator="greaterThan">
      <formula>0.0416666666666667</formula>
    </cfRule>
  </conditionalFormatting>
  <conditionalFormatting sqref="I5">
    <cfRule type="cellIs" dxfId="1229" priority="20" operator="lessThan">
      <formula>0.0833333333333333</formula>
    </cfRule>
    <cfRule type="cellIs" dxfId="1228" priority="21" operator="greaterThan">
      <formula>0.0833333333333333</formula>
    </cfRule>
  </conditionalFormatting>
  <conditionalFormatting sqref="I6">
    <cfRule type="cellIs" dxfId="1227" priority="18" operator="lessThan">
      <formula>0.0416666666666667</formula>
    </cfRule>
    <cfRule type="cellIs" dxfId="1226" priority="19" operator="greaterThan">
      <formula>0.0416666666666667</formula>
    </cfRule>
  </conditionalFormatting>
  <conditionalFormatting sqref="I7">
    <cfRule type="cellIs" dxfId="1225" priority="16" operator="lessThan">
      <formula>0.0416666666666667</formula>
    </cfRule>
    <cfRule type="cellIs" dxfId="1224" priority="17" operator="greaterThan">
      <formula>0.0416666666666667</formula>
    </cfRule>
  </conditionalFormatting>
  <conditionalFormatting sqref="I8">
    <cfRule type="cellIs" dxfId="1223" priority="14" operator="lessThan">
      <formula>0.0625</formula>
    </cfRule>
    <cfRule type="cellIs" dxfId="1222" priority="15" operator="greaterThan">
      <formula>0.0625</formula>
    </cfRule>
  </conditionalFormatting>
  <conditionalFormatting sqref="I139">
    <cfRule type="cellIs" dxfId="1221" priority="12" operator="greaterThan">
      <formula>0.25</formula>
    </cfRule>
    <cfRule type="cellIs" dxfId="1220" priority="13" operator="lessThan">
      <formula>0.25</formula>
    </cfRule>
  </conditionalFormatting>
  <conditionalFormatting sqref="I140">
    <cfRule type="cellIs" dxfId="1219" priority="9" operator="lessThan">
      <formula>0.0416666666666667</formula>
    </cfRule>
    <cfRule type="cellIs" dxfId="1218" priority="10" operator="greaterThan">
      <formula>0.0416666666666667</formula>
    </cfRule>
    <cfRule type="cellIs" dxfId="1217" priority="11" operator="greaterThan">
      <formula>0.0416666666666667</formula>
    </cfRule>
  </conditionalFormatting>
  <conditionalFormatting sqref="I141">
    <cfRule type="cellIs" dxfId="1216" priority="7" operator="lessThan">
      <formula>0.0833333333333333</formula>
    </cfRule>
    <cfRule type="cellIs" dxfId="1215" priority="8" operator="greaterThan">
      <formula>0.0833333333333333</formula>
    </cfRule>
  </conditionalFormatting>
  <conditionalFormatting sqref="I142">
    <cfRule type="cellIs" dxfId="1214" priority="5" operator="lessThan">
      <formula>0.0416666666666667</formula>
    </cfRule>
    <cfRule type="cellIs" dxfId="1213" priority="6" operator="greaterThan">
      <formula>0.0416666666666667</formula>
    </cfRule>
  </conditionalFormatting>
  <conditionalFormatting sqref="I143">
    <cfRule type="cellIs" dxfId="1212" priority="3" operator="lessThan">
      <formula>0.0416666666666667</formula>
    </cfRule>
    <cfRule type="cellIs" dxfId="1211" priority="4" operator="greaterThan">
      <formula>0.0416666666666667</formula>
    </cfRule>
  </conditionalFormatting>
  <conditionalFormatting sqref="I144">
    <cfRule type="cellIs" dxfId="1210" priority="1" operator="lessThan">
      <formula>0.0625</formula>
    </cfRule>
    <cfRule type="cellIs" dxfId="1209" priority="2" operator="greaterThan">
      <formula>0.0625</formula>
    </cfRule>
  </conditionalFormatting>
  <dataValidations count="1">
    <dataValidation type="list" allowBlank="1" showInputMessage="1" showErrorMessage="1" sqref="C3:C151" xr:uid="{5D6E9C2E-21B2-4960-806F-2DA6C9A4E1E6}">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2B183-E4DF-4D2F-82AD-105473CDC78E}">
  <dimension ref="A1:Q151"/>
  <sheetViews>
    <sheetView topLeftCell="A76" workbookViewId="0">
      <selection activeCell="H13" sqref="H1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1627</v>
      </c>
      <c r="C2" t="s">
        <v>594</v>
      </c>
      <c r="D2" s="141">
        <v>0.40625</v>
      </c>
      <c r="E2" s="141">
        <v>0.45833333333333331</v>
      </c>
      <c r="F2" s="141">
        <f>E2-D2</f>
        <v>5.2083333333333315E-2</v>
      </c>
      <c r="H2" s="139" t="s">
        <v>595</v>
      </c>
      <c r="I2" s="139" t="s">
        <v>596</v>
      </c>
      <c r="Q2" t="s">
        <v>594</v>
      </c>
    </row>
    <row r="3" spans="1:17">
      <c r="A3" s="379"/>
      <c r="B3" t="s">
        <v>638</v>
      </c>
      <c r="C3" s="140" t="s">
        <v>602</v>
      </c>
      <c r="D3" s="141">
        <v>0.45902777777777781</v>
      </c>
      <c r="E3" s="141">
        <v>0.47222222222222227</v>
      </c>
      <c r="F3" s="141">
        <f>E3-D3</f>
        <v>1.3194444444444453E-2</v>
      </c>
      <c r="H3" s="142" t="s">
        <v>594</v>
      </c>
      <c r="I3" s="141">
        <f>SUMIFS(F2:F16, C2:C16,H3)</f>
        <v>0.16874999999999996</v>
      </c>
      <c r="Q3" t="s">
        <v>598</v>
      </c>
    </row>
    <row r="4" spans="1:17">
      <c r="A4" s="379"/>
      <c r="B4" s="140" t="s">
        <v>1627</v>
      </c>
      <c r="C4" s="140" t="s">
        <v>594</v>
      </c>
      <c r="D4" s="141">
        <v>0.47222222222222227</v>
      </c>
      <c r="E4" s="141">
        <v>0.4861111111111111</v>
      </c>
      <c r="F4" s="141">
        <f>E4-D4</f>
        <v>1.388888888888884E-2</v>
      </c>
      <c r="H4" s="142" t="s">
        <v>598</v>
      </c>
      <c r="I4" s="141">
        <f>SUMIFS(F2:F16, C2:C16,H4)</f>
        <v>0</v>
      </c>
      <c r="Q4" t="s">
        <v>600</v>
      </c>
    </row>
    <row r="5" spans="1:17">
      <c r="A5" s="379"/>
      <c r="B5" s="140" t="s">
        <v>1628</v>
      </c>
      <c r="C5" s="140" t="s">
        <v>594</v>
      </c>
      <c r="D5" s="141">
        <v>0.48680555555555555</v>
      </c>
      <c r="E5" s="141">
        <v>0.52777777777777779</v>
      </c>
      <c r="F5" s="141">
        <f>E5-D5</f>
        <v>4.0972222222222243E-2</v>
      </c>
      <c r="H5" s="142" t="s">
        <v>600</v>
      </c>
      <c r="I5" s="141">
        <f>SUMIFS(F2:F16, C2:C16,H5)</f>
        <v>8.3333333333333259E-2</v>
      </c>
      <c r="Q5" t="s">
        <v>597</v>
      </c>
    </row>
    <row r="6" spans="1:17">
      <c r="A6" s="379"/>
      <c r="B6" s="140" t="s">
        <v>609</v>
      </c>
      <c r="C6" s="140" t="s">
        <v>602</v>
      </c>
      <c r="D6" s="141">
        <v>0.53125</v>
      </c>
      <c r="E6" s="141">
        <v>0.55208333333333337</v>
      </c>
      <c r="F6" s="141">
        <f>E6-D6</f>
        <v>2.083333333333337E-2</v>
      </c>
      <c r="H6" s="142" t="s">
        <v>597</v>
      </c>
      <c r="I6" s="141">
        <f>SUMIFS(F2:F16, C2:C16,H6)</f>
        <v>2.0833333333333259E-2</v>
      </c>
      <c r="Q6" t="s">
        <v>604</v>
      </c>
    </row>
    <row r="7" spans="1:17">
      <c r="A7" s="379"/>
      <c r="B7" s="140" t="s">
        <v>1629</v>
      </c>
      <c r="C7" s="140" t="s">
        <v>600</v>
      </c>
      <c r="D7" s="141">
        <v>0.58333333333333337</v>
      </c>
      <c r="E7" s="141">
        <v>0.66666666666666663</v>
      </c>
      <c r="F7" s="141">
        <f>E7-D7</f>
        <v>8.3333333333333259E-2</v>
      </c>
      <c r="H7" s="142" t="s">
        <v>604</v>
      </c>
      <c r="I7" s="141">
        <f>SUMIFS(F2:F16, C2:C16,H7)</f>
        <v>0</v>
      </c>
      <c r="Q7" t="s">
        <v>602</v>
      </c>
    </row>
    <row r="8" spans="1:17">
      <c r="A8" s="379"/>
      <c r="B8" s="140" t="s">
        <v>947</v>
      </c>
      <c r="C8" s="140" t="s">
        <v>597</v>
      </c>
      <c r="D8" s="141">
        <v>0.77083333333333337</v>
      </c>
      <c r="E8" s="141">
        <v>0.79166666666666663</v>
      </c>
      <c r="F8" s="141">
        <f>E8-D8</f>
        <v>2.0833333333333259E-2</v>
      </c>
      <c r="H8" s="142" t="s">
        <v>602</v>
      </c>
      <c r="I8" s="141">
        <f>SUMIFS(F2:F16, C2:C16,H8)</f>
        <v>3.4027777777777823E-2</v>
      </c>
    </row>
    <row r="9" spans="1:17">
      <c r="A9" s="379"/>
      <c r="B9" s="140" t="s">
        <v>1630</v>
      </c>
      <c r="C9" s="140" t="s">
        <v>594</v>
      </c>
      <c r="D9" s="141">
        <v>0.79236111111111107</v>
      </c>
      <c r="E9" s="141">
        <v>0.85416666666666663</v>
      </c>
      <c r="F9" s="141">
        <f>E9-D9</f>
        <v>6.1805555555555558E-2</v>
      </c>
      <c r="H9" s="138" t="s">
        <v>608</v>
      </c>
      <c r="I9" s="139">
        <f>SUM(I3:I8)</f>
        <v>0.3069444444444443</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1631</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1632</v>
      </c>
      <c r="C32" s="140" t="s">
        <v>594</v>
      </c>
      <c r="D32" s="153">
        <v>0.39583333333333331</v>
      </c>
      <c r="E32" s="153">
        <v>0.4375</v>
      </c>
      <c r="F32" s="141">
        <f>E32-D32</f>
        <v>4.1666666666666685E-2</v>
      </c>
      <c r="H32" s="139" t="s">
        <v>595</v>
      </c>
      <c r="I32" s="139" t="s">
        <v>596</v>
      </c>
    </row>
    <row r="33" spans="1:9">
      <c r="A33" s="379"/>
      <c r="B33" s="140" t="s">
        <v>1633</v>
      </c>
      <c r="C33" s="140" t="s">
        <v>594</v>
      </c>
      <c r="D33" s="153">
        <v>0.4375</v>
      </c>
      <c r="E33" s="153">
        <v>0.53125</v>
      </c>
      <c r="F33" s="141">
        <f>E33-D33</f>
        <v>9.375E-2</v>
      </c>
      <c r="H33" s="142" t="s">
        <v>594</v>
      </c>
      <c r="I33" s="141">
        <f>SUMIFS(F32:F47, C32:C47,H33)</f>
        <v>0.35069444444444448</v>
      </c>
    </row>
    <row r="34" spans="1:9">
      <c r="A34" s="379"/>
      <c r="B34" s="140" t="s">
        <v>1634</v>
      </c>
      <c r="C34" s="140" t="s">
        <v>594</v>
      </c>
      <c r="D34" s="153">
        <v>0.53125</v>
      </c>
      <c r="E34" s="153">
        <v>0.57638888888888895</v>
      </c>
      <c r="F34" s="141">
        <f>E34-D34</f>
        <v>4.5138888888888951E-2</v>
      </c>
      <c r="H34" s="142" t="s">
        <v>598</v>
      </c>
      <c r="I34" s="141">
        <f>SUMIFS(F32:F47, C32:C47,H34)</f>
        <v>0</v>
      </c>
    </row>
    <row r="35" spans="1:9">
      <c r="A35" s="379"/>
      <c r="B35" s="140" t="s">
        <v>619</v>
      </c>
      <c r="C35" s="140" t="s">
        <v>602</v>
      </c>
      <c r="D35" s="153">
        <v>0.58333333333333337</v>
      </c>
      <c r="E35" s="141">
        <v>0.625</v>
      </c>
      <c r="F35" s="141">
        <f>E35-D35</f>
        <v>4.166666666666663E-2</v>
      </c>
      <c r="H35" s="142" t="s">
        <v>600</v>
      </c>
      <c r="I35" s="141">
        <f>SUMIFS(F32:F47, C32:C47,H35)</f>
        <v>0</v>
      </c>
    </row>
    <row r="36" spans="1:9">
      <c r="A36" s="379"/>
      <c r="B36" s="140" t="s">
        <v>1635</v>
      </c>
      <c r="C36" s="140" t="s">
        <v>594</v>
      </c>
      <c r="D36" s="141">
        <v>0.625</v>
      </c>
      <c r="E36" s="141">
        <v>0.66666666666666663</v>
      </c>
      <c r="F36" s="141">
        <f>E36-D36</f>
        <v>4.166666666666663E-2</v>
      </c>
      <c r="H36" s="142" t="s">
        <v>597</v>
      </c>
      <c r="I36" s="141">
        <f>SUMIFS(F32:F47, C32:C47,H36)</f>
        <v>2.4305555555555469E-2</v>
      </c>
    </row>
    <row r="37" spans="1:9">
      <c r="A37" s="379"/>
      <c r="B37" s="140" t="s">
        <v>1636</v>
      </c>
      <c r="C37" s="140" t="s">
        <v>594</v>
      </c>
      <c r="D37" s="141">
        <v>0.67708333333333337</v>
      </c>
      <c r="E37" s="141">
        <v>0.70833333333333337</v>
      </c>
      <c r="F37" s="141">
        <f>E37-D37</f>
        <v>3.125E-2</v>
      </c>
      <c r="H37" s="142" t="s">
        <v>604</v>
      </c>
      <c r="I37" s="141">
        <f>SUMIFS(F32:F47, C32:C47,H37)</f>
        <v>0</v>
      </c>
    </row>
    <row r="38" spans="1:9">
      <c r="A38" s="379"/>
      <c r="B38" s="140" t="s">
        <v>1637</v>
      </c>
      <c r="C38" s="140" t="s">
        <v>594</v>
      </c>
      <c r="D38" s="141">
        <v>0.70833333333333337</v>
      </c>
      <c r="E38" s="141">
        <v>0.77083333333333337</v>
      </c>
      <c r="F38" s="141">
        <f>E38-D38</f>
        <v>6.25E-2</v>
      </c>
      <c r="H38" s="142" t="s">
        <v>602</v>
      </c>
      <c r="I38" s="141">
        <f>SUMIFS(F32:F47, C32:C47,H38)</f>
        <v>4.166666666666663E-2</v>
      </c>
    </row>
    <row r="39" spans="1:9">
      <c r="A39" s="379"/>
      <c r="B39" s="140" t="s">
        <v>947</v>
      </c>
      <c r="C39" s="140" t="s">
        <v>597</v>
      </c>
      <c r="D39" s="141">
        <v>0.77083333333333337</v>
      </c>
      <c r="E39" s="141">
        <v>0.79513888888888884</v>
      </c>
      <c r="F39" s="141">
        <f>E39-D39</f>
        <v>2.4305555555555469E-2</v>
      </c>
      <c r="H39" s="138" t="s">
        <v>608</v>
      </c>
      <c r="I39" s="139">
        <f>SUM(I33:I38)</f>
        <v>0.41666666666666657</v>
      </c>
    </row>
    <row r="40" spans="1:9">
      <c r="A40" s="379"/>
      <c r="B40" s="140" t="s">
        <v>1638</v>
      </c>
      <c r="C40" s="140" t="s">
        <v>594</v>
      </c>
      <c r="D40" s="141">
        <v>0.79861111111111116</v>
      </c>
      <c r="E40" s="141">
        <v>0.83333333333333337</v>
      </c>
      <c r="F40" s="141">
        <f>E40-D40</f>
        <v>3.472222222222221E-2</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1639</v>
      </c>
      <c r="C78" s="140" t="s">
        <v>594</v>
      </c>
      <c r="D78" s="141">
        <v>0.3979166666666667</v>
      </c>
      <c r="E78" s="141">
        <v>0.4513888888888889</v>
      </c>
      <c r="F78" s="147">
        <f>E78-D78</f>
        <v>5.3472222222222199E-2</v>
      </c>
      <c r="H78" s="139" t="s">
        <v>595</v>
      </c>
      <c r="I78" s="139" t="s">
        <v>596</v>
      </c>
    </row>
    <row r="79" spans="1:9">
      <c r="A79" s="392"/>
      <c r="B79" s="140" t="s">
        <v>1640</v>
      </c>
      <c r="C79" s="188" t="s">
        <v>594</v>
      </c>
      <c r="D79" s="141">
        <v>0.45208333333333334</v>
      </c>
      <c r="E79" s="141">
        <v>0.47222222222222227</v>
      </c>
      <c r="F79" s="141">
        <f>E79-D79</f>
        <v>2.0138888888888928E-2</v>
      </c>
      <c r="H79" s="142" t="s">
        <v>594</v>
      </c>
      <c r="I79" s="141">
        <f>SUMIFS(F78:F92, C78:C92,H79)</f>
        <v>0.2854166666666666</v>
      </c>
    </row>
    <row r="80" spans="1:9">
      <c r="A80" s="393"/>
      <c r="B80" s="140" t="s">
        <v>1641</v>
      </c>
      <c r="C80" s="188" t="s">
        <v>594</v>
      </c>
      <c r="D80" s="141">
        <v>0.47291666666666665</v>
      </c>
      <c r="E80" s="141">
        <v>0.4861111111111111</v>
      </c>
      <c r="F80" s="141">
        <f>E80-D80</f>
        <v>1.3194444444444453E-2</v>
      </c>
      <c r="H80" s="142" t="s">
        <v>598</v>
      </c>
      <c r="I80" s="141">
        <f>SUMIFS(F78:F92, C78:C92,H80)</f>
        <v>6.2499999999998668E-3</v>
      </c>
    </row>
    <row r="81" spans="1:9">
      <c r="A81" s="392"/>
      <c r="B81" s="154" t="s">
        <v>1642</v>
      </c>
      <c r="C81" s="163" t="s">
        <v>594</v>
      </c>
      <c r="D81" s="141">
        <v>0.48680555555555555</v>
      </c>
      <c r="E81" s="141">
        <v>0.52777777777777779</v>
      </c>
      <c r="F81" s="141">
        <f>E81-D81</f>
        <v>4.0972222222222243E-2</v>
      </c>
      <c r="H81" s="142" t="s">
        <v>600</v>
      </c>
      <c r="I81" s="141">
        <f>SUMIFS(F78:F92, C78:C92,H81)</f>
        <v>0</v>
      </c>
    </row>
    <row r="82" spans="1:9">
      <c r="A82" s="392"/>
      <c r="B82" t="s">
        <v>1643</v>
      </c>
      <c r="C82" s="140" t="s">
        <v>594</v>
      </c>
      <c r="D82" s="141">
        <v>0.52847222222222223</v>
      </c>
      <c r="E82" s="141">
        <v>0.56944444444444442</v>
      </c>
      <c r="F82" s="141">
        <f>E82-D82</f>
        <v>4.0972222222222188E-2</v>
      </c>
      <c r="H82" s="142" t="s">
        <v>597</v>
      </c>
      <c r="I82" s="141">
        <f>SUMIFS(F78:F92, C78:C92,H82)</f>
        <v>2.0833333333333259E-2</v>
      </c>
    </row>
    <row r="83" spans="1:9">
      <c r="A83" s="392"/>
      <c r="B83" t="s">
        <v>655</v>
      </c>
      <c r="C83" s="140" t="s">
        <v>602</v>
      </c>
      <c r="D83" s="141">
        <v>0.57013888888888886</v>
      </c>
      <c r="E83" s="141">
        <v>0.60416666666666663</v>
      </c>
      <c r="F83" s="141">
        <f>E83-D83</f>
        <v>3.4027777777777768E-2</v>
      </c>
      <c r="H83" s="142" t="s">
        <v>604</v>
      </c>
      <c r="I83" s="141">
        <f>SUMIFS(F78:F92, C78:C92,H83)</f>
        <v>0</v>
      </c>
    </row>
    <row r="84" spans="1:9">
      <c r="A84" s="392"/>
      <c r="B84" s="198" t="s">
        <v>1644</v>
      </c>
      <c r="C84" s="140" t="s">
        <v>594</v>
      </c>
      <c r="D84" s="141">
        <v>0.60486111111111118</v>
      </c>
      <c r="E84" s="141">
        <v>0.6875</v>
      </c>
      <c r="F84" s="141">
        <f>E84-D84</f>
        <v>8.2638888888888817E-2</v>
      </c>
      <c r="H84" s="142" t="s">
        <v>602</v>
      </c>
      <c r="I84" s="141">
        <f>SUMIFS(F78:F92, C78:C92,H84)</f>
        <v>3.4027777777777768E-2</v>
      </c>
    </row>
    <row r="85" spans="1:9">
      <c r="A85" s="392"/>
      <c r="B85" s="140" t="s">
        <v>1645</v>
      </c>
      <c r="C85" s="188" t="s">
        <v>594</v>
      </c>
      <c r="D85" s="141">
        <v>0.68819444444444444</v>
      </c>
      <c r="E85" s="141">
        <v>0.70833333333333337</v>
      </c>
      <c r="F85" s="141">
        <f>E85-D85</f>
        <v>2.0138888888888928E-2</v>
      </c>
      <c r="H85" s="138" t="s">
        <v>608</v>
      </c>
      <c r="I85" s="139">
        <f>SUM(I79:I84)</f>
        <v>0.34652777777777749</v>
      </c>
    </row>
    <row r="86" spans="1:9">
      <c r="A86" s="392"/>
      <c r="B86" s="140" t="s">
        <v>1646</v>
      </c>
      <c r="C86" s="188" t="s">
        <v>594</v>
      </c>
      <c r="D86" s="141">
        <v>0.70833333333333337</v>
      </c>
      <c r="E86" s="141">
        <v>0.72222222222222221</v>
      </c>
      <c r="F86" s="141">
        <f>E86-D86</f>
        <v>1.388888888888884E-2</v>
      </c>
      <c r="I86" s="143"/>
    </row>
    <row r="87" spans="1:9">
      <c r="A87" s="392"/>
      <c r="B87" s="154" t="s">
        <v>807</v>
      </c>
      <c r="C87" s="163" t="s">
        <v>598</v>
      </c>
      <c r="D87" s="141">
        <v>0.72291666666666676</v>
      </c>
      <c r="E87" s="141">
        <v>0.72916666666666663</v>
      </c>
      <c r="F87" s="141">
        <f>E87-D87</f>
        <v>6.2499999999998668E-3</v>
      </c>
      <c r="I87" s="143"/>
    </row>
    <row r="88" spans="1:9">
      <c r="A88" s="392"/>
      <c r="B88" s="140" t="s">
        <v>1647</v>
      </c>
      <c r="C88" s="188" t="s">
        <v>597</v>
      </c>
      <c r="D88" s="141">
        <v>0.77083333333333337</v>
      </c>
      <c r="E88" s="141">
        <v>0.79166666666666663</v>
      </c>
      <c r="F88" s="141">
        <f>E88-D88</f>
        <v>2.0833333333333259E-2</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08" priority="38" operator="greaterThan">
      <formula>0.25</formula>
    </cfRule>
    <cfRule type="cellIs" dxfId="1207" priority="39" operator="lessThan">
      <formula>0.25</formula>
    </cfRule>
  </conditionalFormatting>
  <conditionalFormatting sqref="I19 I34 I50 I65 I80 I95 I110 I125">
    <cfRule type="cellIs" dxfId="1206" priority="35" operator="lessThan">
      <formula>0.0416666666666667</formula>
    </cfRule>
    <cfRule type="cellIs" dxfId="1205" priority="36" operator="greaterThan">
      <formula>0.0416666666666667</formula>
    </cfRule>
    <cfRule type="cellIs" dxfId="1204" priority="37" operator="greaterThan">
      <formula>0.0416666666666667</formula>
    </cfRule>
  </conditionalFormatting>
  <conditionalFormatting sqref="I20 I35 I51 I66 I81 I96 I111 I126">
    <cfRule type="cellIs" dxfId="1203" priority="33" operator="lessThan">
      <formula>0.0833333333333333</formula>
    </cfRule>
    <cfRule type="cellIs" dxfId="1202" priority="34" operator="greaterThan">
      <formula>0.0833333333333333</formula>
    </cfRule>
  </conditionalFormatting>
  <conditionalFormatting sqref="I21 I36 I52 I67 I82 I97 I112 I127">
    <cfRule type="cellIs" dxfId="1201" priority="31" operator="lessThan">
      <formula>0.0416666666666667</formula>
    </cfRule>
    <cfRule type="cellIs" dxfId="1200" priority="32" operator="greaterThan">
      <formula>0.0416666666666667</formula>
    </cfRule>
  </conditionalFormatting>
  <conditionalFormatting sqref="I22 I37 I53 I68 I83 I98 I113 I128">
    <cfRule type="cellIs" dxfId="1199" priority="29" operator="lessThan">
      <formula>0.0416666666666667</formula>
    </cfRule>
    <cfRule type="cellIs" dxfId="1198" priority="30" operator="greaterThan">
      <formula>0.0416666666666667</formula>
    </cfRule>
  </conditionalFormatting>
  <conditionalFormatting sqref="I23 I38 I54 I69 I84 I99 I114 I129">
    <cfRule type="cellIs" dxfId="1197" priority="27" operator="lessThan">
      <formula>0.0625</formula>
    </cfRule>
    <cfRule type="cellIs" dxfId="1196" priority="28" operator="greaterThan">
      <formula>0.0625</formula>
    </cfRule>
  </conditionalFormatting>
  <conditionalFormatting sqref="I3">
    <cfRule type="cellIs" dxfId="1195" priority="25" operator="greaterThan">
      <formula>0.25</formula>
    </cfRule>
    <cfRule type="cellIs" dxfId="1194" priority="26" operator="lessThan">
      <formula>0.25</formula>
    </cfRule>
  </conditionalFormatting>
  <conditionalFormatting sqref="I4">
    <cfRule type="cellIs" dxfId="1193" priority="22" operator="lessThan">
      <formula>0.0416666666666667</formula>
    </cfRule>
    <cfRule type="cellIs" dxfId="1192" priority="23" operator="greaterThan">
      <formula>0.0416666666666667</formula>
    </cfRule>
    <cfRule type="cellIs" dxfId="1191" priority="24" operator="greaterThan">
      <formula>0.0416666666666667</formula>
    </cfRule>
  </conditionalFormatting>
  <conditionalFormatting sqref="I5">
    <cfRule type="cellIs" dxfId="1190" priority="20" operator="lessThan">
      <formula>0.0833333333333333</formula>
    </cfRule>
    <cfRule type="cellIs" dxfId="1189" priority="21" operator="greaterThan">
      <formula>0.0833333333333333</formula>
    </cfRule>
  </conditionalFormatting>
  <conditionalFormatting sqref="I6">
    <cfRule type="cellIs" dxfId="1188" priority="18" operator="lessThan">
      <formula>0.0416666666666667</formula>
    </cfRule>
    <cfRule type="cellIs" dxfId="1187" priority="19" operator="greaterThan">
      <formula>0.0416666666666667</formula>
    </cfRule>
  </conditionalFormatting>
  <conditionalFormatting sqref="I7">
    <cfRule type="cellIs" dxfId="1186" priority="16" operator="lessThan">
      <formula>0.0416666666666667</formula>
    </cfRule>
    <cfRule type="cellIs" dxfId="1185" priority="17" operator="greaterThan">
      <formula>0.0416666666666667</formula>
    </cfRule>
  </conditionalFormatting>
  <conditionalFormatting sqref="I8">
    <cfRule type="cellIs" dxfId="1184" priority="14" operator="lessThan">
      <formula>0.0625</formula>
    </cfRule>
    <cfRule type="cellIs" dxfId="1183" priority="15" operator="greaterThan">
      <formula>0.0625</formula>
    </cfRule>
  </conditionalFormatting>
  <conditionalFormatting sqref="I139">
    <cfRule type="cellIs" dxfId="1182" priority="12" operator="greaterThan">
      <formula>0.25</formula>
    </cfRule>
    <cfRule type="cellIs" dxfId="1181" priority="13" operator="lessThan">
      <formula>0.25</formula>
    </cfRule>
  </conditionalFormatting>
  <conditionalFormatting sqref="I140">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141">
    <cfRule type="cellIs" dxfId="1177" priority="7" operator="lessThan">
      <formula>0.0833333333333333</formula>
    </cfRule>
    <cfRule type="cellIs" dxfId="1176" priority="8" operator="greaterThan">
      <formula>0.0833333333333333</formula>
    </cfRule>
  </conditionalFormatting>
  <conditionalFormatting sqref="I142">
    <cfRule type="cellIs" dxfId="1175" priority="5" operator="lessThan">
      <formula>0.0416666666666667</formula>
    </cfRule>
    <cfRule type="cellIs" dxfId="1174" priority="6" operator="greaterThan">
      <formula>0.0416666666666667</formula>
    </cfRule>
  </conditionalFormatting>
  <conditionalFormatting sqref="I143">
    <cfRule type="cellIs" dxfId="1173" priority="3" operator="lessThan">
      <formula>0.0416666666666667</formula>
    </cfRule>
    <cfRule type="cellIs" dxfId="1172" priority="4" operator="greaterThan">
      <formula>0.0416666666666667</formula>
    </cfRule>
  </conditionalFormatting>
  <conditionalFormatting sqref="I144">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3:C151" xr:uid="{EF41505C-D4AF-43FD-A781-11EFEF343D1B}">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BB85B-B852-43AE-BB60-0CA0A5FF1A9F}">
  <dimension ref="A1:Q151"/>
  <sheetViews>
    <sheetView topLeftCell="A76" workbookViewId="0">
      <selection activeCell="B83" sqref="B8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1648</v>
      </c>
      <c r="C2" t="s">
        <v>594</v>
      </c>
      <c r="D2" s="141">
        <v>0.41666666666666669</v>
      </c>
      <c r="E2" s="141">
        <v>0.48958333333333331</v>
      </c>
      <c r="F2" s="141">
        <f>E2-D2</f>
        <v>7.291666666666663E-2</v>
      </c>
      <c r="H2" s="139" t="s">
        <v>595</v>
      </c>
      <c r="I2" s="139" t="s">
        <v>596</v>
      </c>
      <c r="Q2" t="s">
        <v>594</v>
      </c>
    </row>
    <row r="3" spans="1:17">
      <c r="A3" s="379"/>
      <c r="B3" t="s">
        <v>1649</v>
      </c>
      <c r="C3" s="140" t="s">
        <v>598</v>
      </c>
      <c r="D3" s="141">
        <v>0.49027777777777781</v>
      </c>
      <c r="E3" s="141">
        <v>0.49652777777777773</v>
      </c>
      <c r="F3" s="141">
        <f>E3-D3</f>
        <v>6.2499999999999223E-3</v>
      </c>
      <c r="H3" s="142" t="s">
        <v>594</v>
      </c>
      <c r="I3" s="141">
        <f>SUMIFS(F2:F16, C2:C16,H3)</f>
        <v>0.31527777777777755</v>
      </c>
      <c r="Q3" t="s">
        <v>598</v>
      </c>
    </row>
    <row r="4" spans="1:17">
      <c r="A4" s="379"/>
      <c r="B4" s="140" t="s">
        <v>1650</v>
      </c>
      <c r="C4" s="140" t="s">
        <v>594</v>
      </c>
      <c r="D4" s="141">
        <v>0.5</v>
      </c>
      <c r="E4" s="141">
        <v>0.5625</v>
      </c>
      <c r="F4" s="141">
        <f>E4-D4</f>
        <v>6.25E-2</v>
      </c>
      <c r="H4" s="142" t="s">
        <v>598</v>
      </c>
      <c r="I4" s="141">
        <f>SUMIFS(F2:F16, C2:C16,H4)</f>
        <v>6.2499999999999223E-3</v>
      </c>
      <c r="Q4" t="s">
        <v>600</v>
      </c>
    </row>
    <row r="5" spans="1:17">
      <c r="A5" s="379"/>
      <c r="B5" s="140" t="s">
        <v>609</v>
      </c>
      <c r="C5" s="140" t="s">
        <v>602</v>
      </c>
      <c r="D5" s="141">
        <v>0.56319444444444444</v>
      </c>
      <c r="E5" s="141">
        <v>0.58333333333333337</v>
      </c>
      <c r="F5" s="141">
        <f>E5-D5</f>
        <v>2.0138888888888928E-2</v>
      </c>
      <c r="H5" s="142" t="s">
        <v>600</v>
      </c>
      <c r="I5" s="141">
        <f>SUMIFS(F2:F16, C2:C16,H5)</f>
        <v>0</v>
      </c>
      <c r="Q5" t="s">
        <v>597</v>
      </c>
    </row>
    <row r="6" spans="1:17">
      <c r="A6" s="379"/>
      <c r="B6" s="140" t="s">
        <v>1651</v>
      </c>
      <c r="C6" s="140" t="s">
        <v>594</v>
      </c>
      <c r="D6" s="141">
        <v>0.58402777777777781</v>
      </c>
      <c r="E6" s="141">
        <v>0.66666666666666663</v>
      </c>
      <c r="F6" s="141">
        <f>E6-D6</f>
        <v>8.2638888888888817E-2</v>
      </c>
      <c r="H6" s="142" t="s">
        <v>597</v>
      </c>
      <c r="I6" s="141">
        <f>SUMIFS(F2:F16, C2:C16,H6)</f>
        <v>0</v>
      </c>
      <c r="Q6" t="s">
        <v>604</v>
      </c>
    </row>
    <row r="7" spans="1:17">
      <c r="A7" s="379"/>
      <c r="B7" s="140" t="s">
        <v>638</v>
      </c>
      <c r="C7" s="140" t="s">
        <v>602</v>
      </c>
      <c r="D7" s="141">
        <v>0.67361111111111116</v>
      </c>
      <c r="E7" s="141">
        <v>0.6875</v>
      </c>
      <c r="F7" s="141">
        <f>E7-D7</f>
        <v>1.388888888888884E-2</v>
      </c>
      <c r="H7" s="142" t="s">
        <v>604</v>
      </c>
      <c r="I7" s="141">
        <f>SUMIFS(F2:F16, C2:C16,H7)</f>
        <v>0</v>
      </c>
      <c r="Q7" t="s">
        <v>602</v>
      </c>
    </row>
    <row r="8" spans="1:17">
      <c r="A8" s="379"/>
      <c r="B8" s="140" t="s">
        <v>1652</v>
      </c>
      <c r="C8" s="140" t="s">
        <v>594</v>
      </c>
      <c r="D8" s="141">
        <v>0.70833333333333337</v>
      </c>
      <c r="E8" s="141">
        <v>0.80555555555555547</v>
      </c>
      <c r="F8" s="141">
        <f>E8-D8</f>
        <v>9.7222222222222099E-2</v>
      </c>
      <c r="H8" s="142" t="s">
        <v>602</v>
      </c>
      <c r="I8" s="141">
        <f>SUMIFS(F2:F16, C2:C16,H8)</f>
        <v>3.4027777777777768E-2</v>
      </c>
    </row>
    <row r="9" spans="1:17">
      <c r="A9" s="379"/>
      <c r="B9" s="140"/>
      <c r="C9" s="140" t="s">
        <v>598</v>
      </c>
      <c r="D9" s="141"/>
      <c r="E9" s="141"/>
      <c r="F9" s="141">
        <f>E9-D9</f>
        <v>0</v>
      </c>
      <c r="H9" s="138" t="s">
        <v>608</v>
      </c>
      <c r="I9" s="139">
        <f>SUM(I3:I8)</f>
        <v>0.35555555555555524</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1653</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1654</v>
      </c>
      <c r="C32" s="140" t="s">
        <v>594</v>
      </c>
      <c r="D32" s="153">
        <v>0.41666666666666669</v>
      </c>
      <c r="E32" s="153">
        <v>0.5</v>
      </c>
      <c r="F32" s="141">
        <f>E32-D32</f>
        <v>8.3333333333333315E-2</v>
      </c>
      <c r="H32" s="139" t="s">
        <v>595</v>
      </c>
      <c r="I32" s="139" t="s">
        <v>596</v>
      </c>
    </row>
    <row r="33" spans="1:9">
      <c r="A33" s="379"/>
      <c r="B33" s="140" t="s">
        <v>1655</v>
      </c>
      <c r="C33" s="140" t="s">
        <v>594</v>
      </c>
      <c r="D33" s="153">
        <v>0.5</v>
      </c>
      <c r="E33" s="153">
        <v>0.53125</v>
      </c>
      <c r="F33" s="141">
        <f>E33-D33</f>
        <v>3.125E-2</v>
      </c>
      <c r="H33" s="142" t="s">
        <v>594</v>
      </c>
      <c r="I33" s="141">
        <f>SUMIFS(F32:F47, C32:C47,H33)</f>
        <v>0.34027777777777796</v>
      </c>
    </row>
    <row r="34" spans="1:9">
      <c r="A34" s="379"/>
      <c r="B34" s="140" t="s">
        <v>638</v>
      </c>
      <c r="C34" s="140" t="s">
        <v>602</v>
      </c>
      <c r="D34" s="153">
        <v>0.53125</v>
      </c>
      <c r="E34" s="153">
        <v>0.54166666666666663</v>
      </c>
      <c r="F34" s="141">
        <f>E34-D34</f>
        <v>1.041666666666663E-2</v>
      </c>
      <c r="H34" s="142" t="s">
        <v>598</v>
      </c>
      <c r="I34" s="141">
        <f>SUMIFS(F32:F47, C32:C47,H34)</f>
        <v>1.388888888888884E-2</v>
      </c>
    </row>
    <row r="35" spans="1:9">
      <c r="A35" s="379"/>
      <c r="B35" s="140" t="s">
        <v>1656</v>
      </c>
      <c r="C35" s="140" t="s">
        <v>594</v>
      </c>
      <c r="D35" s="153">
        <v>0.54166666666666663</v>
      </c>
      <c r="E35" s="141">
        <v>0.5625</v>
      </c>
      <c r="F35" s="141">
        <f>E35-D35</f>
        <v>2.083333333333337E-2</v>
      </c>
      <c r="H35" s="142" t="s">
        <v>600</v>
      </c>
      <c r="I35" s="141">
        <f>SUMIFS(F32:F47, C32:C47,H35)</f>
        <v>0</v>
      </c>
    </row>
    <row r="36" spans="1:9">
      <c r="A36" s="379"/>
      <c r="B36" s="140" t="s">
        <v>609</v>
      </c>
      <c r="C36" s="140" t="s">
        <v>602</v>
      </c>
      <c r="D36" s="141">
        <v>0.5625</v>
      </c>
      <c r="E36" s="141">
        <v>0.60416666666666663</v>
      </c>
      <c r="F36" s="141">
        <f>E36-D36</f>
        <v>4.166666666666663E-2</v>
      </c>
      <c r="H36" s="142" t="s">
        <v>597</v>
      </c>
      <c r="I36" s="141">
        <f>SUMIFS(F32:F47, C32:C47,H36)</f>
        <v>0</v>
      </c>
    </row>
    <row r="37" spans="1:9">
      <c r="A37" s="379"/>
      <c r="B37" s="140" t="s">
        <v>1656</v>
      </c>
      <c r="C37" s="140" t="s">
        <v>594</v>
      </c>
      <c r="D37" s="141">
        <v>0.60416666666666663</v>
      </c>
      <c r="E37" s="141">
        <v>0.61458333333333337</v>
      </c>
      <c r="F37" s="141">
        <f>E37-D37</f>
        <v>1.0416666666666741E-2</v>
      </c>
      <c r="H37" s="142" t="s">
        <v>604</v>
      </c>
      <c r="I37" s="141">
        <f>SUMIFS(F32:F47, C32:C47,H37)</f>
        <v>0</v>
      </c>
    </row>
    <row r="38" spans="1:9">
      <c r="A38" s="379"/>
      <c r="B38" s="140" t="s">
        <v>1657</v>
      </c>
      <c r="C38" s="140" t="s">
        <v>594</v>
      </c>
      <c r="D38" s="141">
        <v>0.61458333333333337</v>
      </c>
      <c r="E38" s="141">
        <v>0.63541666666666663</v>
      </c>
      <c r="F38" s="141">
        <f>E38-D38</f>
        <v>2.0833333333333259E-2</v>
      </c>
      <c r="H38" s="142" t="s">
        <v>602</v>
      </c>
      <c r="I38" s="141">
        <f>SUMIFS(F32:F47, C32:C47,H38)</f>
        <v>6.2499999999999889E-2</v>
      </c>
    </row>
    <row r="39" spans="1:9">
      <c r="A39" s="379"/>
      <c r="B39" s="140" t="s">
        <v>1658</v>
      </c>
      <c r="C39" s="140" t="s">
        <v>594</v>
      </c>
      <c r="D39" s="141">
        <v>0.63541666666666663</v>
      </c>
      <c r="E39" s="141">
        <v>0.64930555555555558</v>
      </c>
      <c r="F39" s="141">
        <f>E39-D39</f>
        <v>1.3888888888888951E-2</v>
      </c>
      <c r="H39" s="138" t="s">
        <v>608</v>
      </c>
      <c r="I39" s="139">
        <f>SUM(I33:I38)</f>
        <v>0.41666666666666669</v>
      </c>
    </row>
    <row r="40" spans="1:9">
      <c r="A40" s="379"/>
      <c r="B40" s="140" t="s">
        <v>1659</v>
      </c>
      <c r="C40" s="140" t="s">
        <v>594</v>
      </c>
      <c r="D40" s="141">
        <v>0.64930555555555558</v>
      </c>
      <c r="E40" s="141">
        <v>0.65277777777777779</v>
      </c>
      <c r="F40" s="141">
        <f>E40-D40</f>
        <v>3.4722222222222099E-3</v>
      </c>
    </row>
    <row r="41" spans="1:9">
      <c r="A41" s="379"/>
      <c r="B41" s="140" t="s">
        <v>1660</v>
      </c>
      <c r="C41" s="140" t="s">
        <v>594</v>
      </c>
      <c r="D41" s="141">
        <v>0.65277777777777779</v>
      </c>
      <c r="E41" s="141">
        <v>0.75</v>
      </c>
      <c r="F41" s="141">
        <f>E41-D41</f>
        <v>9.722222222222221E-2</v>
      </c>
    </row>
    <row r="42" spans="1:9">
      <c r="A42" s="379"/>
      <c r="B42" s="140" t="s">
        <v>638</v>
      </c>
      <c r="C42" s="140" t="s">
        <v>602</v>
      </c>
      <c r="D42" s="141">
        <v>0.75</v>
      </c>
      <c r="E42" s="141">
        <v>0.76041666666666663</v>
      </c>
      <c r="F42" s="141">
        <f>E42-D42</f>
        <v>1.041666666666663E-2</v>
      </c>
    </row>
    <row r="43" spans="1:9">
      <c r="A43" s="379"/>
      <c r="B43" s="140" t="s">
        <v>605</v>
      </c>
      <c r="C43" s="140" t="s">
        <v>598</v>
      </c>
      <c r="D43" s="141">
        <v>0.76041666666666663</v>
      </c>
      <c r="E43" s="141">
        <v>0.77430555555555547</v>
      </c>
      <c r="F43" s="141">
        <f>E43-D43</f>
        <v>1.388888888888884E-2</v>
      </c>
    </row>
    <row r="44" spans="1:9">
      <c r="A44" s="379"/>
      <c r="B44" s="140" t="s">
        <v>1661</v>
      </c>
      <c r="C44" s="140" t="s">
        <v>594</v>
      </c>
      <c r="D44" s="141">
        <v>0.77430555555555547</v>
      </c>
      <c r="E44" s="141">
        <v>0.83333333333333337</v>
      </c>
      <c r="F44" s="141">
        <f>E44-D44</f>
        <v>5.9027777777777901E-2</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1662</v>
      </c>
      <c r="C78" s="140" t="s">
        <v>594</v>
      </c>
      <c r="D78" s="141">
        <v>0.375</v>
      </c>
      <c r="E78" s="141">
        <v>0.44791666666666669</v>
      </c>
      <c r="F78" s="147">
        <f>E78-D78</f>
        <v>7.2916666666666685E-2</v>
      </c>
      <c r="H78" s="139" t="s">
        <v>595</v>
      </c>
      <c r="I78" s="139" t="s">
        <v>596</v>
      </c>
    </row>
    <row r="79" spans="1:9">
      <c r="A79" s="392"/>
      <c r="B79" s="140" t="s">
        <v>1663</v>
      </c>
      <c r="C79" s="188" t="s">
        <v>594</v>
      </c>
      <c r="D79" s="141">
        <v>0.44861111111111113</v>
      </c>
      <c r="E79" s="141">
        <v>0.52083333333333337</v>
      </c>
      <c r="F79" s="141">
        <f>E79-D79</f>
        <v>7.2222222222222243E-2</v>
      </c>
      <c r="H79" s="142" t="s">
        <v>594</v>
      </c>
      <c r="I79" s="141">
        <f>SUMIFS(F78:F92, C78:C92,H79)</f>
        <v>0.15555555555555556</v>
      </c>
    </row>
    <row r="80" spans="1:9">
      <c r="A80" s="393"/>
      <c r="B80" s="140" t="s">
        <v>1664</v>
      </c>
      <c r="C80" s="188" t="s">
        <v>594</v>
      </c>
      <c r="D80" s="141">
        <v>0.52083333333333337</v>
      </c>
      <c r="E80" s="141">
        <v>0.53125</v>
      </c>
      <c r="F80" s="141">
        <f>E80-D80</f>
        <v>1.041666666666663E-2</v>
      </c>
      <c r="H80" s="142" t="s">
        <v>598</v>
      </c>
      <c r="I80" s="141">
        <f>SUMIFS(F78:F92, C78:C92,H80)</f>
        <v>0</v>
      </c>
    </row>
    <row r="81" spans="1:9">
      <c r="A81" s="392"/>
      <c r="B81" s="154" t="s">
        <v>655</v>
      </c>
      <c r="C81" s="163" t="s">
        <v>602</v>
      </c>
      <c r="D81" s="141">
        <v>0.53194444444444444</v>
      </c>
      <c r="E81" s="141">
        <v>0.57291666666666663</v>
      </c>
      <c r="F81" s="141">
        <f>E81-D81</f>
        <v>4.0972222222222188E-2</v>
      </c>
      <c r="H81" s="142" t="s">
        <v>600</v>
      </c>
      <c r="I81" s="141">
        <f>SUMIFS(F78:F92, C78:C92,H81)</f>
        <v>0</v>
      </c>
    </row>
    <row r="82" spans="1:9">
      <c r="A82" s="392"/>
      <c r="B82" t="s">
        <v>1428</v>
      </c>
      <c r="C82" s="140" t="s">
        <v>598</v>
      </c>
      <c r="D82" s="141"/>
      <c r="E82" s="141"/>
      <c r="F82" s="141">
        <f>E82-D82</f>
        <v>0</v>
      </c>
      <c r="H82" s="142" t="s">
        <v>597</v>
      </c>
      <c r="I82" s="141">
        <f>SUMIFS(F78:F92, C78:C92,H82)</f>
        <v>0</v>
      </c>
    </row>
    <row r="83" spans="1:9">
      <c r="A83" s="392"/>
      <c r="C83" s="140"/>
      <c r="D83" s="141"/>
      <c r="E83" s="141"/>
      <c r="F83" s="141">
        <f>E83-D83</f>
        <v>0</v>
      </c>
      <c r="H83" s="142" t="s">
        <v>604</v>
      </c>
      <c r="I83" s="141">
        <f>SUMIFS(F78:F92, C78:C92,H83)</f>
        <v>0</v>
      </c>
    </row>
    <row r="84" spans="1:9">
      <c r="A84" s="392"/>
      <c r="B84" s="198"/>
      <c r="C84" s="140"/>
      <c r="D84" s="141"/>
      <c r="E84" s="141"/>
      <c r="F84" s="141">
        <f>E84-D84</f>
        <v>0</v>
      </c>
      <c r="H84" s="142" t="s">
        <v>602</v>
      </c>
      <c r="I84" s="141">
        <f>SUMIFS(F78:F92, C78:C92,H84)</f>
        <v>4.0972222222222188E-2</v>
      </c>
    </row>
    <row r="85" spans="1:9">
      <c r="A85" s="392"/>
      <c r="B85" s="140"/>
      <c r="C85" s="188"/>
      <c r="D85" s="141"/>
      <c r="E85" s="141"/>
      <c r="F85" s="141">
        <f>E85-D85</f>
        <v>0</v>
      </c>
      <c r="H85" s="138" t="s">
        <v>608</v>
      </c>
      <c r="I85" s="139">
        <f>SUM(I79:I84)</f>
        <v>0.19652777777777775</v>
      </c>
    </row>
    <row r="86" spans="1:9">
      <c r="A86" s="392"/>
      <c r="B86" s="140"/>
      <c r="C86" s="188"/>
      <c r="D86" s="141"/>
      <c r="E86" s="141"/>
      <c r="F86" s="141">
        <f>E86-D86</f>
        <v>0</v>
      </c>
      <c r="I86" s="143"/>
    </row>
    <row r="87" spans="1:9">
      <c r="A87" s="392"/>
      <c r="B87" s="154"/>
      <c r="C87" s="163"/>
      <c r="D87" s="141"/>
      <c r="E87" s="141"/>
      <c r="F87" s="141">
        <f>E87-D87</f>
        <v>0</v>
      </c>
      <c r="I87" s="143"/>
    </row>
    <row r="88" spans="1:9">
      <c r="A88" s="392"/>
      <c r="B88" s="140"/>
      <c r="C88" s="188"/>
      <c r="D88" s="141"/>
      <c r="E88" s="141"/>
      <c r="F88" s="141">
        <f>E88-D88</f>
        <v>0</v>
      </c>
    </row>
    <row r="89" spans="1:9">
      <c r="A89" s="392"/>
      <c r="B89" s="140"/>
      <c r="C89" s="188"/>
      <c r="D89" s="141"/>
      <c r="E89" s="141"/>
      <c r="F89" s="141">
        <f>E89-D89</f>
        <v>0</v>
      </c>
    </row>
    <row r="90" spans="1:9">
      <c r="A90" s="392"/>
      <c r="B90" s="140"/>
      <c r="C90" s="188"/>
      <c r="D90" s="141"/>
      <c r="E90" s="141"/>
      <c r="F90" s="141">
        <f>E90-D90</f>
        <v>0</v>
      </c>
    </row>
    <row r="91" spans="1:9">
      <c r="A91" s="392"/>
      <c r="B91" s="140"/>
      <c r="C91" s="188"/>
      <c r="D91" s="141"/>
      <c r="E91" s="141"/>
      <c r="F91" s="141">
        <f>E91-D91</f>
        <v>0</v>
      </c>
    </row>
    <row r="92" spans="1:9">
      <c r="A92" s="394"/>
      <c r="B92" s="140"/>
      <c r="C92" s="188"/>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9" priority="38" operator="greaterThan">
      <formula>0.25</formula>
    </cfRule>
    <cfRule type="cellIs" dxfId="1168" priority="39" operator="lessThan">
      <formula>0.25</formula>
    </cfRule>
  </conditionalFormatting>
  <conditionalFormatting sqref="I19 I34 I50 I65 I80 I95 I110 I125">
    <cfRule type="cellIs" dxfId="1167" priority="35" operator="lessThan">
      <formula>0.0416666666666667</formula>
    </cfRule>
    <cfRule type="cellIs" dxfId="1166" priority="36" operator="greaterThan">
      <formula>0.0416666666666667</formula>
    </cfRule>
    <cfRule type="cellIs" dxfId="1165" priority="37" operator="greaterThan">
      <formula>0.0416666666666667</formula>
    </cfRule>
  </conditionalFormatting>
  <conditionalFormatting sqref="I20 I35 I51 I66 I81 I96 I111 I126">
    <cfRule type="cellIs" dxfId="1164" priority="33" operator="lessThan">
      <formula>0.0833333333333333</formula>
    </cfRule>
    <cfRule type="cellIs" dxfId="1163" priority="34" operator="greaterThan">
      <formula>0.0833333333333333</formula>
    </cfRule>
  </conditionalFormatting>
  <conditionalFormatting sqref="I21 I36 I52 I67 I82 I97 I112 I127">
    <cfRule type="cellIs" dxfId="1162" priority="31" operator="lessThan">
      <formula>0.0416666666666667</formula>
    </cfRule>
    <cfRule type="cellIs" dxfId="1161" priority="32" operator="greaterThan">
      <formula>0.0416666666666667</formula>
    </cfRule>
  </conditionalFormatting>
  <conditionalFormatting sqref="I22 I37 I53 I68 I83 I98 I113 I128">
    <cfRule type="cellIs" dxfId="1160" priority="29" operator="lessThan">
      <formula>0.0416666666666667</formula>
    </cfRule>
    <cfRule type="cellIs" dxfId="1159" priority="30" operator="greaterThan">
      <formula>0.0416666666666667</formula>
    </cfRule>
  </conditionalFormatting>
  <conditionalFormatting sqref="I23 I38 I54 I69 I84 I99 I114 I129">
    <cfRule type="cellIs" dxfId="1158" priority="27" operator="lessThan">
      <formula>0.0625</formula>
    </cfRule>
    <cfRule type="cellIs" dxfId="1157" priority="28" operator="greaterThan">
      <formula>0.0625</formula>
    </cfRule>
  </conditionalFormatting>
  <conditionalFormatting sqref="I3">
    <cfRule type="cellIs" dxfId="1156" priority="25" operator="greaterThan">
      <formula>0.25</formula>
    </cfRule>
    <cfRule type="cellIs" dxfId="1155" priority="26" operator="lessThan">
      <formula>0.25</formula>
    </cfRule>
  </conditionalFormatting>
  <conditionalFormatting sqref="I4">
    <cfRule type="cellIs" dxfId="1154" priority="22" operator="lessThan">
      <formula>0.0416666666666667</formula>
    </cfRule>
    <cfRule type="cellIs" dxfId="1153" priority="23" operator="greaterThan">
      <formula>0.0416666666666667</formula>
    </cfRule>
    <cfRule type="cellIs" dxfId="1152" priority="24" operator="greaterThan">
      <formula>0.0416666666666667</formula>
    </cfRule>
  </conditionalFormatting>
  <conditionalFormatting sqref="I5">
    <cfRule type="cellIs" dxfId="1151" priority="20" operator="lessThan">
      <formula>0.0833333333333333</formula>
    </cfRule>
    <cfRule type="cellIs" dxfId="1150" priority="21" operator="greaterThan">
      <formula>0.0833333333333333</formula>
    </cfRule>
  </conditionalFormatting>
  <conditionalFormatting sqref="I6">
    <cfRule type="cellIs" dxfId="1149" priority="18" operator="lessThan">
      <formula>0.0416666666666667</formula>
    </cfRule>
    <cfRule type="cellIs" dxfId="1148" priority="19" operator="greaterThan">
      <formula>0.0416666666666667</formula>
    </cfRule>
  </conditionalFormatting>
  <conditionalFormatting sqref="I7">
    <cfRule type="cellIs" dxfId="1147" priority="16" operator="lessThan">
      <formula>0.0416666666666667</formula>
    </cfRule>
    <cfRule type="cellIs" dxfId="1146" priority="17" operator="greaterThan">
      <formula>0.0416666666666667</formula>
    </cfRule>
  </conditionalFormatting>
  <conditionalFormatting sqref="I8">
    <cfRule type="cellIs" dxfId="1145" priority="14" operator="lessThan">
      <formula>0.0625</formula>
    </cfRule>
    <cfRule type="cellIs" dxfId="1144" priority="15" operator="greaterThan">
      <formula>0.0625</formula>
    </cfRule>
  </conditionalFormatting>
  <conditionalFormatting sqref="I139">
    <cfRule type="cellIs" dxfId="1143" priority="12" operator="greaterThan">
      <formula>0.25</formula>
    </cfRule>
    <cfRule type="cellIs" dxfId="1142" priority="13" operator="lessThan">
      <formula>0.25</formula>
    </cfRule>
  </conditionalFormatting>
  <conditionalFormatting sqref="I140">
    <cfRule type="cellIs" dxfId="1141" priority="9" operator="lessThan">
      <formula>0.0416666666666667</formula>
    </cfRule>
    <cfRule type="cellIs" dxfId="1140" priority="10" operator="greaterThan">
      <formula>0.0416666666666667</formula>
    </cfRule>
    <cfRule type="cellIs" dxfId="1139" priority="11" operator="greaterThan">
      <formula>0.0416666666666667</formula>
    </cfRule>
  </conditionalFormatting>
  <conditionalFormatting sqref="I141">
    <cfRule type="cellIs" dxfId="1138" priority="7" operator="lessThan">
      <formula>0.0833333333333333</formula>
    </cfRule>
    <cfRule type="cellIs" dxfId="1137" priority="8" operator="greaterThan">
      <formula>0.0833333333333333</formula>
    </cfRule>
  </conditionalFormatting>
  <conditionalFormatting sqref="I142">
    <cfRule type="cellIs" dxfId="1136" priority="5" operator="lessThan">
      <formula>0.0416666666666667</formula>
    </cfRule>
    <cfRule type="cellIs" dxfId="1135" priority="6" operator="greaterThan">
      <formula>0.0416666666666667</formula>
    </cfRule>
  </conditionalFormatting>
  <conditionalFormatting sqref="I143">
    <cfRule type="cellIs" dxfId="1134" priority="3" operator="lessThan">
      <formula>0.0416666666666667</formula>
    </cfRule>
    <cfRule type="cellIs" dxfId="1133" priority="4" operator="greaterThan">
      <formula>0.0416666666666667</formula>
    </cfRule>
  </conditionalFormatting>
  <conditionalFormatting sqref="I144">
    <cfRule type="cellIs" dxfId="1132" priority="1" operator="lessThan">
      <formula>0.0625</formula>
    </cfRule>
    <cfRule type="cellIs" dxfId="1131" priority="2" operator="greaterThan">
      <formula>0.0625</formula>
    </cfRule>
  </conditionalFormatting>
  <dataValidations count="1">
    <dataValidation type="list" allowBlank="1" showInputMessage="1" showErrorMessage="1" sqref="C3:C151" xr:uid="{5EE43412-07F0-4103-934E-8241BA9AD0AA}">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4FB2-721F-4E60-82C1-2C457B04B5A8}">
  <dimension ref="A1:Q151"/>
  <sheetViews>
    <sheetView topLeftCell="A26" workbookViewId="0">
      <selection activeCell="C43" sqref="C4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1665</v>
      </c>
      <c r="C2" t="s">
        <v>594</v>
      </c>
      <c r="D2" s="141">
        <v>0.41666666666666669</v>
      </c>
      <c r="E2" s="141">
        <v>0.53125</v>
      </c>
      <c r="F2" s="141">
        <f>E2-D2</f>
        <v>0.11458333333333331</v>
      </c>
      <c r="H2" s="139" t="s">
        <v>595</v>
      </c>
      <c r="I2" s="139" t="s">
        <v>596</v>
      </c>
      <c r="Q2" t="s">
        <v>594</v>
      </c>
    </row>
    <row r="3" spans="1:17">
      <c r="A3" s="379"/>
      <c r="B3" t="s">
        <v>619</v>
      </c>
      <c r="C3" s="140" t="s">
        <v>602</v>
      </c>
      <c r="D3" s="141">
        <v>0.53194444444444444</v>
      </c>
      <c r="E3" s="141">
        <v>0.55555555555555558</v>
      </c>
      <c r="F3" s="141">
        <f>E3-D3</f>
        <v>2.3611111111111138E-2</v>
      </c>
      <c r="H3" s="142" t="s">
        <v>594</v>
      </c>
      <c r="I3" s="141">
        <f>SUMIFS(F2:F16, C2:C16,H3)</f>
        <v>0.24305555555555552</v>
      </c>
      <c r="Q3" t="s">
        <v>598</v>
      </c>
    </row>
    <row r="4" spans="1:17">
      <c r="A4" s="379"/>
      <c r="B4" s="140" t="s">
        <v>1665</v>
      </c>
      <c r="C4" s="140" t="s">
        <v>594</v>
      </c>
      <c r="D4" s="141">
        <v>0.55902777777777779</v>
      </c>
      <c r="E4" s="141">
        <v>0.6875</v>
      </c>
      <c r="F4" s="141">
        <f>E4-D4</f>
        <v>0.12847222222222221</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2.3611111111111138E-2</v>
      </c>
    </row>
    <row r="9" spans="1:17">
      <c r="A9" s="379"/>
      <c r="B9" s="140"/>
      <c r="C9" s="140" t="s">
        <v>598</v>
      </c>
      <c r="D9" s="141"/>
      <c r="E9" s="141"/>
      <c r="F9" s="141">
        <f>E9-D9</f>
        <v>0</v>
      </c>
      <c r="H9" s="138" t="s">
        <v>608</v>
      </c>
      <c r="I9" s="139">
        <f>SUM(I3:I8)</f>
        <v>0.26666666666666666</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1653</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1666</v>
      </c>
      <c r="C32" s="140" t="s">
        <v>594</v>
      </c>
      <c r="D32" s="153">
        <v>0.39583333333333331</v>
      </c>
      <c r="E32" s="153">
        <v>0.4375</v>
      </c>
      <c r="F32" s="141">
        <f>E32-D32</f>
        <v>4.1666666666666685E-2</v>
      </c>
      <c r="H32" s="139" t="s">
        <v>595</v>
      </c>
      <c r="I32" s="139" t="s">
        <v>596</v>
      </c>
    </row>
    <row r="33" spans="1:9">
      <c r="A33" s="379"/>
      <c r="B33" s="140" t="s">
        <v>1667</v>
      </c>
      <c r="C33" s="140" t="s">
        <v>594</v>
      </c>
      <c r="D33" s="153">
        <v>0.4375</v>
      </c>
      <c r="E33" s="153">
        <v>0.45833333333333331</v>
      </c>
      <c r="F33" s="141">
        <f>E33-D33</f>
        <v>2.0833333333333315E-2</v>
      </c>
      <c r="H33" s="142" t="s">
        <v>594</v>
      </c>
      <c r="I33" s="141">
        <f>SUMIFS(F32:F47, C32:C47,H33)</f>
        <v>0.3034722222222222</v>
      </c>
    </row>
    <row r="34" spans="1:9">
      <c r="A34" s="379"/>
      <c r="B34" s="140" t="s">
        <v>1668</v>
      </c>
      <c r="C34" s="140" t="s">
        <v>594</v>
      </c>
      <c r="D34" s="153">
        <v>0.45833333333333331</v>
      </c>
      <c r="E34" s="153">
        <v>0.48958333333333331</v>
      </c>
      <c r="F34" s="141">
        <f>E34-D34</f>
        <v>3.125E-2</v>
      </c>
      <c r="H34" s="142" t="s">
        <v>598</v>
      </c>
      <c r="I34" s="141">
        <f>SUMIFS(F32:F47, C32:C47,H34)</f>
        <v>0</v>
      </c>
    </row>
    <row r="35" spans="1:9">
      <c r="A35" s="379"/>
      <c r="B35" s="140" t="s">
        <v>1669</v>
      </c>
      <c r="C35" s="140" t="s">
        <v>594</v>
      </c>
      <c r="D35" s="153">
        <v>0.48958333333333331</v>
      </c>
      <c r="E35" s="141">
        <v>0.51388888888888895</v>
      </c>
      <c r="F35" s="141">
        <f>E35-D35</f>
        <v>2.4305555555555636E-2</v>
      </c>
      <c r="H35" s="142" t="s">
        <v>600</v>
      </c>
      <c r="I35" s="141">
        <f>SUMIFS(F32:F47, C32:C47,H35)</f>
        <v>0</v>
      </c>
    </row>
    <row r="36" spans="1:9">
      <c r="A36" s="379"/>
      <c r="B36" s="140" t="s">
        <v>1670</v>
      </c>
      <c r="C36" s="140" t="s">
        <v>594</v>
      </c>
      <c r="D36" s="141">
        <v>0.51388888888888895</v>
      </c>
      <c r="E36" s="141">
        <v>0.54166666666666663</v>
      </c>
      <c r="F36" s="141">
        <f>E36-D36</f>
        <v>2.7777777777777679E-2</v>
      </c>
      <c r="H36" s="142" t="s">
        <v>597</v>
      </c>
      <c r="I36" s="141">
        <f>SUMIFS(F32:F47, C32:C47,H36)</f>
        <v>2.0833333333333259E-2</v>
      </c>
    </row>
    <row r="37" spans="1:9">
      <c r="A37" s="379"/>
      <c r="B37" s="140" t="s">
        <v>1671</v>
      </c>
      <c r="C37" s="140" t="s">
        <v>594</v>
      </c>
      <c r="D37" s="141">
        <v>0.54166666666666663</v>
      </c>
      <c r="E37" s="141">
        <v>0.61597222222222225</v>
      </c>
      <c r="F37" s="141">
        <f>E37-D37</f>
        <v>7.4305555555555625E-2</v>
      </c>
      <c r="H37" s="142" t="s">
        <v>604</v>
      </c>
      <c r="I37" s="141">
        <f>SUMIFS(F32:F47, C32:C47,H37)</f>
        <v>0</v>
      </c>
    </row>
    <row r="38" spans="1:9">
      <c r="A38" s="379"/>
      <c r="B38" s="140" t="s">
        <v>609</v>
      </c>
      <c r="C38" s="140" t="s">
        <v>602</v>
      </c>
      <c r="D38" s="141">
        <v>0.61805555555555558</v>
      </c>
      <c r="E38" s="141">
        <v>0.65972222222222221</v>
      </c>
      <c r="F38" s="141">
        <f>E38-D38</f>
        <v>4.166666666666663E-2</v>
      </c>
      <c r="H38" s="142" t="s">
        <v>602</v>
      </c>
      <c r="I38" s="141">
        <f>SUMIFS(F32:F47, C32:C47,H38)</f>
        <v>4.166666666666663E-2</v>
      </c>
    </row>
    <row r="39" spans="1:9">
      <c r="A39" s="379"/>
      <c r="B39" s="140" t="s">
        <v>1672</v>
      </c>
      <c r="C39" s="140" t="s">
        <v>594</v>
      </c>
      <c r="D39" s="141">
        <v>0.65972222222222221</v>
      </c>
      <c r="E39" s="141">
        <v>0.68055555555555547</v>
      </c>
      <c r="F39" s="141">
        <f>E39-D39</f>
        <v>2.0833333333333259E-2</v>
      </c>
      <c r="H39" s="138" t="s">
        <v>608</v>
      </c>
      <c r="I39" s="139">
        <f>SUM(I33:I38)</f>
        <v>0.36597222222222209</v>
      </c>
    </row>
    <row r="40" spans="1:9">
      <c r="A40" s="379"/>
      <c r="B40" s="140" t="s">
        <v>903</v>
      </c>
      <c r="C40" s="140" t="s">
        <v>597</v>
      </c>
      <c r="D40" s="141">
        <v>0.70833333333333337</v>
      </c>
      <c r="E40" s="141">
        <v>0.72916666666666663</v>
      </c>
      <c r="F40" s="141">
        <f>E40-D40</f>
        <v>2.0833333333333259E-2</v>
      </c>
    </row>
    <row r="41" spans="1:9">
      <c r="A41" s="379"/>
      <c r="B41" s="140" t="s">
        <v>1673</v>
      </c>
      <c r="C41" s="140" t="s">
        <v>594</v>
      </c>
      <c r="D41" s="141">
        <v>0.73958333333333337</v>
      </c>
      <c r="E41" s="141">
        <v>0.80208333333333337</v>
      </c>
      <c r="F41" s="141">
        <f>E41-D41</f>
        <v>6.25E-2</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594</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30" priority="38" operator="greaterThan">
      <formula>0.25</formula>
    </cfRule>
    <cfRule type="cellIs" dxfId="1129" priority="39" operator="lessThan">
      <formula>0.25</formula>
    </cfRule>
  </conditionalFormatting>
  <conditionalFormatting sqref="I19 I34 I50 I65 I80 I95 I110 I125">
    <cfRule type="cellIs" dxfId="1128" priority="35" operator="lessThan">
      <formula>0.0416666666666667</formula>
    </cfRule>
    <cfRule type="cellIs" dxfId="1127" priority="36" operator="greaterThan">
      <formula>0.0416666666666667</formula>
    </cfRule>
    <cfRule type="cellIs" dxfId="1126" priority="37" operator="greaterThan">
      <formula>0.0416666666666667</formula>
    </cfRule>
  </conditionalFormatting>
  <conditionalFormatting sqref="I20 I35 I51 I66 I81 I96 I111 I126">
    <cfRule type="cellIs" dxfId="1125" priority="33" operator="lessThan">
      <formula>0.0833333333333333</formula>
    </cfRule>
    <cfRule type="cellIs" dxfId="1124" priority="34" operator="greaterThan">
      <formula>0.0833333333333333</formula>
    </cfRule>
  </conditionalFormatting>
  <conditionalFormatting sqref="I21 I36 I52 I67 I82 I97 I112 I127">
    <cfRule type="cellIs" dxfId="1123" priority="31" operator="lessThan">
      <formula>0.0416666666666667</formula>
    </cfRule>
    <cfRule type="cellIs" dxfId="1122" priority="32" operator="greaterThan">
      <formula>0.0416666666666667</formula>
    </cfRule>
  </conditionalFormatting>
  <conditionalFormatting sqref="I22 I37 I53 I68 I83 I98 I113 I128">
    <cfRule type="cellIs" dxfId="1121" priority="29" operator="lessThan">
      <formula>0.0416666666666667</formula>
    </cfRule>
    <cfRule type="cellIs" dxfId="1120" priority="30" operator="greaterThan">
      <formula>0.0416666666666667</formula>
    </cfRule>
  </conditionalFormatting>
  <conditionalFormatting sqref="I23 I38 I54 I69 I84 I99 I114 I129">
    <cfRule type="cellIs" dxfId="1119" priority="27" operator="lessThan">
      <formula>0.0625</formula>
    </cfRule>
    <cfRule type="cellIs" dxfId="1118" priority="28" operator="greaterThan">
      <formula>0.0625</formula>
    </cfRule>
  </conditionalFormatting>
  <conditionalFormatting sqref="I3">
    <cfRule type="cellIs" dxfId="1117" priority="25" operator="greaterThan">
      <formula>0.25</formula>
    </cfRule>
    <cfRule type="cellIs" dxfId="1116" priority="26" operator="lessThan">
      <formula>0.25</formula>
    </cfRule>
  </conditionalFormatting>
  <conditionalFormatting sqref="I4">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cfRule type="cellIs" dxfId="1112" priority="20" operator="lessThan">
      <formula>0.0833333333333333</formula>
    </cfRule>
    <cfRule type="cellIs" dxfId="1111" priority="21" operator="greaterThan">
      <formula>0.0833333333333333</formula>
    </cfRule>
  </conditionalFormatting>
  <conditionalFormatting sqref="I6">
    <cfRule type="cellIs" dxfId="1110" priority="18" operator="lessThan">
      <formula>0.0416666666666667</formula>
    </cfRule>
    <cfRule type="cellIs" dxfId="1109" priority="19" operator="greaterThan">
      <formula>0.0416666666666667</formula>
    </cfRule>
  </conditionalFormatting>
  <conditionalFormatting sqref="I7">
    <cfRule type="cellIs" dxfId="1108" priority="16" operator="lessThan">
      <formula>0.0416666666666667</formula>
    </cfRule>
    <cfRule type="cellIs" dxfId="1107" priority="17" operator="greaterThan">
      <formula>0.0416666666666667</formula>
    </cfRule>
  </conditionalFormatting>
  <conditionalFormatting sqref="I8">
    <cfRule type="cellIs" dxfId="1106" priority="14" operator="lessThan">
      <formula>0.0625</formula>
    </cfRule>
    <cfRule type="cellIs" dxfId="1105" priority="15" operator="greaterThan">
      <formula>0.0625</formula>
    </cfRule>
  </conditionalFormatting>
  <conditionalFormatting sqref="I139">
    <cfRule type="cellIs" dxfId="1104" priority="12" operator="greaterThan">
      <formula>0.25</formula>
    </cfRule>
    <cfRule type="cellIs" dxfId="1103" priority="13" operator="lessThan">
      <formula>0.25</formula>
    </cfRule>
  </conditionalFormatting>
  <conditionalFormatting sqref="I140">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141">
    <cfRule type="cellIs" dxfId="1099" priority="7" operator="lessThan">
      <formula>0.0833333333333333</formula>
    </cfRule>
    <cfRule type="cellIs" dxfId="1098" priority="8" operator="greaterThan">
      <formula>0.0833333333333333</formula>
    </cfRule>
  </conditionalFormatting>
  <conditionalFormatting sqref="I142">
    <cfRule type="cellIs" dxfId="1097" priority="5" operator="lessThan">
      <formula>0.0416666666666667</formula>
    </cfRule>
    <cfRule type="cellIs" dxfId="1096" priority="6" operator="greaterThan">
      <formula>0.0416666666666667</formula>
    </cfRule>
  </conditionalFormatting>
  <conditionalFormatting sqref="I143">
    <cfRule type="cellIs" dxfId="1095" priority="3" operator="lessThan">
      <formula>0.0416666666666667</formula>
    </cfRule>
    <cfRule type="cellIs" dxfId="1094" priority="4" operator="greaterThan">
      <formula>0.0416666666666667</formula>
    </cfRule>
  </conditionalFormatting>
  <conditionalFormatting sqref="I144">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3:C151" xr:uid="{7A7515CB-6118-49A0-8738-0675FD9730F7}">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AE8DE-61A1-47A8-B0E6-94E6F0CC3416}">
  <dimension ref="A1:Q151"/>
  <sheetViews>
    <sheetView workbookViewId="0">
      <selection activeCell="C42" sqref="C4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1675</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1676</v>
      </c>
      <c r="C32" s="140" t="s">
        <v>594</v>
      </c>
      <c r="D32" s="153">
        <v>0.39583333333333331</v>
      </c>
      <c r="E32" s="153">
        <v>0.4375</v>
      </c>
      <c r="F32" s="141">
        <f>E32-D32</f>
        <v>4.1666666666666685E-2</v>
      </c>
      <c r="H32" s="139" t="s">
        <v>595</v>
      </c>
      <c r="I32" s="139" t="s">
        <v>596</v>
      </c>
    </row>
    <row r="33" spans="1:9">
      <c r="A33" s="379"/>
      <c r="B33" s="140" t="s">
        <v>1007</v>
      </c>
      <c r="C33" s="140" t="s">
        <v>602</v>
      </c>
      <c r="D33" s="153">
        <v>0.4375</v>
      </c>
      <c r="E33" s="153">
        <v>0.46180555555555558</v>
      </c>
      <c r="F33" s="141">
        <f>E33-D33</f>
        <v>2.430555555555558E-2</v>
      </c>
      <c r="H33" s="142" t="s">
        <v>594</v>
      </c>
      <c r="I33" s="141">
        <f>SUMIFS(F32:F47, C32:C47,H33)</f>
        <v>0.2277777777777778</v>
      </c>
    </row>
    <row r="34" spans="1:9">
      <c r="A34" s="379"/>
      <c r="B34" s="140" t="s">
        <v>1677</v>
      </c>
      <c r="C34" s="140" t="s">
        <v>594</v>
      </c>
      <c r="D34" s="153">
        <v>0.46180555555555558</v>
      </c>
      <c r="E34" s="153">
        <v>0.53125</v>
      </c>
      <c r="F34" s="141">
        <f>E34-D34</f>
        <v>6.944444444444442E-2</v>
      </c>
      <c r="H34" s="142" t="s">
        <v>598</v>
      </c>
      <c r="I34" s="141">
        <f>SUMIFS(F32:F47, C32:C47,H34)</f>
        <v>9.027777777777779E-2</v>
      </c>
    </row>
    <row r="35" spans="1:9">
      <c r="A35" s="379"/>
      <c r="B35" s="140" t="s">
        <v>1678</v>
      </c>
      <c r="C35" s="140" t="s">
        <v>598</v>
      </c>
      <c r="D35" s="153">
        <v>0.53125</v>
      </c>
      <c r="E35" s="141">
        <v>0.54861111111111105</v>
      </c>
      <c r="F35" s="141">
        <f>E35-D35</f>
        <v>1.7361111111111049E-2</v>
      </c>
      <c r="H35" s="142" t="s">
        <v>600</v>
      </c>
      <c r="I35" s="141">
        <f>SUMIFS(F32:F47, C32:C47,H35)</f>
        <v>0</v>
      </c>
    </row>
    <row r="36" spans="1:9">
      <c r="A36" s="379"/>
      <c r="B36" s="140" t="s">
        <v>1679</v>
      </c>
      <c r="C36" s="140" t="s">
        <v>594</v>
      </c>
      <c r="D36" s="141">
        <v>0.54861111111111105</v>
      </c>
      <c r="E36" s="141">
        <v>0.57152777777777775</v>
      </c>
      <c r="F36" s="141">
        <f>E36-D36</f>
        <v>2.2916666666666696E-2</v>
      </c>
      <c r="H36" s="142" t="s">
        <v>597</v>
      </c>
      <c r="I36" s="141">
        <f>SUMIFS(F32:F47, C32:C47,H36)</f>
        <v>0</v>
      </c>
    </row>
    <row r="37" spans="1:9">
      <c r="A37" s="379"/>
      <c r="B37" s="140" t="s">
        <v>1557</v>
      </c>
      <c r="C37" s="140" t="s">
        <v>598</v>
      </c>
      <c r="D37" s="141">
        <v>0.57291666666666663</v>
      </c>
      <c r="E37" s="141">
        <v>0.63194444444444442</v>
      </c>
      <c r="F37" s="141">
        <f>E37-D37</f>
        <v>5.902777777777779E-2</v>
      </c>
      <c r="H37" s="142" t="s">
        <v>604</v>
      </c>
      <c r="I37" s="141">
        <f>SUMIFS(F32:F47, C32:C47,H37)</f>
        <v>0</v>
      </c>
    </row>
    <row r="38" spans="1:9">
      <c r="A38" s="379"/>
      <c r="B38" s="140" t="s">
        <v>605</v>
      </c>
      <c r="C38" s="140" t="s">
        <v>598</v>
      </c>
      <c r="D38" s="141">
        <v>0.63194444444444442</v>
      </c>
      <c r="E38" s="141">
        <v>0.64583333333333337</v>
      </c>
      <c r="F38" s="141">
        <f>E38-D38</f>
        <v>1.3888888888888951E-2</v>
      </c>
      <c r="H38" s="142" t="s">
        <v>602</v>
      </c>
      <c r="I38" s="141">
        <f>SUMIFS(F32:F47, C32:C47,H38)</f>
        <v>5.902777777777779E-2</v>
      </c>
    </row>
    <row r="39" spans="1:9">
      <c r="A39" s="379"/>
      <c r="B39" s="140" t="s">
        <v>655</v>
      </c>
      <c r="C39" s="140" t="s">
        <v>602</v>
      </c>
      <c r="D39" s="141">
        <v>0.65277777777777779</v>
      </c>
      <c r="E39" s="141">
        <v>0.6875</v>
      </c>
      <c r="F39" s="141">
        <f>E39-D39</f>
        <v>3.472222222222221E-2</v>
      </c>
      <c r="H39" s="138" t="s">
        <v>608</v>
      </c>
      <c r="I39" s="139">
        <f>SUM(I33:I38)</f>
        <v>0.37708333333333338</v>
      </c>
    </row>
    <row r="40" spans="1:9">
      <c r="A40" s="379"/>
      <c r="B40" s="140" t="s">
        <v>1680</v>
      </c>
      <c r="C40" s="140" t="s">
        <v>594</v>
      </c>
      <c r="D40" s="141">
        <v>0.6875</v>
      </c>
      <c r="E40" s="141">
        <v>0.72916666666666663</v>
      </c>
      <c r="F40" s="141">
        <f>E40-D40</f>
        <v>4.166666666666663E-2</v>
      </c>
    </row>
    <row r="41" spans="1:9">
      <c r="A41" s="379"/>
      <c r="B41" s="140" t="s">
        <v>1681</v>
      </c>
      <c r="C41" s="140" t="s">
        <v>594</v>
      </c>
      <c r="D41" s="141">
        <v>0.72916666666666663</v>
      </c>
      <c r="E41" s="141">
        <v>0.78125</v>
      </c>
      <c r="F41" s="141">
        <f>E41-D41</f>
        <v>5.208333333333337E-2</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91" priority="38" operator="greaterThan">
      <formula>0.25</formula>
    </cfRule>
    <cfRule type="cellIs" dxfId="1090" priority="39" operator="lessThan">
      <formula>0.25</formula>
    </cfRule>
  </conditionalFormatting>
  <conditionalFormatting sqref="I19 I34 I50 I65 I80 I95 I110 I125">
    <cfRule type="cellIs" dxfId="1089" priority="35" operator="lessThan">
      <formula>0.0416666666666667</formula>
    </cfRule>
    <cfRule type="cellIs" dxfId="1088" priority="36" operator="greaterThan">
      <formula>0.0416666666666667</formula>
    </cfRule>
    <cfRule type="cellIs" dxfId="1087" priority="37" operator="greaterThan">
      <formula>0.0416666666666667</formula>
    </cfRule>
  </conditionalFormatting>
  <conditionalFormatting sqref="I20 I35 I51 I66 I81 I96 I111 I126">
    <cfRule type="cellIs" dxfId="1086" priority="33" operator="lessThan">
      <formula>0.0833333333333333</formula>
    </cfRule>
    <cfRule type="cellIs" dxfId="1085" priority="34" operator="greaterThan">
      <formula>0.0833333333333333</formula>
    </cfRule>
  </conditionalFormatting>
  <conditionalFormatting sqref="I21 I36 I52 I67 I82 I97 I112 I127">
    <cfRule type="cellIs" dxfId="1084" priority="31" operator="lessThan">
      <formula>0.0416666666666667</formula>
    </cfRule>
    <cfRule type="cellIs" dxfId="1083" priority="32" operator="greaterThan">
      <formula>0.0416666666666667</formula>
    </cfRule>
  </conditionalFormatting>
  <conditionalFormatting sqref="I22 I37 I53 I68 I83 I98 I113 I128">
    <cfRule type="cellIs" dxfId="1082" priority="29" operator="lessThan">
      <formula>0.0416666666666667</formula>
    </cfRule>
    <cfRule type="cellIs" dxfId="1081" priority="30" operator="greaterThan">
      <formula>0.0416666666666667</formula>
    </cfRule>
  </conditionalFormatting>
  <conditionalFormatting sqref="I23 I38 I54 I69 I84 I99 I114 I129">
    <cfRule type="cellIs" dxfId="1080" priority="27" operator="lessThan">
      <formula>0.0625</formula>
    </cfRule>
    <cfRule type="cellIs" dxfId="1079" priority="28" operator="greaterThan">
      <formula>0.0625</formula>
    </cfRule>
  </conditionalFormatting>
  <conditionalFormatting sqref="I3">
    <cfRule type="cellIs" dxfId="1078" priority="25" operator="greaterThan">
      <formula>0.25</formula>
    </cfRule>
    <cfRule type="cellIs" dxfId="1077" priority="26" operator="lessThan">
      <formula>0.25</formula>
    </cfRule>
  </conditionalFormatting>
  <conditionalFormatting sqref="I4">
    <cfRule type="cellIs" dxfId="1076" priority="22" operator="lessThan">
      <formula>0.0416666666666667</formula>
    </cfRule>
    <cfRule type="cellIs" dxfId="1075" priority="23" operator="greaterThan">
      <formula>0.0416666666666667</formula>
    </cfRule>
    <cfRule type="cellIs" dxfId="1074" priority="24" operator="greaterThan">
      <formula>0.0416666666666667</formula>
    </cfRule>
  </conditionalFormatting>
  <conditionalFormatting sqref="I5">
    <cfRule type="cellIs" dxfId="1073" priority="20" operator="lessThan">
      <formula>0.0833333333333333</formula>
    </cfRule>
    <cfRule type="cellIs" dxfId="1072" priority="21" operator="greaterThan">
      <formula>0.0833333333333333</formula>
    </cfRule>
  </conditionalFormatting>
  <conditionalFormatting sqref="I6">
    <cfRule type="cellIs" dxfId="1071" priority="18" operator="lessThan">
      <formula>0.0416666666666667</formula>
    </cfRule>
    <cfRule type="cellIs" dxfId="1070" priority="19" operator="greaterThan">
      <formula>0.0416666666666667</formula>
    </cfRule>
  </conditionalFormatting>
  <conditionalFormatting sqref="I7">
    <cfRule type="cellIs" dxfId="1069" priority="16" operator="lessThan">
      <formula>0.0416666666666667</formula>
    </cfRule>
    <cfRule type="cellIs" dxfId="1068" priority="17" operator="greaterThan">
      <formula>0.0416666666666667</formula>
    </cfRule>
  </conditionalFormatting>
  <conditionalFormatting sqref="I8">
    <cfRule type="cellIs" dxfId="1067" priority="14" operator="lessThan">
      <formula>0.0625</formula>
    </cfRule>
    <cfRule type="cellIs" dxfId="1066" priority="15" operator="greaterThan">
      <formula>0.0625</formula>
    </cfRule>
  </conditionalFormatting>
  <conditionalFormatting sqref="I139">
    <cfRule type="cellIs" dxfId="1065" priority="12" operator="greaterThan">
      <formula>0.25</formula>
    </cfRule>
    <cfRule type="cellIs" dxfId="1064" priority="13" operator="lessThan">
      <formula>0.25</formula>
    </cfRule>
  </conditionalFormatting>
  <conditionalFormatting sqref="I140">
    <cfRule type="cellIs" dxfId="1063" priority="9" operator="lessThan">
      <formula>0.0416666666666667</formula>
    </cfRule>
    <cfRule type="cellIs" dxfId="1062" priority="10" operator="greaterThan">
      <formula>0.0416666666666667</formula>
    </cfRule>
    <cfRule type="cellIs" dxfId="1061" priority="11" operator="greaterThan">
      <formula>0.0416666666666667</formula>
    </cfRule>
  </conditionalFormatting>
  <conditionalFormatting sqref="I141">
    <cfRule type="cellIs" dxfId="1060" priority="7" operator="lessThan">
      <formula>0.0833333333333333</formula>
    </cfRule>
    <cfRule type="cellIs" dxfId="1059" priority="8" operator="greaterThan">
      <formula>0.0833333333333333</formula>
    </cfRule>
  </conditionalFormatting>
  <conditionalFormatting sqref="I142">
    <cfRule type="cellIs" dxfId="1058" priority="5" operator="lessThan">
      <formula>0.0416666666666667</formula>
    </cfRule>
    <cfRule type="cellIs" dxfId="1057" priority="6" operator="greaterThan">
      <formula>0.0416666666666667</formula>
    </cfRule>
  </conditionalFormatting>
  <conditionalFormatting sqref="I143">
    <cfRule type="cellIs" dxfId="1056" priority="3" operator="lessThan">
      <formula>0.0416666666666667</formula>
    </cfRule>
    <cfRule type="cellIs" dxfId="1055" priority="4" operator="greaterThan">
      <formula>0.0416666666666667</formula>
    </cfRule>
  </conditionalFormatting>
  <conditionalFormatting sqref="I144">
    <cfRule type="cellIs" dxfId="1054" priority="1" operator="lessThan">
      <formula>0.0625</formula>
    </cfRule>
    <cfRule type="cellIs" dxfId="1053" priority="2" operator="greaterThan">
      <formula>0.0625</formula>
    </cfRule>
  </conditionalFormatting>
  <dataValidations count="1">
    <dataValidation type="list" allowBlank="1" showInputMessage="1" showErrorMessage="1" sqref="C3:C151" xr:uid="{73CA0ABE-BB73-4824-A6A4-9284F719745D}">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55EAA-29E3-49BA-AAB4-02CD33421393}">
  <dimension ref="A1:Q151"/>
  <sheetViews>
    <sheetView workbookViewId="0">
      <selection activeCell="B50" sqref="B50"/>
    </sheetView>
  </sheetViews>
  <sheetFormatPr defaultRowHeight="15"/>
  <cols>
    <col min="1" max="1" width="16" style="237" customWidth="1"/>
    <col min="2" max="2" width="56.7109375" customWidth="1"/>
    <col min="3" max="3" width="17.140625" customWidth="1"/>
    <col min="4" max="16" width="9.140625" bestFit="1" customWidth="1"/>
    <col min="17" max="17" width="0" hidden="1" customWidth="1"/>
  </cols>
  <sheetData>
    <row r="1" spans="1:17">
      <c r="A1" s="236" t="s">
        <v>586</v>
      </c>
      <c r="B1" s="199" t="s">
        <v>587</v>
      </c>
      <c r="C1" s="199" t="s">
        <v>588</v>
      </c>
      <c r="D1" s="199" t="s">
        <v>589</v>
      </c>
      <c r="E1" s="199" t="s">
        <v>590</v>
      </c>
      <c r="F1" s="199" t="s">
        <v>591</v>
      </c>
      <c r="G1" s="114"/>
    </row>
    <row r="2" spans="1:17">
      <c r="A2" s="396" t="s">
        <v>592</v>
      </c>
      <c r="B2" s="200" t="s">
        <v>1682</v>
      </c>
      <c r="C2" s="201" t="s">
        <v>598</v>
      </c>
      <c r="D2" s="202" t="s">
        <v>1683</v>
      </c>
      <c r="E2" s="200" t="s">
        <v>1683</v>
      </c>
      <c r="F2" s="203">
        <v>0</v>
      </c>
      <c r="H2" s="139" t="s">
        <v>595</v>
      </c>
      <c r="I2" s="139" t="s">
        <v>596</v>
      </c>
      <c r="Q2" t="s">
        <v>594</v>
      </c>
    </row>
    <row r="3" spans="1:17">
      <c r="A3" s="396"/>
      <c r="B3" s="201"/>
      <c r="C3" s="204" t="s">
        <v>594</v>
      </c>
      <c r="D3" s="200" t="s">
        <v>1683</v>
      </c>
      <c r="E3" s="200" t="s">
        <v>1683</v>
      </c>
      <c r="F3" s="203">
        <v>0</v>
      </c>
      <c r="H3" s="142" t="s">
        <v>594</v>
      </c>
      <c r="I3" s="141">
        <f>SUMIFS(F2:F16, C2:C16,H3)</f>
        <v>0</v>
      </c>
      <c r="Q3" t="s">
        <v>598</v>
      </c>
    </row>
    <row r="4" spans="1:17">
      <c r="A4" s="396"/>
      <c r="B4" s="205" t="s">
        <v>1683</v>
      </c>
      <c r="C4" s="200" t="s">
        <v>594</v>
      </c>
      <c r="D4" s="200" t="s">
        <v>1683</v>
      </c>
      <c r="E4" s="200" t="s">
        <v>1683</v>
      </c>
      <c r="F4" s="203">
        <v>0</v>
      </c>
      <c r="H4" s="142" t="s">
        <v>598</v>
      </c>
      <c r="I4" s="141">
        <f>SUMIFS(F2:F16, C2:C16,H4)</f>
        <v>0</v>
      </c>
      <c r="Q4" t="s">
        <v>600</v>
      </c>
    </row>
    <row r="5" spans="1:17">
      <c r="A5" s="396"/>
      <c r="B5" s="200" t="s">
        <v>1683</v>
      </c>
      <c r="C5" s="200" t="s">
        <v>602</v>
      </c>
      <c r="D5" s="200" t="s">
        <v>1683</v>
      </c>
      <c r="E5" s="200" t="s">
        <v>1683</v>
      </c>
      <c r="F5" s="203">
        <v>0</v>
      </c>
      <c r="H5" s="142" t="s">
        <v>600</v>
      </c>
      <c r="I5" s="141">
        <f>SUMIFS(F2:F16, C2:C16,H5)</f>
        <v>0</v>
      </c>
      <c r="Q5" t="s">
        <v>597</v>
      </c>
    </row>
    <row r="6" spans="1:17">
      <c r="A6" s="396"/>
      <c r="B6" s="200" t="s">
        <v>1683</v>
      </c>
      <c r="C6" s="200" t="s">
        <v>594</v>
      </c>
      <c r="D6" s="200" t="s">
        <v>1683</v>
      </c>
      <c r="E6" s="200" t="s">
        <v>1683</v>
      </c>
      <c r="F6" s="203">
        <v>0</v>
      </c>
      <c r="H6" s="142" t="s">
        <v>597</v>
      </c>
      <c r="I6" s="141">
        <f>SUMIFS(F2:F16, C2:C16,H6)</f>
        <v>0</v>
      </c>
      <c r="Q6" t="s">
        <v>604</v>
      </c>
    </row>
    <row r="7" spans="1:17">
      <c r="A7" s="396"/>
      <c r="B7" s="200" t="s">
        <v>1683</v>
      </c>
      <c r="C7" s="200" t="s">
        <v>602</v>
      </c>
      <c r="D7" s="200" t="s">
        <v>1683</v>
      </c>
      <c r="E7" s="200" t="s">
        <v>1683</v>
      </c>
      <c r="F7" s="203">
        <v>0</v>
      </c>
      <c r="H7" s="142" t="s">
        <v>604</v>
      </c>
      <c r="I7" s="141">
        <f>SUMIFS(F2:F16, C2:C16,H7)</f>
        <v>0</v>
      </c>
      <c r="Q7" t="s">
        <v>602</v>
      </c>
    </row>
    <row r="8" spans="1:17">
      <c r="A8" s="396"/>
      <c r="B8" s="200" t="s">
        <v>1683</v>
      </c>
      <c r="C8" s="200" t="s">
        <v>594</v>
      </c>
      <c r="D8" s="200" t="s">
        <v>1683</v>
      </c>
      <c r="E8" s="200" t="s">
        <v>1683</v>
      </c>
      <c r="F8" s="203">
        <v>0</v>
      </c>
      <c r="H8" s="142" t="s">
        <v>602</v>
      </c>
      <c r="I8" s="141">
        <f>SUMIFS(F2:F16, C2:C16,H8)</f>
        <v>0</v>
      </c>
    </row>
    <row r="9" spans="1:17">
      <c r="A9" s="396"/>
      <c r="B9" s="200" t="s">
        <v>1683</v>
      </c>
      <c r="C9" s="200" t="s">
        <v>598</v>
      </c>
      <c r="D9" s="200" t="s">
        <v>1683</v>
      </c>
      <c r="E9" s="200" t="s">
        <v>1683</v>
      </c>
      <c r="F9" s="203">
        <v>0</v>
      </c>
      <c r="H9" s="138" t="s">
        <v>608</v>
      </c>
      <c r="I9" s="139">
        <f>SUM(I3:I8)</f>
        <v>0</v>
      </c>
    </row>
    <row r="10" spans="1:17">
      <c r="A10" s="396"/>
      <c r="B10" s="200" t="s">
        <v>1683</v>
      </c>
      <c r="C10" s="200" t="s">
        <v>600</v>
      </c>
      <c r="D10" s="200" t="s">
        <v>1683</v>
      </c>
      <c r="E10" s="200" t="s">
        <v>1683</v>
      </c>
      <c r="F10" s="203">
        <v>0</v>
      </c>
      <c r="I10" s="143"/>
    </row>
    <row r="11" spans="1:17">
      <c r="A11" s="396"/>
      <c r="B11" s="200" t="s">
        <v>1683</v>
      </c>
      <c r="C11" s="200" t="s">
        <v>602</v>
      </c>
      <c r="D11" s="200" t="s">
        <v>1683</v>
      </c>
      <c r="E11" s="200" t="s">
        <v>1683</v>
      </c>
      <c r="F11" s="203">
        <v>0</v>
      </c>
      <c r="I11" s="143"/>
    </row>
    <row r="12" spans="1:17">
      <c r="A12" s="396"/>
      <c r="B12" s="200" t="s">
        <v>1683</v>
      </c>
      <c r="C12" s="200" t="s">
        <v>594</v>
      </c>
      <c r="D12" s="200" t="s">
        <v>1683</v>
      </c>
      <c r="E12" s="200" t="s">
        <v>1683</v>
      </c>
      <c r="F12" s="203">
        <v>0</v>
      </c>
    </row>
    <row r="13" spans="1:17">
      <c r="A13" s="396"/>
      <c r="B13" s="200" t="s">
        <v>1683</v>
      </c>
      <c r="C13" s="200" t="s">
        <v>604</v>
      </c>
      <c r="D13" s="200" t="s">
        <v>1683</v>
      </c>
      <c r="E13" s="200" t="s">
        <v>1683</v>
      </c>
      <c r="F13" s="203">
        <v>0</v>
      </c>
    </row>
    <row r="14" spans="1:17">
      <c r="A14" s="396"/>
      <c r="B14" s="200" t="s">
        <v>1683</v>
      </c>
      <c r="C14" s="200" t="s">
        <v>597</v>
      </c>
      <c r="D14" s="200" t="s">
        <v>1683</v>
      </c>
      <c r="E14" s="200" t="s">
        <v>1683</v>
      </c>
      <c r="F14" s="203">
        <v>0</v>
      </c>
    </row>
    <row r="15" spans="1:17">
      <c r="A15" s="396"/>
      <c r="B15" s="200" t="s">
        <v>1683</v>
      </c>
      <c r="C15" s="200" t="s">
        <v>598</v>
      </c>
      <c r="D15" s="200" t="s">
        <v>1683</v>
      </c>
      <c r="E15" s="200" t="s">
        <v>1683</v>
      </c>
      <c r="F15" s="203">
        <v>0</v>
      </c>
    </row>
    <row r="16" spans="1:17">
      <c r="A16" s="397"/>
      <c r="B16" s="200" t="s">
        <v>1683</v>
      </c>
      <c r="C16" s="200" t="s">
        <v>1683</v>
      </c>
      <c r="D16" s="200" t="s">
        <v>1683</v>
      </c>
      <c r="E16" s="200" t="s">
        <v>1683</v>
      </c>
      <c r="F16" s="203">
        <v>0</v>
      </c>
    </row>
    <row r="17" spans="1:9">
      <c r="A17" s="396" t="s">
        <v>704</v>
      </c>
      <c r="B17" s="201" t="s">
        <v>1684</v>
      </c>
      <c r="C17" s="202" t="s">
        <v>594</v>
      </c>
      <c r="D17" s="203">
        <v>0.42708333333333331</v>
      </c>
      <c r="E17" s="203">
        <v>0.54999999999999993</v>
      </c>
      <c r="F17" s="203">
        <v>0.12291666666666667</v>
      </c>
      <c r="H17" s="139" t="s">
        <v>595</v>
      </c>
      <c r="I17" s="139" t="s">
        <v>596</v>
      </c>
    </row>
    <row r="18" spans="1:9">
      <c r="A18" s="396"/>
      <c r="B18" s="205" t="s">
        <v>609</v>
      </c>
      <c r="C18" s="200" t="s">
        <v>602</v>
      </c>
      <c r="D18" s="203">
        <v>0.54999999999999993</v>
      </c>
      <c r="E18" s="203">
        <v>0.56944444444444442</v>
      </c>
      <c r="F18" s="203">
        <v>1.9444444444444445E-2</v>
      </c>
      <c r="H18" s="142" t="s">
        <v>594</v>
      </c>
      <c r="I18" s="141">
        <f>SUMIFS(F17:F31, C17:C31,H18)</f>
        <v>0.32847222222222228</v>
      </c>
    </row>
    <row r="19" spans="1:9">
      <c r="A19" s="396"/>
      <c r="B19" s="200" t="s">
        <v>1685</v>
      </c>
      <c r="C19" s="200" t="s">
        <v>594</v>
      </c>
      <c r="D19" s="203">
        <v>0.56944444444444442</v>
      </c>
      <c r="E19" s="203">
        <v>0.64236111111111105</v>
      </c>
      <c r="F19" s="203">
        <v>7.2916666666666671E-2</v>
      </c>
      <c r="H19" s="142" t="s">
        <v>598</v>
      </c>
      <c r="I19" s="141">
        <f>SUMIFS(F17:F31, C17:C31,H19)</f>
        <v>0</v>
      </c>
    </row>
    <row r="20" spans="1:9">
      <c r="A20" s="396"/>
      <c r="B20" s="200" t="s">
        <v>1686</v>
      </c>
      <c r="C20" s="200" t="s">
        <v>594</v>
      </c>
      <c r="D20" s="203">
        <v>0.64236111111111105</v>
      </c>
      <c r="E20" s="203">
        <v>0.77500000000000002</v>
      </c>
      <c r="F20" s="203">
        <v>0.13263888888888889</v>
      </c>
      <c r="H20" s="142" t="s">
        <v>600</v>
      </c>
      <c r="I20" s="141">
        <f>SUMIFS(F17:F31, C17:C31,H20)</f>
        <v>0</v>
      </c>
    </row>
    <row r="21" spans="1:9">
      <c r="A21" s="396"/>
      <c r="B21" s="206" t="s">
        <v>1683</v>
      </c>
      <c r="C21" s="200" t="s">
        <v>1683</v>
      </c>
      <c r="D21" s="200" t="s">
        <v>1683</v>
      </c>
      <c r="E21" s="200" t="s">
        <v>1683</v>
      </c>
      <c r="F21" s="203">
        <v>0</v>
      </c>
      <c r="H21" s="142" t="s">
        <v>597</v>
      </c>
      <c r="I21" s="141">
        <f>SUMIFS(F17:F31, C17:C31,H21)</f>
        <v>0</v>
      </c>
    </row>
    <row r="22" spans="1:9">
      <c r="A22" s="396"/>
      <c r="B22" s="206" t="s">
        <v>1683</v>
      </c>
      <c r="C22" s="200" t="s">
        <v>1683</v>
      </c>
      <c r="D22" s="200" t="s">
        <v>1683</v>
      </c>
      <c r="E22" s="200" t="s">
        <v>1683</v>
      </c>
      <c r="F22" s="203">
        <v>0</v>
      </c>
      <c r="H22" s="142" t="s">
        <v>604</v>
      </c>
      <c r="I22" s="141">
        <f>SUMIFS(F17:F31, C17:C31,H22)</f>
        <v>0</v>
      </c>
    </row>
    <row r="23" spans="1:9">
      <c r="A23" s="396"/>
      <c r="B23" s="200" t="s">
        <v>1683</v>
      </c>
      <c r="C23" s="200" t="s">
        <v>1683</v>
      </c>
      <c r="D23" s="200" t="s">
        <v>1683</v>
      </c>
      <c r="E23" s="200" t="s">
        <v>1683</v>
      </c>
      <c r="F23" s="203">
        <v>0</v>
      </c>
      <c r="H23" s="142" t="s">
        <v>602</v>
      </c>
      <c r="I23" s="141">
        <f>SUMIFS(F17:F31, C17:C31,H23)</f>
        <v>1.9444444444444445E-2</v>
      </c>
    </row>
    <row r="24" spans="1:9">
      <c r="A24" s="396"/>
      <c r="B24" s="206" t="s">
        <v>1683</v>
      </c>
      <c r="C24" s="200" t="s">
        <v>1683</v>
      </c>
      <c r="D24" s="200" t="s">
        <v>1683</v>
      </c>
      <c r="E24" s="200" t="s">
        <v>1683</v>
      </c>
      <c r="F24" s="203">
        <v>0</v>
      </c>
      <c r="H24" s="138" t="s">
        <v>608</v>
      </c>
      <c r="I24" s="139">
        <f>SUM(I18:I23)</f>
        <v>0.34791666666666671</v>
      </c>
    </row>
    <row r="25" spans="1:9">
      <c r="A25" s="396"/>
      <c r="B25" s="206" t="s">
        <v>1683</v>
      </c>
      <c r="C25" s="200" t="s">
        <v>1683</v>
      </c>
      <c r="D25" s="200" t="s">
        <v>1683</v>
      </c>
      <c r="E25" s="200" t="s">
        <v>1683</v>
      </c>
      <c r="F25" s="203">
        <v>0</v>
      </c>
      <c r="I25" s="143"/>
    </row>
    <row r="26" spans="1:9">
      <c r="A26" s="396"/>
      <c r="B26" s="201"/>
      <c r="C26" s="202" t="s">
        <v>1683</v>
      </c>
      <c r="D26" s="200" t="s">
        <v>1683</v>
      </c>
      <c r="E26" s="200" t="s">
        <v>1683</v>
      </c>
      <c r="F26" s="203">
        <v>0</v>
      </c>
      <c r="I26" s="143"/>
    </row>
    <row r="27" spans="1:9">
      <c r="A27" s="396"/>
      <c r="B27" s="207" t="s">
        <v>1683</v>
      </c>
      <c r="C27" s="202" t="s">
        <v>1683</v>
      </c>
      <c r="D27" s="200" t="s">
        <v>1683</v>
      </c>
      <c r="E27" s="200" t="s">
        <v>1683</v>
      </c>
      <c r="F27" s="203">
        <v>0</v>
      </c>
    </row>
    <row r="28" spans="1:9">
      <c r="A28" s="396"/>
      <c r="B28" s="205" t="s">
        <v>1683</v>
      </c>
      <c r="C28" s="200" t="s">
        <v>1683</v>
      </c>
      <c r="D28" s="200" t="s">
        <v>1683</v>
      </c>
      <c r="E28" s="200" t="s">
        <v>1683</v>
      </c>
      <c r="F28" s="203">
        <v>0</v>
      </c>
    </row>
    <row r="29" spans="1:9">
      <c r="A29" s="396"/>
      <c r="B29" s="200" t="s">
        <v>1683</v>
      </c>
      <c r="C29" s="200" t="s">
        <v>1683</v>
      </c>
      <c r="D29" s="200" t="s">
        <v>1683</v>
      </c>
      <c r="E29" s="200" t="s">
        <v>1683</v>
      </c>
      <c r="F29" s="203">
        <v>0</v>
      </c>
    </row>
    <row r="30" spans="1:9">
      <c r="A30" s="396"/>
      <c r="B30" s="200" t="s">
        <v>1683</v>
      </c>
      <c r="C30" s="200" t="s">
        <v>1683</v>
      </c>
      <c r="D30" s="200" t="s">
        <v>1683</v>
      </c>
      <c r="E30" s="200" t="s">
        <v>1683</v>
      </c>
      <c r="F30" s="203">
        <v>0</v>
      </c>
    </row>
    <row r="31" spans="1:9">
      <c r="A31" s="401"/>
      <c r="B31" s="200" t="s">
        <v>1683</v>
      </c>
      <c r="C31" s="200" t="s">
        <v>1683</v>
      </c>
      <c r="D31" s="200" t="s">
        <v>1683</v>
      </c>
      <c r="E31" s="200" t="s">
        <v>1683</v>
      </c>
      <c r="F31" s="203">
        <v>0</v>
      </c>
    </row>
    <row r="32" spans="1:9">
      <c r="A32" s="396" t="s">
        <v>622</v>
      </c>
      <c r="B32" s="200" t="s">
        <v>1666</v>
      </c>
      <c r="C32" s="200" t="s">
        <v>594</v>
      </c>
      <c r="D32" s="208">
        <v>0.39583333333333331</v>
      </c>
      <c r="E32" s="208">
        <v>0.4375</v>
      </c>
      <c r="F32" s="203">
        <v>4.1666666666666664E-2</v>
      </c>
      <c r="H32" s="139" t="s">
        <v>595</v>
      </c>
      <c r="I32" s="139" t="s">
        <v>596</v>
      </c>
    </row>
    <row r="33" spans="1:9">
      <c r="A33" s="396"/>
      <c r="B33" s="200" t="s">
        <v>1667</v>
      </c>
      <c r="C33" s="200" t="s">
        <v>594</v>
      </c>
      <c r="D33" s="208">
        <v>0.4375</v>
      </c>
      <c r="E33" s="208">
        <v>0.45833333333333331</v>
      </c>
      <c r="F33" s="203">
        <v>2.0833333333333332E-2</v>
      </c>
      <c r="H33" s="142" t="s">
        <v>594</v>
      </c>
      <c r="I33" s="141">
        <f>SUMIFS(F32:F47, C32:C47,H33)</f>
        <v>0.30347222222222225</v>
      </c>
    </row>
    <row r="34" spans="1:9">
      <c r="A34" s="396"/>
      <c r="B34" s="200" t="s">
        <v>1668</v>
      </c>
      <c r="C34" s="200" t="s">
        <v>594</v>
      </c>
      <c r="D34" s="208">
        <v>0.45833333333333331</v>
      </c>
      <c r="E34" s="208">
        <v>0.48958333333333331</v>
      </c>
      <c r="F34" s="203">
        <v>3.125E-2</v>
      </c>
      <c r="H34" s="142" t="s">
        <v>598</v>
      </c>
      <c r="I34" s="141">
        <f>SUMIFS(F32:F47, C32:C47,H34)</f>
        <v>0</v>
      </c>
    </row>
    <row r="35" spans="1:9">
      <c r="A35" s="396"/>
      <c r="B35" s="200" t="s">
        <v>1669</v>
      </c>
      <c r="C35" s="200" t="s">
        <v>594</v>
      </c>
      <c r="D35" s="208">
        <v>0.48958333333333331</v>
      </c>
      <c r="E35" s="203">
        <v>0.51388888888888895</v>
      </c>
      <c r="F35" s="203">
        <v>2.4305555555555556E-2</v>
      </c>
      <c r="H35" s="142" t="s">
        <v>600</v>
      </c>
      <c r="I35" s="141">
        <f>SUMIFS(F32:F47, C32:C47,H35)</f>
        <v>0</v>
      </c>
    </row>
    <row r="36" spans="1:9">
      <c r="A36" s="396"/>
      <c r="B36" s="200" t="s">
        <v>1670</v>
      </c>
      <c r="C36" s="200" t="s">
        <v>594</v>
      </c>
      <c r="D36" s="203">
        <v>0.51388888888888895</v>
      </c>
      <c r="E36" s="203">
        <v>0.54166666666666663</v>
      </c>
      <c r="F36" s="203">
        <v>2.7777777777777776E-2</v>
      </c>
      <c r="H36" s="142" t="s">
        <v>597</v>
      </c>
      <c r="I36" s="141">
        <f>SUMIFS(F32:F47, C32:C47,H36)</f>
        <v>2.0833333333333332E-2</v>
      </c>
    </row>
    <row r="37" spans="1:9">
      <c r="A37" s="396"/>
      <c r="B37" s="200" t="s">
        <v>1671</v>
      </c>
      <c r="C37" s="200" t="s">
        <v>594</v>
      </c>
      <c r="D37" s="203">
        <v>0.54166666666666663</v>
      </c>
      <c r="E37" s="203">
        <v>0.61597222222222225</v>
      </c>
      <c r="F37" s="203">
        <v>7.4305555555555555E-2</v>
      </c>
      <c r="H37" s="142" t="s">
        <v>604</v>
      </c>
      <c r="I37" s="141">
        <f>SUMIFS(F32:F47, C32:C47,H37)</f>
        <v>0</v>
      </c>
    </row>
    <row r="38" spans="1:9">
      <c r="A38" s="396"/>
      <c r="B38" s="200" t="s">
        <v>609</v>
      </c>
      <c r="C38" s="200" t="s">
        <v>602</v>
      </c>
      <c r="D38" s="203">
        <v>0.61805555555555558</v>
      </c>
      <c r="E38" s="203">
        <v>0.65972222222222221</v>
      </c>
      <c r="F38" s="203">
        <v>4.1666666666666664E-2</v>
      </c>
      <c r="H38" s="142" t="s">
        <v>602</v>
      </c>
      <c r="I38" s="141">
        <f>SUMIFS(F32:F47, C32:C47,H38)</f>
        <v>4.1666666666666664E-2</v>
      </c>
    </row>
    <row r="39" spans="1:9">
      <c r="A39" s="396"/>
      <c r="B39" s="200" t="s">
        <v>1672</v>
      </c>
      <c r="C39" s="200" t="s">
        <v>594</v>
      </c>
      <c r="D39" s="203">
        <v>0.65972222222222221</v>
      </c>
      <c r="E39" s="203">
        <v>0.68055555555555547</v>
      </c>
      <c r="F39" s="203">
        <v>2.0833333333333332E-2</v>
      </c>
      <c r="H39" s="138" t="s">
        <v>608</v>
      </c>
      <c r="I39" s="139">
        <f>SUM(I33:I38)</f>
        <v>0.36597222222222225</v>
      </c>
    </row>
    <row r="40" spans="1:9">
      <c r="A40" s="396"/>
      <c r="B40" s="200" t="s">
        <v>903</v>
      </c>
      <c r="C40" s="200" t="s">
        <v>597</v>
      </c>
      <c r="D40" s="203">
        <v>0.70833333333333337</v>
      </c>
      <c r="E40" s="203">
        <v>0.72916666666666663</v>
      </c>
      <c r="F40" s="203">
        <v>2.0833333333333332E-2</v>
      </c>
    </row>
    <row r="41" spans="1:9">
      <c r="A41" s="396"/>
      <c r="B41" s="200" t="s">
        <v>1673</v>
      </c>
      <c r="C41" s="200" t="s">
        <v>594</v>
      </c>
      <c r="D41" s="203">
        <v>0.73958333333333337</v>
      </c>
      <c r="E41" s="203">
        <v>0.80208333333333337</v>
      </c>
      <c r="F41" s="203">
        <v>6.25E-2</v>
      </c>
    </row>
    <row r="42" spans="1:9">
      <c r="A42" s="396"/>
      <c r="B42" s="200" t="s">
        <v>1683</v>
      </c>
      <c r="C42" s="200" t="s">
        <v>1683</v>
      </c>
      <c r="D42" s="200" t="s">
        <v>1683</v>
      </c>
      <c r="E42" s="200" t="s">
        <v>1683</v>
      </c>
      <c r="F42" s="203">
        <v>0</v>
      </c>
    </row>
    <row r="43" spans="1:9">
      <c r="A43" s="396"/>
      <c r="B43" s="200" t="s">
        <v>1683</v>
      </c>
      <c r="C43" s="200" t="s">
        <v>1683</v>
      </c>
      <c r="D43" s="200" t="s">
        <v>1683</v>
      </c>
      <c r="E43" s="200" t="s">
        <v>1683</v>
      </c>
      <c r="F43" s="203">
        <v>0</v>
      </c>
    </row>
    <row r="44" spans="1:9">
      <c r="A44" s="396"/>
      <c r="B44" s="200" t="s">
        <v>1683</v>
      </c>
      <c r="C44" s="200" t="s">
        <v>1683</v>
      </c>
      <c r="D44" s="200" t="s">
        <v>1683</v>
      </c>
      <c r="E44" s="200" t="s">
        <v>1683</v>
      </c>
      <c r="F44" s="203">
        <v>0</v>
      </c>
    </row>
    <row r="45" spans="1:9">
      <c r="A45" s="396"/>
      <c r="B45" s="200" t="s">
        <v>1683</v>
      </c>
      <c r="C45" s="200" t="s">
        <v>1683</v>
      </c>
      <c r="D45" s="200" t="s">
        <v>1683</v>
      </c>
      <c r="E45" s="200" t="s">
        <v>1683</v>
      </c>
      <c r="F45" s="203">
        <v>0</v>
      </c>
    </row>
    <row r="46" spans="1:9">
      <c r="A46" s="396"/>
      <c r="B46" s="200" t="s">
        <v>1683</v>
      </c>
      <c r="C46" s="200" t="s">
        <v>1683</v>
      </c>
      <c r="D46" s="200" t="s">
        <v>1683</v>
      </c>
      <c r="E46" s="200" t="s">
        <v>1683</v>
      </c>
      <c r="F46" s="203">
        <v>0</v>
      </c>
    </row>
    <row r="47" spans="1:9">
      <c r="A47" s="397"/>
      <c r="B47" s="200" t="s">
        <v>1683</v>
      </c>
      <c r="C47" s="200" t="s">
        <v>1683</v>
      </c>
      <c r="D47" s="200" t="s">
        <v>1683</v>
      </c>
      <c r="E47" s="200" t="s">
        <v>1683</v>
      </c>
      <c r="F47" s="200" t="s">
        <v>1683</v>
      </c>
    </row>
    <row r="48" spans="1:9">
      <c r="A48" s="396" t="s">
        <v>636</v>
      </c>
      <c r="B48" s="200" t="s">
        <v>1683</v>
      </c>
      <c r="C48" s="200" t="s">
        <v>598</v>
      </c>
      <c r="D48" s="203">
        <v>0.35416666666666669</v>
      </c>
      <c r="E48" s="203">
        <v>0.39583333333333331</v>
      </c>
      <c r="F48" s="203">
        <v>4.1666666666666664E-2</v>
      </c>
      <c r="H48" s="139" t="s">
        <v>595</v>
      </c>
      <c r="I48" s="139" t="s">
        <v>596</v>
      </c>
    </row>
    <row r="49" spans="1:9">
      <c r="A49" s="396"/>
      <c r="B49" s="200" t="s">
        <v>1683</v>
      </c>
      <c r="C49" s="200" t="s">
        <v>594</v>
      </c>
      <c r="D49" s="203">
        <v>0.39583333333333331</v>
      </c>
      <c r="E49" s="203">
        <v>0.4375</v>
      </c>
      <c r="F49" s="203">
        <v>4.1666666666666664E-2</v>
      </c>
      <c r="H49" s="142" t="s">
        <v>594</v>
      </c>
      <c r="I49" s="141">
        <f>SUMIFS(F48:F62, C48:C62,H49)</f>
        <v>0.26041666666666663</v>
      </c>
    </row>
    <row r="50" spans="1:9">
      <c r="A50" s="396"/>
      <c r="B50" s="200" t="s">
        <v>1683</v>
      </c>
      <c r="C50" s="200" t="s">
        <v>602</v>
      </c>
      <c r="D50" s="203">
        <v>0.4375</v>
      </c>
      <c r="E50" s="203">
        <v>0.44791666666666669</v>
      </c>
      <c r="F50" s="203">
        <v>1.0416666666666666E-2</v>
      </c>
      <c r="H50" s="142" t="s">
        <v>598</v>
      </c>
      <c r="I50" s="141">
        <f>SUMIFS(F48:F62, C48:C62,H50)</f>
        <v>4.1666666666666664E-2</v>
      </c>
    </row>
    <row r="51" spans="1:9">
      <c r="A51" s="396"/>
      <c r="B51" s="200" t="s">
        <v>1683</v>
      </c>
      <c r="C51" s="200" t="s">
        <v>594</v>
      </c>
      <c r="D51" s="203">
        <v>0.44791666666666669</v>
      </c>
      <c r="E51" s="203">
        <v>0.47222222222222227</v>
      </c>
      <c r="F51" s="203">
        <v>2.4305555555555556E-2</v>
      </c>
      <c r="H51" s="142" t="s">
        <v>600</v>
      </c>
      <c r="I51" s="141">
        <f>SUMIFS(F48:F62, C48:C62,H51)</f>
        <v>3.4722222222222224E-2</v>
      </c>
    </row>
    <row r="52" spans="1:9">
      <c r="A52" s="396"/>
      <c r="B52" s="200" t="s">
        <v>1683</v>
      </c>
      <c r="C52" s="200" t="s">
        <v>594</v>
      </c>
      <c r="D52" s="203">
        <v>0.47222222222222227</v>
      </c>
      <c r="E52" s="203">
        <v>0.54166666666666663</v>
      </c>
      <c r="F52" s="203">
        <v>6.9444444444444434E-2</v>
      </c>
      <c r="H52" s="142" t="s">
        <v>597</v>
      </c>
      <c r="I52" s="141">
        <f>SUMIFS(F48:F62, C48:C62,H52)</f>
        <v>2.9166666666666667E-2</v>
      </c>
    </row>
    <row r="53" spans="1:9">
      <c r="A53" s="396"/>
      <c r="B53" s="200" t="s">
        <v>1683</v>
      </c>
      <c r="C53" s="200" t="s">
        <v>602</v>
      </c>
      <c r="D53" s="203">
        <v>0.54166666666666663</v>
      </c>
      <c r="E53" s="203">
        <v>0.5625</v>
      </c>
      <c r="F53" s="203">
        <v>2.0833333333333332E-2</v>
      </c>
      <c r="H53" s="142" t="s">
        <v>604</v>
      </c>
      <c r="I53" s="141">
        <f>SUMIFS(F48:F62, C48:C62,H53)</f>
        <v>0</v>
      </c>
    </row>
    <row r="54" spans="1:9">
      <c r="A54" s="396"/>
      <c r="B54" s="209" t="s">
        <v>1683</v>
      </c>
      <c r="C54" s="202" t="s">
        <v>597</v>
      </c>
      <c r="D54" s="203">
        <v>0.56944444444444442</v>
      </c>
      <c r="E54" s="203">
        <v>0.57777777777777783</v>
      </c>
      <c r="F54" s="203">
        <v>8.3333333333333332E-3</v>
      </c>
      <c r="H54" s="142" t="s">
        <v>602</v>
      </c>
      <c r="I54" s="141">
        <f>SUMIFS(F48:F62, C48:C62,H54)</f>
        <v>3.125E-2</v>
      </c>
    </row>
    <row r="55" spans="1:9">
      <c r="A55" s="396"/>
      <c r="B55" s="209" t="s">
        <v>1683</v>
      </c>
      <c r="C55" s="202" t="s">
        <v>594</v>
      </c>
      <c r="D55" s="203">
        <v>0.5625</v>
      </c>
      <c r="E55" s="203">
        <v>0.625</v>
      </c>
      <c r="F55" s="203">
        <v>6.25E-2</v>
      </c>
      <c r="H55" s="138" t="s">
        <v>608</v>
      </c>
      <c r="I55" s="139">
        <f>SUM(I49:I54)</f>
        <v>0.3972222222222222</v>
      </c>
    </row>
    <row r="56" spans="1:9">
      <c r="A56" s="396"/>
      <c r="B56" s="201"/>
      <c r="C56" s="202" t="s">
        <v>594</v>
      </c>
      <c r="D56" s="203">
        <v>0.625</v>
      </c>
      <c r="E56" s="203">
        <v>0.6875</v>
      </c>
      <c r="F56" s="203">
        <v>6.25E-2</v>
      </c>
      <c r="I56" s="143"/>
    </row>
    <row r="57" spans="1:9">
      <c r="A57" s="396"/>
      <c r="B57" s="205" t="s">
        <v>1683</v>
      </c>
      <c r="C57" s="200" t="s">
        <v>600</v>
      </c>
      <c r="D57" s="203">
        <v>0.69444444444444453</v>
      </c>
      <c r="E57" s="203">
        <v>0.72916666666666663</v>
      </c>
      <c r="F57" s="203">
        <v>3.4722222222222224E-2</v>
      </c>
      <c r="I57" s="143"/>
    </row>
    <row r="58" spans="1:9">
      <c r="A58" s="396"/>
      <c r="B58" s="200" t="s">
        <v>1683</v>
      </c>
      <c r="C58" s="200" t="s">
        <v>597</v>
      </c>
      <c r="D58" s="203">
        <v>0.77083333333333337</v>
      </c>
      <c r="E58" s="203">
        <v>0.79166666666666663</v>
      </c>
      <c r="F58" s="203">
        <v>2.0833333333333332E-2</v>
      </c>
    </row>
    <row r="59" spans="1:9">
      <c r="A59" s="396"/>
      <c r="B59" s="200" t="s">
        <v>1683</v>
      </c>
      <c r="C59" s="200" t="s">
        <v>1683</v>
      </c>
      <c r="D59" s="203">
        <v>0.77083333333333337</v>
      </c>
      <c r="E59" s="203">
        <v>0.78472222222222221</v>
      </c>
      <c r="F59" s="203">
        <v>1.3888888888888888E-2</v>
      </c>
    </row>
    <row r="60" spans="1:9">
      <c r="A60" s="396"/>
      <c r="B60" s="200" t="s">
        <v>1683</v>
      </c>
      <c r="C60" s="200" t="s">
        <v>1683</v>
      </c>
      <c r="D60" s="203">
        <v>0.78472222222222221</v>
      </c>
      <c r="E60" s="203">
        <v>0.81597222222222221</v>
      </c>
      <c r="F60" s="203">
        <v>3.125E-2</v>
      </c>
    </row>
    <row r="61" spans="1:9">
      <c r="A61" s="396"/>
      <c r="B61" s="200" t="s">
        <v>1683</v>
      </c>
      <c r="C61" s="200" t="s">
        <v>1683</v>
      </c>
      <c r="D61" s="203">
        <v>0.81597222222222221</v>
      </c>
      <c r="E61" s="203">
        <v>0.84027777777777779</v>
      </c>
      <c r="F61" s="203">
        <v>2.4305555555555556E-2</v>
      </c>
    </row>
    <row r="62" spans="1:9">
      <c r="A62" s="397"/>
      <c r="B62" s="45"/>
      <c r="C62" s="210" t="s">
        <v>1683</v>
      </c>
      <c r="D62" s="212">
        <v>0.84027777777777779</v>
      </c>
      <c r="E62" s="212">
        <v>0.85763888888888884</v>
      </c>
      <c r="F62" s="212">
        <v>1.7361111111111112E-2</v>
      </c>
    </row>
    <row r="63" spans="1:9">
      <c r="A63" s="402" t="s">
        <v>12</v>
      </c>
      <c r="B63" s="213" t="s">
        <v>1568</v>
      </c>
      <c r="C63" s="213" t="s">
        <v>598</v>
      </c>
      <c r="D63" s="214">
        <v>0.39444444444444443</v>
      </c>
      <c r="E63" s="214">
        <v>0.48125000000000001</v>
      </c>
      <c r="F63" s="215">
        <v>8.6805555555555566E-2</v>
      </c>
      <c r="H63" s="139" t="s">
        <v>595</v>
      </c>
      <c r="I63" s="139" t="s">
        <v>596</v>
      </c>
    </row>
    <row r="64" spans="1:9">
      <c r="A64" s="403"/>
      <c r="B64" s="211" t="s">
        <v>1480</v>
      </c>
      <c r="C64" s="200" t="s">
        <v>600</v>
      </c>
      <c r="D64" s="203">
        <v>0.3979166666666667</v>
      </c>
      <c r="E64" s="203">
        <v>0.4375</v>
      </c>
      <c r="F64" s="217">
        <v>3.9583333333333331E-2</v>
      </c>
      <c r="H64" s="142" t="s">
        <v>594</v>
      </c>
      <c r="I64" s="141">
        <f>SUMIFS(F63:F77, C63:C77,H64)</f>
        <v>0.28125</v>
      </c>
    </row>
    <row r="65" spans="1:9">
      <c r="A65" s="403"/>
      <c r="B65" s="218" t="s">
        <v>1569</v>
      </c>
      <c r="C65" s="200" t="s">
        <v>594</v>
      </c>
      <c r="D65" s="203">
        <v>0.4375</v>
      </c>
      <c r="E65" s="203">
        <v>0.53125</v>
      </c>
      <c r="F65" s="217">
        <v>9.375E-2</v>
      </c>
      <c r="H65" s="142" t="s">
        <v>598</v>
      </c>
      <c r="I65" s="141">
        <f>SUMIFS(F63:F77, C63:C77,H65)</f>
        <v>8.6805555555555566E-2</v>
      </c>
    </row>
    <row r="66" spans="1:9">
      <c r="A66" s="403"/>
      <c r="B66" s="45" t="s">
        <v>1468</v>
      </c>
      <c r="C66" s="202" t="s">
        <v>594</v>
      </c>
      <c r="D66" s="203">
        <v>0.53125</v>
      </c>
      <c r="E66" s="203">
        <v>0.625</v>
      </c>
      <c r="F66" s="217">
        <v>9.375E-2</v>
      </c>
      <c r="H66" s="142" t="s">
        <v>600</v>
      </c>
      <c r="I66" s="141">
        <f>SUMIFS(F63:F77, C63:C77,H66)</f>
        <v>3.9583333333333331E-2</v>
      </c>
    </row>
    <row r="67" spans="1:9">
      <c r="A67" s="403"/>
      <c r="B67" s="205" t="s">
        <v>655</v>
      </c>
      <c r="C67" s="200" t="s">
        <v>602</v>
      </c>
      <c r="D67" s="203">
        <v>0.625</v>
      </c>
      <c r="E67" s="203">
        <v>0.64583333333333337</v>
      </c>
      <c r="F67" s="217">
        <v>2.0833333333333332E-2</v>
      </c>
      <c r="H67" s="142" t="s">
        <v>597</v>
      </c>
      <c r="I67" s="141">
        <f>SUMIFS(F63:F77, C63:C77,H67)</f>
        <v>0</v>
      </c>
    </row>
    <row r="68" spans="1:9">
      <c r="A68" s="403"/>
      <c r="B68" s="200" t="s">
        <v>1570</v>
      </c>
      <c r="C68" s="200" t="s">
        <v>594</v>
      </c>
      <c r="D68" s="220">
        <v>0.66666666666666663</v>
      </c>
      <c r="E68" s="220">
        <v>0.70833333333333337</v>
      </c>
      <c r="F68" s="217">
        <v>4.1666666666666664E-2</v>
      </c>
      <c r="H68" s="142" t="s">
        <v>604</v>
      </c>
      <c r="I68" s="141">
        <f>SUMIFS(F63:F77, C63:C77,H68)</f>
        <v>0</v>
      </c>
    </row>
    <row r="69" spans="1:9">
      <c r="A69" s="403"/>
      <c r="B69" s="200" t="s">
        <v>1470</v>
      </c>
      <c r="C69" s="200" t="s">
        <v>594</v>
      </c>
      <c r="D69" s="221">
        <v>0.70833333333333337</v>
      </c>
      <c r="E69" s="221">
        <v>0.76041666666666663</v>
      </c>
      <c r="F69" s="217">
        <v>5.2083333333333336E-2</v>
      </c>
      <c r="H69" s="142" t="s">
        <v>602</v>
      </c>
      <c r="I69" s="141">
        <f>SUMIFS(F63:F77, C63:C77,H69)</f>
        <v>2.0833333333333332E-2</v>
      </c>
    </row>
    <row r="70" spans="1:9">
      <c r="A70" s="403"/>
      <c r="B70" s="200" t="s">
        <v>1683</v>
      </c>
      <c r="C70" s="200" t="s">
        <v>1683</v>
      </c>
      <c r="D70" s="200" t="s">
        <v>1683</v>
      </c>
      <c r="E70" s="200" t="s">
        <v>1683</v>
      </c>
      <c r="F70" s="217">
        <v>0</v>
      </c>
      <c r="H70" s="138" t="s">
        <v>608</v>
      </c>
      <c r="I70" s="139">
        <f>SUM(I64:I69)</f>
        <v>0.4284722222222222</v>
      </c>
    </row>
    <row r="71" spans="1:9">
      <c r="A71" s="403"/>
      <c r="B71" s="200" t="s">
        <v>1683</v>
      </c>
      <c r="C71" s="200" t="s">
        <v>1683</v>
      </c>
      <c r="D71" s="219" t="s">
        <v>1683</v>
      </c>
      <c r="E71" s="219" t="s">
        <v>1683</v>
      </c>
      <c r="F71" s="216" t="s">
        <v>1683</v>
      </c>
      <c r="I71" s="143"/>
    </row>
    <row r="72" spans="1:9">
      <c r="A72" s="403"/>
      <c r="B72" s="200" t="s">
        <v>1683</v>
      </c>
      <c r="C72" s="200" t="s">
        <v>1683</v>
      </c>
      <c r="D72" s="205" t="s">
        <v>1683</v>
      </c>
      <c r="E72" s="205" t="s">
        <v>1683</v>
      </c>
      <c r="F72" s="216" t="s">
        <v>1683</v>
      </c>
      <c r="I72" s="143"/>
    </row>
    <row r="73" spans="1:9">
      <c r="A73" s="403"/>
      <c r="B73" s="200" t="s">
        <v>1683</v>
      </c>
      <c r="C73" s="200" t="s">
        <v>1683</v>
      </c>
      <c r="D73" s="200" t="s">
        <v>1683</v>
      </c>
      <c r="E73" s="200" t="s">
        <v>1683</v>
      </c>
      <c r="F73" s="216" t="s">
        <v>1683</v>
      </c>
    </row>
    <row r="74" spans="1:9">
      <c r="A74" s="403"/>
      <c r="B74" s="200" t="s">
        <v>1683</v>
      </c>
      <c r="C74" s="200" t="s">
        <v>1683</v>
      </c>
      <c r="D74" s="219" t="s">
        <v>1683</v>
      </c>
      <c r="E74" s="219" t="s">
        <v>1683</v>
      </c>
      <c r="F74" s="216" t="s">
        <v>1683</v>
      </c>
    </row>
    <row r="75" spans="1:9">
      <c r="A75" s="403"/>
      <c r="B75" s="200" t="s">
        <v>1683</v>
      </c>
      <c r="C75" s="200" t="s">
        <v>1683</v>
      </c>
      <c r="D75" s="205" t="s">
        <v>1683</v>
      </c>
      <c r="E75" s="205" t="s">
        <v>1683</v>
      </c>
      <c r="F75" s="216" t="s">
        <v>1683</v>
      </c>
    </row>
    <row r="76" spans="1:9">
      <c r="A76" s="403"/>
      <c r="B76" s="200" t="s">
        <v>1683</v>
      </c>
      <c r="C76" s="200" t="s">
        <v>1683</v>
      </c>
      <c r="D76" s="200" t="s">
        <v>1683</v>
      </c>
      <c r="E76" s="200" t="s">
        <v>1683</v>
      </c>
      <c r="F76" s="216" t="s">
        <v>1683</v>
      </c>
    </row>
    <row r="77" spans="1:9">
      <c r="A77" s="404"/>
      <c r="B77" s="219" t="s">
        <v>1683</v>
      </c>
      <c r="C77" s="219" t="s">
        <v>1683</v>
      </c>
      <c r="D77" s="219" t="s">
        <v>1683</v>
      </c>
      <c r="E77" s="219" t="s">
        <v>1683</v>
      </c>
      <c r="F77" s="222" t="s">
        <v>1683</v>
      </c>
    </row>
    <row r="78" spans="1:9">
      <c r="A78" s="403" t="s">
        <v>28</v>
      </c>
      <c r="B78" s="205" t="s">
        <v>1639</v>
      </c>
      <c r="C78" s="205" t="s">
        <v>594</v>
      </c>
      <c r="D78" s="221">
        <v>0.3979166666666667</v>
      </c>
      <c r="E78" s="221">
        <v>0.4513888888888889</v>
      </c>
      <c r="F78" s="203">
        <v>5.347222222222222E-2</v>
      </c>
      <c r="H78" s="139" t="s">
        <v>595</v>
      </c>
      <c r="I78" s="139" t="s">
        <v>596</v>
      </c>
    </row>
    <row r="79" spans="1:9">
      <c r="A79" s="403"/>
      <c r="B79" s="200" t="s">
        <v>1640</v>
      </c>
      <c r="C79" s="219" t="s">
        <v>594</v>
      </c>
      <c r="D79" s="203">
        <v>0.45208333333333334</v>
      </c>
      <c r="E79" s="203">
        <v>0.47222222222222227</v>
      </c>
      <c r="F79" s="203">
        <v>2.013888888888889E-2</v>
      </c>
      <c r="H79" s="142" t="s">
        <v>594</v>
      </c>
      <c r="I79" s="141">
        <f>SUMIFS(F78:F92, C78:C92,H79)</f>
        <v>0.28541666666666665</v>
      </c>
    </row>
    <row r="80" spans="1:9">
      <c r="A80" s="403"/>
      <c r="B80" s="200" t="s">
        <v>1641</v>
      </c>
      <c r="C80" s="223" t="s">
        <v>594</v>
      </c>
      <c r="D80" s="203">
        <v>0.47291666666666665</v>
      </c>
      <c r="E80" s="203">
        <v>0.4861111111111111</v>
      </c>
      <c r="F80" s="203">
        <v>1.3194444444444444E-2</v>
      </c>
      <c r="H80" s="142" t="s">
        <v>598</v>
      </c>
      <c r="I80" s="141">
        <f>SUMIFS(F78:F92, C78:C92,H80)</f>
        <v>6.2499999999999995E-3</v>
      </c>
    </row>
    <row r="81" spans="1:9">
      <c r="A81" s="403"/>
      <c r="B81" s="206" t="s">
        <v>1642</v>
      </c>
      <c r="C81" s="205" t="s">
        <v>594</v>
      </c>
      <c r="D81" s="203">
        <v>0.48680555555555555</v>
      </c>
      <c r="E81" s="203">
        <v>0.52777777777777779</v>
      </c>
      <c r="F81" s="203">
        <v>4.0972222222222222E-2</v>
      </c>
      <c r="H81" s="142" t="s">
        <v>600</v>
      </c>
      <c r="I81" s="141">
        <f>SUMIFS(F78:F92, C78:C92,H81)</f>
        <v>0</v>
      </c>
    </row>
    <row r="82" spans="1:9">
      <c r="A82" s="403"/>
      <c r="B82" s="201" t="s">
        <v>1643</v>
      </c>
      <c r="C82" s="202" t="s">
        <v>594</v>
      </c>
      <c r="D82" s="203">
        <v>0.52847222222222223</v>
      </c>
      <c r="E82" s="203">
        <v>0.56944444444444442</v>
      </c>
      <c r="F82" s="203">
        <v>4.0972222222222222E-2</v>
      </c>
      <c r="H82" s="142" t="s">
        <v>597</v>
      </c>
      <c r="I82" s="141">
        <f>SUMIFS(F78:F92, C78:C92,H82)</f>
        <v>2.0833333333333332E-2</v>
      </c>
    </row>
    <row r="83" spans="1:9">
      <c r="A83" s="403"/>
      <c r="B83" s="201" t="s">
        <v>655</v>
      </c>
      <c r="C83" s="202" t="s">
        <v>602</v>
      </c>
      <c r="D83" s="203">
        <v>0.57013888888888886</v>
      </c>
      <c r="E83" s="203">
        <v>0.60416666666666663</v>
      </c>
      <c r="F83" s="203">
        <v>3.4027777777777775E-2</v>
      </c>
      <c r="H83" s="142" t="s">
        <v>604</v>
      </c>
      <c r="I83" s="141">
        <f>SUMIFS(F78:F92, C78:C92,H83)</f>
        <v>0</v>
      </c>
    </row>
    <row r="84" spans="1:9">
      <c r="A84" s="403"/>
      <c r="B84" s="207" t="s">
        <v>1644</v>
      </c>
      <c r="C84" s="202" t="s">
        <v>594</v>
      </c>
      <c r="D84" s="203">
        <v>0.60486111111111118</v>
      </c>
      <c r="E84" s="203">
        <v>0.6875</v>
      </c>
      <c r="F84" s="203">
        <v>8.2638888888888887E-2</v>
      </c>
      <c r="H84" s="142" t="s">
        <v>602</v>
      </c>
      <c r="I84" s="141">
        <f>SUMIFS(F78:F92, C78:C92,H84)</f>
        <v>3.4027777777777775E-2</v>
      </c>
    </row>
    <row r="85" spans="1:9">
      <c r="A85" s="403"/>
      <c r="B85" s="205" t="s">
        <v>1645</v>
      </c>
      <c r="C85" s="219" t="s">
        <v>594</v>
      </c>
      <c r="D85" s="203">
        <v>0.68819444444444444</v>
      </c>
      <c r="E85" s="203">
        <v>0.70833333333333337</v>
      </c>
      <c r="F85" s="203">
        <v>2.013888888888889E-2</v>
      </c>
      <c r="H85" s="138" t="s">
        <v>608</v>
      </c>
      <c r="I85" s="139">
        <f>SUM(I79:I84)</f>
        <v>0.34652777777777771</v>
      </c>
    </row>
    <row r="86" spans="1:9">
      <c r="A86" s="403"/>
      <c r="B86" s="200" t="s">
        <v>1646</v>
      </c>
      <c r="C86" s="223" t="s">
        <v>594</v>
      </c>
      <c r="D86" s="203">
        <v>0.70833333333333337</v>
      </c>
      <c r="E86" s="203">
        <v>0.72222222222222221</v>
      </c>
      <c r="F86" s="203">
        <v>1.3888888888888888E-2</v>
      </c>
      <c r="I86" s="143"/>
    </row>
    <row r="87" spans="1:9">
      <c r="A87" s="403"/>
      <c r="B87" s="206" t="s">
        <v>807</v>
      </c>
      <c r="C87" s="205" t="s">
        <v>598</v>
      </c>
      <c r="D87" s="203">
        <v>0.72291666666666676</v>
      </c>
      <c r="E87" s="203">
        <v>0.72916666666666663</v>
      </c>
      <c r="F87" s="203">
        <v>6.2499999999999995E-3</v>
      </c>
      <c r="I87" s="143"/>
    </row>
    <row r="88" spans="1:9">
      <c r="A88" s="403"/>
      <c r="B88" s="200" t="s">
        <v>1647</v>
      </c>
      <c r="C88" s="219" t="s">
        <v>597</v>
      </c>
      <c r="D88" s="203">
        <v>0.77083333333333337</v>
      </c>
      <c r="E88" s="203">
        <v>0.79166666666666663</v>
      </c>
      <c r="F88" s="203">
        <v>2.0833333333333332E-2</v>
      </c>
    </row>
    <row r="89" spans="1:9">
      <c r="A89" s="403"/>
      <c r="B89" s="200" t="s">
        <v>1683</v>
      </c>
      <c r="C89" s="223" t="s">
        <v>594</v>
      </c>
      <c r="D89" s="200" t="s">
        <v>1683</v>
      </c>
      <c r="E89" s="200" t="s">
        <v>1683</v>
      </c>
      <c r="F89" s="203">
        <v>0</v>
      </c>
    </row>
    <row r="90" spans="1:9">
      <c r="A90" s="403"/>
      <c r="B90" s="200" t="s">
        <v>1683</v>
      </c>
      <c r="C90" s="223" t="s">
        <v>594</v>
      </c>
      <c r="D90" s="200" t="s">
        <v>1683</v>
      </c>
      <c r="E90" s="200" t="s">
        <v>1683</v>
      </c>
      <c r="F90" s="203">
        <v>0</v>
      </c>
    </row>
    <row r="91" spans="1:9">
      <c r="A91" s="403"/>
      <c r="B91" s="200" t="s">
        <v>1683</v>
      </c>
      <c r="C91" s="223" t="s">
        <v>594</v>
      </c>
      <c r="D91" s="200" t="s">
        <v>1683</v>
      </c>
      <c r="E91" s="200" t="s">
        <v>1683</v>
      </c>
      <c r="F91" s="203">
        <v>0</v>
      </c>
    </row>
    <row r="92" spans="1:9">
      <c r="A92" s="404"/>
      <c r="B92" s="200" t="s">
        <v>1683</v>
      </c>
      <c r="C92" s="223" t="s">
        <v>594</v>
      </c>
      <c r="D92" s="200" t="s">
        <v>1683</v>
      </c>
      <c r="E92" s="200" t="s">
        <v>1683</v>
      </c>
      <c r="F92" s="203">
        <v>0</v>
      </c>
    </row>
    <row r="93" spans="1:9">
      <c r="A93" s="395" t="s">
        <v>661</v>
      </c>
      <c r="B93" s="200" t="s">
        <v>1683</v>
      </c>
      <c r="C93" s="205" t="s">
        <v>597</v>
      </c>
      <c r="D93" s="200" t="s">
        <v>1683</v>
      </c>
      <c r="E93" s="200" t="s">
        <v>1683</v>
      </c>
      <c r="F93" s="203">
        <v>0</v>
      </c>
      <c r="H93" s="139" t="s">
        <v>595</v>
      </c>
      <c r="I93" s="139" t="s">
        <v>596</v>
      </c>
    </row>
    <row r="94" spans="1:9">
      <c r="A94" s="396"/>
      <c r="B94" s="200" t="s">
        <v>1510</v>
      </c>
      <c r="C94" s="200" t="s">
        <v>594</v>
      </c>
      <c r="D94" s="203">
        <v>0.39583333333333331</v>
      </c>
      <c r="E94" s="203">
        <v>0.47916666666666669</v>
      </c>
      <c r="F94" s="203">
        <v>8.3333333333333329E-2</v>
      </c>
      <c r="H94" s="142" t="s">
        <v>594</v>
      </c>
      <c r="I94" s="141">
        <f>SUMIFS(F93:F107, C93:C107,H94)</f>
        <v>0.30555555555555558</v>
      </c>
    </row>
    <row r="95" spans="1:9">
      <c r="A95" s="396"/>
      <c r="B95" s="200" t="s">
        <v>1511</v>
      </c>
      <c r="C95" s="200" t="s">
        <v>598</v>
      </c>
      <c r="D95" s="203">
        <v>0.48958333333333331</v>
      </c>
      <c r="E95" s="203">
        <v>0.5625</v>
      </c>
      <c r="F95" s="203">
        <v>7.2916666666666671E-2</v>
      </c>
      <c r="H95" s="142" t="s">
        <v>598</v>
      </c>
      <c r="I95" s="141">
        <f>SUMIFS(F93:F107, C93:C107,H95)</f>
        <v>0.21180555555555558</v>
      </c>
    </row>
    <row r="96" spans="1:9">
      <c r="A96" s="396"/>
      <c r="B96" s="200" t="s">
        <v>1512</v>
      </c>
      <c r="C96" s="200" t="s">
        <v>602</v>
      </c>
      <c r="D96" s="203">
        <v>0.5625</v>
      </c>
      <c r="E96" s="203">
        <v>0.58333333333333337</v>
      </c>
      <c r="F96" s="203">
        <v>2.0833333333333332E-2</v>
      </c>
      <c r="H96" s="142" t="s">
        <v>600</v>
      </c>
      <c r="I96" s="141">
        <f>SUMIFS(F93:F107, C93:C107,H96)</f>
        <v>0</v>
      </c>
    </row>
    <row r="97" spans="1:9">
      <c r="A97" s="396"/>
      <c r="B97" s="200" t="s">
        <v>1513</v>
      </c>
      <c r="C97" s="200" t="s">
        <v>598</v>
      </c>
      <c r="D97" s="203">
        <v>0.59027777777777779</v>
      </c>
      <c r="E97" s="203">
        <v>0.72916666666666663</v>
      </c>
      <c r="F97" s="203">
        <v>0.1388888888888889</v>
      </c>
      <c r="H97" s="142" t="s">
        <v>597</v>
      </c>
      <c r="I97" s="141">
        <f>SUMIFS(F93:F107, C93:C107,H97)</f>
        <v>1.0416666666666666E-2</v>
      </c>
    </row>
    <row r="98" spans="1:9">
      <c r="A98" s="396"/>
      <c r="B98" s="201"/>
      <c r="C98" s="202" t="s">
        <v>602</v>
      </c>
      <c r="D98" s="203">
        <v>0.49374999999999997</v>
      </c>
      <c r="E98" s="203">
        <v>0.50694444444444442</v>
      </c>
      <c r="F98" s="203">
        <v>1.3194444444444444E-2</v>
      </c>
      <c r="H98" s="142" t="s">
        <v>604</v>
      </c>
      <c r="I98" s="141">
        <f>SUMIFS(F93:F107, C93:C107,H98)</f>
        <v>2.4305555555555556E-2</v>
      </c>
    </row>
    <row r="99" spans="1:9">
      <c r="A99" s="396"/>
      <c r="B99" s="209" t="s">
        <v>1683</v>
      </c>
      <c r="C99" s="202" t="s">
        <v>594</v>
      </c>
      <c r="D99" s="203">
        <v>0.50694444444444442</v>
      </c>
      <c r="E99" s="203">
        <v>0.58333333333333337</v>
      </c>
      <c r="F99" s="203">
        <v>7.6388888888888895E-2</v>
      </c>
      <c r="H99" s="142" t="s">
        <v>602</v>
      </c>
      <c r="I99" s="141">
        <f>SUMIFS(F93:F107, C93:C107,H99)</f>
        <v>6.5277777777777782E-2</v>
      </c>
    </row>
    <row r="100" spans="1:9">
      <c r="A100" s="396"/>
      <c r="B100" s="200" t="s">
        <v>1683</v>
      </c>
      <c r="C100" s="200" t="s">
        <v>602</v>
      </c>
      <c r="D100" s="203">
        <v>0.58333333333333337</v>
      </c>
      <c r="E100" s="203">
        <v>0.60416666666666663</v>
      </c>
      <c r="F100" s="203">
        <v>2.0833333333333332E-2</v>
      </c>
      <c r="H100" s="138" t="s">
        <v>608</v>
      </c>
      <c r="I100" s="139">
        <f>SUM(I94:I99)</f>
        <v>0.61736111111111114</v>
      </c>
    </row>
    <row r="101" spans="1:9">
      <c r="A101" s="396"/>
      <c r="B101" s="200" t="s">
        <v>1683</v>
      </c>
      <c r="C101" s="200" t="s">
        <v>594</v>
      </c>
      <c r="D101" s="203">
        <v>0.60416666666666663</v>
      </c>
      <c r="E101" s="203">
        <v>0.69097222222222221</v>
      </c>
      <c r="F101" s="203">
        <v>8.6805555555555566E-2</v>
      </c>
      <c r="I101" s="143"/>
    </row>
    <row r="102" spans="1:9">
      <c r="A102" s="396"/>
      <c r="B102" s="201"/>
      <c r="C102" s="202" t="s">
        <v>604</v>
      </c>
      <c r="D102" s="203">
        <v>0.69444444444444453</v>
      </c>
      <c r="E102" s="203">
        <v>0.71875</v>
      </c>
      <c r="F102" s="203">
        <v>2.4305555555555556E-2</v>
      </c>
      <c r="I102" s="143"/>
    </row>
    <row r="103" spans="1:9">
      <c r="A103" s="396"/>
      <c r="B103" s="201"/>
      <c r="C103" s="202" t="s">
        <v>602</v>
      </c>
      <c r="D103" s="203">
        <v>0.72222222222222221</v>
      </c>
      <c r="E103" s="203">
        <v>0.73263888888888884</v>
      </c>
      <c r="F103" s="203">
        <v>1.0416666666666666E-2</v>
      </c>
    </row>
    <row r="104" spans="1:9">
      <c r="A104" s="396"/>
      <c r="B104" s="205" t="s">
        <v>1683</v>
      </c>
      <c r="C104" s="200" t="s">
        <v>597</v>
      </c>
      <c r="D104" s="203">
        <v>0.73263888888888884</v>
      </c>
      <c r="E104" s="203">
        <v>0.74305555555555547</v>
      </c>
      <c r="F104" s="203">
        <v>1.0416666666666666E-2</v>
      </c>
    </row>
    <row r="105" spans="1:9">
      <c r="A105" s="396"/>
      <c r="B105" s="200" t="s">
        <v>1683</v>
      </c>
      <c r="C105" s="200" t="s">
        <v>594</v>
      </c>
      <c r="D105" s="203">
        <v>0.74305555555555547</v>
      </c>
      <c r="E105" s="203">
        <v>0.80208333333333337</v>
      </c>
      <c r="F105" s="203">
        <v>5.9027777777777783E-2</v>
      </c>
    </row>
    <row r="106" spans="1:9">
      <c r="A106" s="396"/>
      <c r="B106" s="200" t="s">
        <v>1683</v>
      </c>
      <c r="C106" s="200" t="s">
        <v>594</v>
      </c>
      <c r="D106" s="200" t="s">
        <v>1683</v>
      </c>
      <c r="E106" s="200" t="s">
        <v>1683</v>
      </c>
      <c r="F106" s="203">
        <v>0</v>
      </c>
    </row>
    <row r="107" spans="1:9">
      <c r="A107" s="397"/>
      <c r="B107" s="161"/>
      <c r="C107" s="202" t="s">
        <v>598</v>
      </c>
      <c r="D107" s="200" t="s">
        <v>1683</v>
      </c>
      <c r="E107" s="200" t="s">
        <v>1683</v>
      </c>
      <c r="F107" s="203">
        <v>0</v>
      </c>
    </row>
    <row r="108" spans="1:9">
      <c r="A108" s="396" t="s">
        <v>671</v>
      </c>
      <c r="B108" s="205" t="s">
        <v>631</v>
      </c>
      <c r="C108" s="200" t="s">
        <v>600</v>
      </c>
      <c r="D108" s="203">
        <v>0.39583333333333331</v>
      </c>
      <c r="E108" s="203">
        <v>0.4375</v>
      </c>
      <c r="F108" s="203">
        <v>4.1666666666666664E-2</v>
      </c>
      <c r="H108" s="139" t="s">
        <v>595</v>
      </c>
      <c r="I108" s="139" t="s">
        <v>596</v>
      </c>
    </row>
    <row r="109" spans="1:9">
      <c r="A109" s="396"/>
      <c r="B109" s="200" t="s">
        <v>1479</v>
      </c>
      <c r="C109" s="200" t="s">
        <v>598</v>
      </c>
      <c r="D109" s="203">
        <v>0.4375</v>
      </c>
      <c r="E109" s="203">
        <v>0.45833333333333331</v>
      </c>
      <c r="F109" s="203">
        <v>2.0833333333333332E-2</v>
      </c>
      <c r="H109" s="142" t="s">
        <v>594</v>
      </c>
      <c r="I109" s="141">
        <f>SUMIFS(F108:F122, C108:C122,H109)</f>
        <v>5.2083333333333336E-2</v>
      </c>
    </row>
    <row r="110" spans="1:9">
      <c r="A110" s="396"/>
      <c r="B110" s="200" t="s">
        <v>1480</v>
      </c>
      <c r="C110" s="200" t="s">
        <v>598</v>
      </c>
      <c r="D110" s="203">
        <v>0.45833333333333331</v>
      </c>
      <c r="E110" s="203">
        <v>0.54166666666666663</v>
      </c>
      <c r="F110" s="203">
        <v>8.3333333333333329E-2</v>
      </c>
      <c r="H110" s="142" t="s">
        <v>598</v>
      </c>
      <c r="I110" s="141">
        <f>SUMIFS(F108:F122, C108:C122,H110)</f>
        <v>0.23958333333333334</v>
      </c>
    </row>
    <row r="111" spans="1:9">
      <c r="A111" s="396"/>
      <c r="B111" s="200" t="s">
        <v>1481</v>
      </c>
      <c r="C111" s="200" t="s">
        <v>598</v>
      </c>
      <c r="D111" s="203">
        <v>0.54166666666666663</v>
      </c>
      <c r="E111" s="203">
        <v>0.625</v>
      </c>
      <c r="F111" s="203">
        <v>8.3333333333333329E-2</v>
      </c>
      <c r="H111" s="142" t="s">
        <v>600</v>
      </c>
      <c r="I111" s="141">
        <f>SUMIFS(F108:F122, C108:C122,H111)</f>
        <v>4.1666666666666664E-2</v>
      </c>
    </row>
    <row r="112" spans="1:9">
      <c r="A112" s="396"/>
      <c r="B112" s="200" t="s">
        <v>655</v>
      </c>
      <c r="C112" s="200" t="s">
        <v>602</v>
      </c>
      <c r="D112" s="203">
        <v>0.625</v>
      </c>
      <c r="E112" s="203">
        <v>0.65625</v>
      </c>
      <c r="F112" s="203">
        <v>3.125E-2</v>
      </c>
      <c r="H112" s="142" t="s">
        <v>597</v>
      </c>
      <c r="I112" s="141">
        <f>SUMIFS(F108:F122, C108:C122,H112)</f>
        <v>0</v>
      </c>
    </row>
    <row r="113" spans="1:9">
      <c r="A113" s="396"/>
      <c r="B113" s="209" t="s">
        <v>1482</v>
      </c>
      <c r="C113" s="202" t="s">
        <v>594</v>
      </c>
      <c r="D113" s="203">
        <v>0.65625</v>
      </c>
      <c r="E113" s="203">
        <v>0.70833333333333337</v>
      </c>
      <c r="F113" s="203">
        <v>5.2083333333333336E-2</v>
      </c>
      <c r="H113" s="142" t="s">
        <v>604</v>
      </c>
      <c r="I113" s="141">
        <f>SUMIFS(F108:F122, C108:C122,H113)</f>
        <v>0</v>
      </c>
    </row>
    <row r="114" spans="1:9">
      <c r="A114" s="396"/>
      <c r="B114" s="201" t="s">
        <v>1483</v>
      </c>
      <c r="C114" s="202" t="s">
        <v>598</v>
      </c>
      <c r="D114" s="203">
        <v>0.70833333333333337</v>
      </c>
      <c r="E114" s="203">
        <v>0.76041666666666663</v>
      </c>
      <c r="F114" s="203">
        <v>5.2083333333333336E-2</v>
      </c>
      <c r="H114" s="142" t="s">
        <v>602</v>
      </c>
      <c r="I114" s="141">
        <f>SUMIFS(F108:F122, C108:C122,H114)</f>
        <v>3.125E-2</v>
      </c>
    </row>
    <row r="115" spans="1:9">
      <c r="A115" s="396"/>
      <c r="B115" s="205" t="s">
        <v>1683</v>
      </c>
      <c r="C115" s="200" t="s">
        <v>1683</v>
      </c>
      <c r="D115" s="203">
        <v>0.58333333333333337</v>
      </c>
      <c r="E115" s="203">
        <v>0.65277777777777779</v>
      </c>
      <c r="F115" s="203">
        <v>6.9444444444444434E-2</v>
      </c>
      <c r="H115" s="138" t="s">
        <v>608</v>
      </c>
      <c r="I115" s="139">
        <f>SUM(I109:I114)</f>
        <v>0.36458333333333337</v>
      </c>
    </row>
    <row r="116" spans="1:9">
      <c r="A116" s="396"/>
      <c r="B116" s="200" t="s">
        <v>1683</v>
      </c>
      <c r="C116" s="200" t="s">
        <v>1683</v>
      </c>
      <c r="D116" s="203">
        <v>0.65277777777777779</v>
      </c>
      <c r="E116" s="203">
        <v>0.66666666666666663</v>
      </c>
      <c r="F116" s="203">
        <v>1.3888888888888888E-2</v>
      </c>
      <c r="I116" s="143"/>
    </row>
    <row r="117" spans="1:9">
      <c r="A117" s="396"/>
      <c r="B117" s="200" t="s">
        <v>1683</v>
      </c>
      <c r="C117" s="200" t="s">
        <v>1683</v>
      </c>
      <c r="D117" s="203">
        <v>0.66666666666666663</v>
      </c>
      <c r="E117" s="203">
        <v>0.70833333333333337</v>
      </c>
      <c r="F117" s="203">
        <v>4.1666666666666664E-2</v>
      </c>
      <c r="I117" s="143"/>
    </row>
    <row r="118" spans="1:9">
      <c r="A118" s="396"/>
      <c r="B118" s="200" t="s">
        <v>1683</v>
      </c>
      <c r="C118" s="200" t="s">
        <v>1683</v>
      </c>
      <c r="D118" s="203">
        <v>0.70833333333333337</v>
      </c>
      <c r="E118" s="203">
        <v>0.71875</v>
      </c>
      <c r="F118" s="203">
        <v>1.0416666666666666E-2</v>
      </c>
    </row>
    <row r="119" spans="1:9">
      <c r="A119" s="396"/>
      <c r="B119" s="200" t="s">
        <v>1683</v>
      </c>
      <c r="C119" s="200" t="s">
        <v>1683</v>
      </c>
      <c r="D119" s="203">
        <v>0.71875</v>
      </c>
      <c r="E119" s="203">
        <v>0.77777777777777779</v>
      </c>
      <c r="F119" s="212">
        <v>5.9027777777777783E-2</v>
      </c>
    </row>
    <row r="120" spans="1:9">
      <c r="A120" s="396"/>
      <c r="B120" s="200" t="s">
        <v>1683</v>
      </c>
      <c r="C120" s="200" t="s">
        <v>1683</v>
      </c>
      <c r="D120" s="203">
        <v>0.77777777777777779</v>
      </c>
      <c r="E120" s="224">
        <v>0.78472222222222221</v>
      </c>
      <c r="F120" s="225">
        <v>6.9444444444444441E-3</v>
      </c>
    </row>
    <row r="121" spans="1:9">
      <c r="A121" s="396"/>
      <c r="B121" s="200" t="s">
        <v>1683</v>
      </c>
      <c r="C121" s="200" t="s">
        <v>1683</v>
      </c>
      <c r="D121" s="203">
        <v>0.78472222222222221</v>
      </c>
      <c r="E121" s="224">
        <v>0.81597222222222221</v>
      </c>
      <c r="F121" s="226">
        <v>3.125E-2</v>
      </c>
    </row>
    <row r="122" spans="1:9">
      <c r="A122" s="397"/>
      <c r="B122" s="211" t="s">
        <v>1683</v>
      </c>
      <c r="C122" s="211" t="s">
        <v>1683</v>
      </c>
      <c r="D122" s="212">
        <v>0.81944444444444453</v>
      </c>
      <c r="E122" s="227">
        <v>0.88194444444444453</v>
      </c>
      <c r="F122" s="228">
        <v>6.25E-2</v>
      </c>
    </row>
    <row r="123" spans="1:9">
      <c r="A123" s="398" t="s">
        <v>16</v>
      </c>
      <c r="B123" s="204" t="s">
        <v>676</v>
      </c>
      <c r="C123" s="205" t="s">
        <v>600</v>
      </c>
      <c r="D123" s="221">
        <v>0.39583333333333331</v>
      </c>
      <c r="E123" s="221">
        <v>0.44097222222222227</v>
      </c>
      <c r="F123" s="229">
        <v>4.5138888888888888E-2</v>
      </c>
      <c r="H123" s="149" t="s">
        <v>595</v>
      </c>
      <c r="I123" s="149" t="s">
        <v>596</v>
      </c>
    </row>
    <row r="124" spans="1:9">
      <c r="A124" s="399"/>
      <c r="B124" s="202" t="s">
        <v>1484</v>
      </c>
      <c r="C124" s="200" t="s">
        <v>594</v>
      </c>
      <c r="D124" s="203">
        <v>0.44097222222222227</v>
      </c>
      <c r="E124" s="203">
        <v>0.46527777777777773</v>
      </c>
      <c r="F124" s="229">
        <v>2.4305555555555556E-2</v>
      </c>
      <c r="H124" s="114" t="s">
        <v>594</v>
      </c>
      <c r="I124" s="143">
        <f>SUMIFS(F123:F137, C123:C137,H124)</f>
        <v>0.10763888888888888</v>
      </c>
    </row>
    <row r="125" spans="1:9">
      <c r="A125" s="399"/>
      <c r="B125" s="202" t="s">
        <v>1485</v>
      </c>
      <c r="C125" s="200" t="s">
        <v>594</v>
      </c>
      <c r="D125" s="203">
        <v>0.46875</v>
      </c>
      <c r="E125" s="203">
        <v>0.55208333333333337</v>
      </c>
      <c r="F125" s="229">
        <v>8.3333333333333329E-2</v>
      </c>
      <c r="H125" s="114" t="s">
        <v>598</v>
      </c>
      <c r="I125" s="143">
        <f>SUMIFS(F123:F137, C123:C137,H125)</f>
        <v>0.21180555555555555</v>
      </c>
    </row>
    <row r="126" spans="1:9">
      <c r="A126" s="399"/>
      <c r="B126" s="202" t="s">
        <v>1022</v>
      </c>
      <c r="C126" s="200" t="s">
        <v>602</v>
      </c>
      <c r="D126" s="203">
        <v>0.54999999999999993</v>
      </c>
      <c r="E126" s="203">
        <v>0.56944444444444442</v>
      </c>
      <c r="F126" s="229">
        <v>1.9444444444444445E-2</v>
      </c>
      <c r="H126" s="114" t="s">
        <v>600</v>
      </c>
      <c r="I126" s="143">
        <f>SUMIFS(F123:F137, C123:C137,H126)</f>
        <v>4.5138888888888888E-2</v>
      </c>
    </row>
    <row r="127" spans="1:9">
      <c r="A127" s="399"/>
      <c r="B127" s="202" t="s">
        <v>1486</v>
      </c>
      <c r="C127" s="200" t="s">
        <v>598</v>
      </c>
      <c r="D127" s="203">
        <v>0.58333333333333337</v>
      </c>
      <c r="E127" s="203">
        <v>0.65277777777777779</v>
      </c>
      <c r="F127" s="229">
        <v>6.9444444444444434E-2</v>
      </c>
      <c r="H127" s="114" t="s">
        <v>597</v>
      </c>
      <c r="I127" s="143">
        <f>SUMIFS(F123:F137, C123:C137,H127)</f>
        <v>8.6805555555555566E-2</v>
      </c>
    </row>
    <row r="128" spans="1:9">
      <c r="A128" s="399"/>
      <c r="B128" s="202" t="s">
        <v>1319</v>
      </c>
      <c r="C128" s="200" t="s">
        <v>598</v>
      </c>
      <c r="D128" s="203">
        <v>0.65277777777777779</v>
      </c>
      <c r="E128" s="203">
        <v>0.74305555555555547</v>
      </c>
      <c r="F128" s="229">
        <v>9.0277777777777776E-2</v>
      </c>
      <c r="H128" s="114" t="s">
        <v>604</v>
      </c>
      <c r="I128" s="143">
        <f>SUMIFS(F123:F137, C123:C137,H128)</f>
        <v>0</v>
      </c>
    </row>
    <row r="129" spans="1:9">
      <c r="A129" s="399"/>
      <c r="B129" s="202" t="s">
        <v>719</v>
      </c>
      <c r="C129" s="200" t="s">
        <v>597</v>
      </c>
      <c r="D129" s="203">
        <v>0.77083333333333337</v>
      </c>
      <c r="E129" s="203">
        <v>0.85763888888888884</v>
      </c>
      <c r="F129" s="229">
        <v>8.6805555555555566E-2</v>
      </c>
      <c r="H129" s="114" t="s">
        <v>602</v>
      </c>
      <c r="I129" s="143">
        <f>SUMIFS(F123:F137, C123:C137,H129)</f>
        <v>1.9444444444444445E-2</v>
      </c>
    </row>
    <row r="130" spans="1:9">
      <c r="A130" s="399"/>
      <c r="B130" s="202" t="s">
        <v>1441</v>
      </c>
      <c r="C130" s="200" t="s">
        <v>598</v>
      </c>
      <c r="D130" s="230">
        <v>0.91666666666666663</v>
      </c>
      <c r="E130" s="230">
        <v>0.96875</v>
      </c>
      <c r="F130" s="229">
        <v>5.2083333333333336E-2</v>
      </c>
      <c r="H130" s="150" t="s">
        <v>608</v>
      </c>
      <c r="I130" s="149">
        <f>SUM(I124:I129)</f>
        <v>0.47083333333333333</v>
      </c>
    </row>
    <row r="131" spans="1:9">
      <c r="A131" s="399"/>
      <c r="B131" s="202" t="s">
        <v>1683</v>
      </c>
      <c r="C131" s="200" t="s">
        <v>1683</v>
      </c>
      <c r="D131" s="232">
        <v>0</v>
      </c>
      <c r="E131" s="232">
        <v>0</v>
      </c>
      <c r="F131" s="229">
        <v>0</v>
      </c>
      <c r="I131" s="143"/>
    </row>
    <row r="132" spans="1:9">
      <c r="A132" s="399"/>
      <c r="B132" s="202" t="s">
        <v>1683</v>
      </c>
      <c r="C132" s="200" t="s">
        <v>1683</v>
      </c>
      <c r="D132" s="233">
        <v>0</v>
      </c>
      <c r="E132" s="233">
        <v>0</v>
      </c>
      <c r="F132" s="229">
        <v>0</v>
      </c>
      <c r="I132" s="143"/>
    </row>
    <row r="133" spans="1:9">
      <c r="A133" s="399"/>
      <c r="B133" s="202" t="s">
        <v>1683</v>
      </c>
      <c r="C133" s="200" t="s">
        <v>1683</v>
      </c>
      <c r="D133" s="232">
        <v>0</v>
      </c>
      <c r="E133" s="232">
        <v>0</v>
      </c>
      <c r="F133" s="229">
        <v>0</v>
      </c>
    </row>
    <row r="134" spans="1:9">
      <c r="A134" s="399"/>
      <c r="B134" s="202" t="s">
        <v>1683</v>
      </c>
      <c r="C134" s="200" t="s">
        <v>1683</v>
      </c>
      <c r="D134" s="233">
        <v>0</v>
      </c>
      <c r="E134" s="233">
        <v>0</v>
      </c>
      <c r="F134" s="229">
        <v>0</v>
      </c>
    </row>
    <row r="135" spans="1:9">
      <c r="A135" s="399"/>
      <c r="B135" s="202" t="s">
        <v>1683</v>
      </c>
      <c r="C135" s="200" t="s">
        <v>1683</v>
      </c>
      <c r="D135" s="232">
        <v>0</v>
      </c>
      <c r="E135" s="232">
        <v>0</v>
      </c>
      <c r="F135" s="229">
        <v>0</v>
      </c>
    </row>
    <row r="136" spans="1:9">
      <c r="A136" s="399"/>
      <c r="B136" s="202" t="s">
        <v>1683</v>
      </c>
      <c r="C136" s="206" t="s">
        <v>1683</v>
      </c>
      <c r="D136" s="233">
        <v>0</v>
      </c>
      <c r="E136" s="233">
        <v>0</v>
      </c>
      <c r="F136" s="229">
        <v>0</v>
      </c>
    </row>
    <row r="137" spans="1:9">
      <c r="A137" s="400"/>
      <c r="B137" s="231" t="s">
        <v>1683</v>
      </c>
      <c r="C137" s="231" t="s">
        <v>1683</v>
      </c>
      <c r="D137" s="232">
        <v>0</v>
      </c>
      <c r="E137" s="232">
        <v>0</v>
      </c>
      <c r="F137" s="234">
        <v>0</v>
      </c>
    </row>
    <row r="138" spans="1:9">
      <c r="A138" s="396" t="s">
        <v>686</v>
      </c>
      <c r="B138" s="205" t="s">
        <v>1683</v>
      </c>
      <c r="C138" s="205" t="s">
        <v>1683</v>
      </c>
      <c r="D138" s="205" t="s">
        <v>1683</v>
      </c>
      <c r="E138" s="205" t="s">
        <v>1683</v>
      </c>
      <c r="F138" s="203">
        <v>0</v>
      </c>
      <c r="H138" s="139" t="s">
        <v>595</v>
      </c>
      <c r="I138" s="139" t="s">
        <v>596</v>
      </c>
    </row>
    <row r="139" spans="1:9">
      <c r="A139" s="396"/>
      <c r="B139" s="200" t="s">
        <v>1683</v>
      </c>
      <c r="C139" s="200" t="s">
        <v>1683</v>
      </c>
      <c r="D139" s="200" t="s">
        <v>1683</v>
      </c>
      <c r="E139" s="200" t="s">
        <v>1683</v>
      </c>
      <c r="F139" s="203">
        <v>0</v>
      </c>
      <c r="H139" s="142" t="s">
        <v>594</v>
      </c>
      <c r="I139" s="141">
        <f>SUMIFS(F138:F152, C138:C152,H139)</f>
        <v>0</v>
      </c>
    </row>
    <row r="140" spans="1:9">
      <c r="A140" s="396"/>
      <c r="B140" s="200" t="s">
        <v>1683</v>
      </c>
      <c r="C140" s="200" t="s">
        <v>1683</v>
      </c>
      <c r="D140" s="200" t="s">
        <v>1683</v>
      </c>
      <c r="E140" s="200" t="s">
        <v>1683</v>
      </c>
      <c r="F140" s="203">
        <v>0</v>
      </c>
      <c r="H140" s="142" t="s">
        <v>598</v>
      </c>
      <c r="I140" s="141">
        <f>SUMIFS(F138:F152, C138:C152,H140)</f>
        <v>0</v>
      </c>
    </row>
    <row r="141" spans="1:9">
      <c r="A141" s="396"/>
      <c r="B141" s="200" t="s">
        <v>1683</v>
      </c>
      <c r="C141" s="200" t="s">
        <v>1683</v>
      </c>
      <c r="D141" s="200" t="s">
        <v>1683</v>
      </c>
      <c r="E141" s="200" t="s">
        <v>1683</v>
      </c>
      <c r="F141" s="203">
        <v>0</v>
      </c>
      <c r="H141" s="142" t="s">
        <v>600</v>
      </c>
      <c r="I141" s="141">
        <f>SUMIFS(F138:F152, C138:C152,H141)</f>
        <v>0</v>
      </c>
    </row>
    <row r="142" spans="1:9">
      <c r="A142" s="396"/>
      <c r="B142" s="200" t="s">
        <v>1683</v>
      </c>
      <c r="C142" s="200" t="s">
        <v>1683</v>
      </c>
      <c r="D142" s="200" t="s">
        <v>1683</v>
      </c>
      <c r="E142" s="200" t="s">
        <v>1683</v>
      </c>
      <c r="F142" s="203">
        <v>0</v>
      </c>
      <c r="H142" s="142" t="s">
        <v>597</v>
      </c>
      <c r="I142" s="141">
        <f>SUMIFS(F138:F152, C138:C152,H142)</f>
        <v>0</v>
      </c>
    </row>
    <row r="143" spans="1:9">
      <c r="A143" s="396"/>
      <c r="B143" s="200" t="s">
        <v>1546</v>
      </c>
      <c r="C143" s="200" t="s">
        <v>1683</v>
      </c>
      <c r="D143" s="200" t="s">
        <v>1683</v>
      </c>
      <c r="E143" s="200" t="s">
        <v>1683</v>
      </c>
      <c r="F143" s="203">
        <v>0</v>
      </c>
      <c r="H143" s="142" t="s">
        <v>604</v>
      </c>
      <c r="I143" s="141">
        <f>SUMIFS(F138:F152, C138:C152,H143)</f>
        <v>0</v>
      </c>
    </row>
    <row r="144" spans="1:9">
      <c r="A144" s="396"/>
      <c r="B144" s="200" t="s">
        <v>1683</v>
      </c>
      <c r="C144" s="200" t="s">
        <v>1683</v>
      </c>
      <c r="D144" s="200" t="s">
        <v>1683</v>
      </c>
      <c r="E144" s="200" t="s">
        <v>1683</v>
      </c>
      <c r="F144" s="203">
        <v>0</v>
      </c>
      <c r="H144" s="142" t="s">
        <v>602</v>
      </c>
      <c r="I144" s="141">
        <f>SUMIFS(F138:F152, C138:C152,H144)</f>
        <v>0</v>
      </c>
    </row>
    <row r="145" spans="1:9">
      <c r="A145" s="396"/>
      <c r="B145" s="200" t="s">
        <v>1683</v>
      </c>
      <c r="C145" s="200" t="s">
        <v>1683</v>
      </c>
      <c r="D145" s="200" t="s">
        <v>1683</v>
      </c>
      <c r="E145" s="200" t="s">
        <v>1683</v>
      </c>
      <c r="F145" s="203">
        <v>0</v>
      </c>
      <c r="H145" s="138" t="s">
        <v>608</v>
      </c>
      <c r="I145" s="139">
        <f>SUM(I139:I144)</f>
        <v>0</v>
      </c>
    </row>
    <row r="146" spans="1:9">
      <c r="A146" s="396"/>
      <c r="B146" s="209" t="s">
        <v>1683</v>
      </c>
      <c r="C146" s="202" t="s">
        <v>1683</v>
      </c>
      <c r="D146" s="200" t="s">
        <v>1683</v>
      </c>
      <c r="E146" s="200" t="s">
        <v>1683</v>
      </c>
      <c r="F146" s="200" t="s">
        <v>1683</v>
      </c>
    </row>
    <row r="147" spans="1:9">
      <c r="A147" s="396"/>
      <c r="B147" s="209" t="s">
        <v>1683</v>
      </c>
      <c r="C147" s="202" t="s">
        <v>1683</v>
      </c>
      <c r="D147" s="200" t="s">
        <v>1683</v>
      </c>
      <c r="E147" s="200" t="s">
        <v>1683</v>
      </c>
      <c r="F147" s="200" t="s">
        <v>1683</v>
      </c>
    </row>
    <row r="148" spans="1:9">
      <c r="A148" s="396"/>
      <c r="B148" s="209" t="s">
        <v>1683</v>
      </c>
      <c r="C148" s="202" t="s">
        <v>1683</v>
      </c>
      <c r="D148" s="235" t="s">
        <v>1683</v>
      </c>
      <c r="E148" s="235" t="s">
        <v>1683</v>
      </c>
      <c r="F148" s="206" t="s">
        <v>1683</v>
      </c>
    </row>
    <row r="149" spans="1:9">
      <c r="A149" s="396"/>
      <c r="B149" s="209" t="s">
        <v>1683</v>
      </c>
      <c r="C149" s="202" t="s">
        <v>1683</v>
      </c>
      <c r="D149" s="205" t="s">
        <v>1683</v>
      </c>
      <c r="E149" s="205" t="s">
        <v>1683</v>
      </c>
      <c r="F149" s="200" t="s">
        <v>1683</v>
      </c>
    </row>
    <row r="150" spans="1:9">
      <c r="A150" s="396"/>
      <c r="B150" s="200" t="s">
        <v>1683</v>
      </c>
      <c r="C150" s="200" t="s">
        <v>1683</v>
      </c>
      <c r="D150" s="200" t="s">
        <v>1683</v>
      </c>
      <c r="E150" s="200" t="s">
        <v>1683</v>
      </c>
      <c r="F150" s="200" t="s">
        <v>1683</v>
      </c>
    </row>
    <row r="151" spans="1:9">
      <c r="A151" s="397"/>
      <c r="B151" s="209" t="s">
        <v>1683</v>
      </c>
      <c r="C151" s="202" t="s">
        <v>1683</v>
      </c>
      <c r="D151" s="200" t="s">
        <v>1683</v>
      </c>
      <c r="E151" s="200" t="s">
        <v>1683</v>
      </c>
      <c r="F151" s="200" t="s">
        <v>1683</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52" priority="38" operator="greaterThan">
      <formula>0.25</formula>
    </cfRule>
    <cfRule type="cellIs" dxfId="1051" priority="39" operator="lessThan">
      <formula>0.25</formula>
    </cfRule>
  </conditionalFormatting>
  <conditionalFormatting sqref="I19 I34 I50 I65 I80 I95 I110 I125">
    <cfRule type="cellIs" dxfId="1050" priority="35" operator="lessThan">
      <formula>0.0416666666666667</formula>
    </cfRule>
    <cfRule type="cellIs" dxfId="1049" priority="36" operator="greaterThan">
      <formula>0.0416666666666667</formula>
    </cfRule>
    <cfRule type="cellIs" dxfId="1048" priority="37" operator="greaterThan">
      <formula>0.0416666666666667</formula>
    </cfRule>
  </conditionalFormatting>
  <conditionalFormatting sqref="I20 I35 I51 I66 I81 I96 I111 I126">
    <cfRule type="cellIs" dxfId="1047" priority="33" operator="lessThan">
      <formula>0.0833333333333333</formula>
    </cfRule>
    <cfRule type="cellIs" dxfId="1046" priority="34" operator="greaterThan">
      <formula>0.0833333333333333</formula>
    </cfRule>
  </conditionalFormatting>
  <conditionalFormatting sqref="I21 I36 I52 I67 I82 I97 I112 I127">
    <cfRule type="cellIs" dxfId="1045" priority="31" operator="lessThan">
      <formula>0.0416666666666667</formula>
    </cfRule>
    <cfRule type="cellIs" dxfId="1044" priority="32" operator="greaterThan">
      <formula>0.0416666666666667</formula>
    </cfRule>
  </conditionalFormatting>
  <conditionalFormatting sqref="I22 I37 I53 I68 I83 I98 I113 I128">
    <cfRule type="cellIs" dxfId="1043" priority="29" operator="lessThan">
      <formula>0.0416666666666667</formula>
    </cfRule>
    <cfRule type="cellIs" dxfId="1042" priority="30" operator="greaterThan">
      <formula>0.0416666666666667</formula>
    </cfRule>
  </conditionalFormatting>
  <conditionalFormatting sqref="I23 I38 I54 I69 I84 I99 I114 I129">
    <cfRule type="cellIs" dxfId="1041" priority="27" operator="lessThan">
      <formula>0.0625</formula>
    </cfRule>
    <cfRule type="cellIs" dxfId="1040" priority="28" operator="greaterThan">
      <formula>0.0625</formula>
    </cfRule>
  </conditionalFormatting>
  <conditionalFormatting sqref="I3">
    <cfRule type="cellIs" dxfId="1039" priority="25" operator="greaterThan">
      <formula>0.25</formula>
    </cfRule>
    <cfRule type="cellIs" dxfId="1038" priority="26" operator="lessThan">
      <formula>0.25</formula>
    </cfRule>
  </conditionalFormatting>
  <conditionalFormatting sqref="I4">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cfRule type="cellIs" dxfId="1034" priority="20" operator="lessThan">
      <formula>0.0833333333333333</formula>
    </cfRule>
    <cfRule type="cellIs" dxfId="1033" priority="21" operator="greaterThan">
      <formula>0.0833333333333333</formula>
    </cfRule>
  </conditionalFormatting>
  <conditionalFormatting sqref="I6">
    <cfRule type="cellIs" dxfId="1032" priority="18" operator="lessThan">
      <formula>0.0416666666666667</formula>
    </cfRule>
    <cfRule type="cellIs" dxfId="1031" priority="19" operator="greaterThan">
      <formula>0.0416666666666667</formula>
    </cfRule>
  </conditionalFormatting>
  <conditionalFormatting sqref="I7">
    <cfRule type="cellIs" dxfId="1030" priority="16" operator="lessThan">
      <formula>0.0416666666666667</formula>
    </cfRule>
    <cfRule type="cellIs" dxfId="1029" priority="17" operator="greaterThan">
      <formula>0.0416666666666667</formula>
    </cfRule>
  </conditionalFormatting>
  <conditionalFormatting sqref="I8">
    <cfRule type="cellIs" dxfId="1028" priority="14" operator="lessThan">
      <formula>0.0625</formula>
    </cfRule>
    <cfRule type="cellIs" dxfId="1027" priority="15" operator="greaterThan">
      <formula>0.0625</formula>
    </cfRule>
  </conditionalFormatting>
  <conditionalFormatting sqref="I139">
    <cfRule type="cellIs" dxfId="1026" priority="12" operator="greaterThan">
      <formula>0.25</formula>
    </cfRule>
    <cfRule type="cellIs" dxfId="1025" priority="13" operator="lessThan">
      <formula>0.25</formula>
    </cfRule>
  </conditionalFormatting>
  <conditionalFormatting sqref="I140">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141">
    <cfRule type="cellIs" dxfId="1021" priority="7" operator="lessThan">
      <formula>0.0833333333333333</formula>
    </cfRule>
    <cfRule type="cellIs" dxfId="1020" priority="8" operator="greaterThan">
      <formula>0.0833333333333333</formula>
    </cfRule>
  </conditionalFormatting>
  <conditionalFormatting sqref="I142">
    <cfRule type="cellIs" dxfId="1019" priority="5" operator="lessThan">
      <formula>0.0416666666666667</formula>
    </cfRule>
    <cfRule type="cellIs" dxfId="1018" priority="6" operator="greaterThan">
      <formula>0.0416666666666667</formula>
    </cfRule>
  </conditionalFormatting>
  <conditionalFormatting sqref="I143">
    <cfRule type="cellIs" dxfId="1017" priority="3" operator="lessThan">
      <formula>0.0416666666666667</formula>
    </cfRule>
    <cfRule type="cellIs" dxfId="1016" priority="4" operator="greaterThan">
      <formula>0.0416666666666667</formula>
    </cfRule>
  </conditionalFormatting>
  <conditionalFormatting sqref="I144">
    <cfRule type="cellIs" dxfId="1015" priority="1" operator="lessThan">
      <formula>0.0625</formula>
    </cfRule>
    <cfRule type="cellIs" dxfId="1014" priority="2" operator="greaterThan">
      <formula>0.0625</formula>
    </cfRule>
  </conditionalFormatting>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9BE79-4492-45F8-86F3-E253094FA4C3}">
  <dimension ref="A1:Q151"/>
  <sheetViews>
    <sheetView topLeftCell="A6" workbookViewId="0">
      <selection activeCell="C19" sqref="C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1682</v>
      </c>
      <c r="C2" t="s">
        <v>598</v>
      </c>
      <c r="D2" s="141"/>
      <c r="E2" s="141"/>
      <c r="F2" s="141">
        <f>E2-D2</f>
        <v>0</v>
      </c>
      <c r="H2" s="139" t="s">
        <v>595</v>
      </c>
      <c r="I2" s="139" t="s">
        <v>596</v>
      </c>
      <c r="Q2" t="s">
        <v>594</v>
      </c>
    </row>
    <row r="3" spans="1:17">
      <c r="A3" s="379"/>
      <c r="C3" s="140" t="s">
        <v>594</v>
      </c>
      <c r="D3" s="141"/>
      <c r="E3" s="141"/>
      <c r="F3" s="141">
        <f>E3-D3</f>
        <v>0</v>
      </c>
      <c r="H3" s="142" t="s">
        <v>594</v>
      </c>
      <c r="I3" s="141">
        <f>SUMIFS(F2:F16, C2:C16,H3)</f>
        <v>0</v>
      </c>
      <c r="Q3" t="s">
        <v>598</v>
      </c>
    </row>
    <row r="4" spans="1:17">
      <c r="A4" s="379"/>
      <c r="B4" s="140"/>
      <c r="C4" s="140" t="s">
        <v>594</v>
      </c>
      <c r="D4" s="141"/>
      <c r="E4" s="141"/>
      <c r="F4" s="141">
        <f>E4-D4</f>
        <v>0</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0</v>
      </c>
    </row>
    <row r="9" spans="1:17">
      <c r="A9" s="379"/>
      <c r="B9" s="140"/>
      <c r="C9" s="140" t="s">
        <v>598</v>
      </c>
      <c r="D9" s="141"/>
      <c r="E9" s="141"/>
      <c r="F9" s="141">
        <f>E9-D9</f>
        <v>0</v>
      </c>
      <c r="H9" s="138" t="s">
        <v>608</v>
      </c>
      <c r="I9" s="139">
        <f>SUM(I3:I8)</f>
        <v>0</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1687</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1688</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c r="C78" s="140" t="s">
        <v>594</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13" priority="38" operator="greaterThan">
      <formula>0.25</formula>
    </cfRule>
    <cfRule type="cellIs" dxfId="1012" priority="39" operator="lessThan">
      <formula>0.25</formula>
    </cfRule>
  </conditionalFormatting>
  <conditionalFormatting sqref="I19 I34 I50 I65 I80 I95 I110 I125">
    <cfRule type="cellIs" dxfId="1011" priority="35" operator="lessThan">
      <formula>0.0416666666666667</formula>
    </cfRule>
    <cfRule type="cellIs" dxfId="1010" priority="36" operator="greaterThan">
      <formula>0.0416666666666667</formula>
    </cfRule>
    <cfRule type="cellIs" dxfId="1009" priority="37" operator="greaterThan">
      <formula>0.0416666666666667</formula>
    </cfRule>
  </conditionalFormatting>
  <conditionalFormatting sqref="I20 I35 I51 I66 I81 I96 I111 I126">
    <cfRule type="cellIs" dxfId="1008" priority="33" operator="lessThan">
      <formula>0.0833333333333333</formula>
    </cfRule>
    <cfRule type="cellIs" dxfId="1007" priority="34" operator="greaterThan">
      <formula>0.0833333333333333</formula>
    </cfRule>
  </conditionalFormatting>
  <conditionalFormatting sqref="I21 I36 I52 I67 I82 I97 I112 I127">
    <cfRule type="cellIs" dxfId="1006" priority="31" operator="lessThan">
      <formula>0.0416666666666667</formula>
    </cfRule>
    <cfRule type="cellIs" dxfId="1005" priority="32" operator="greaterThan">
      <formula>0.0416666666666667</formula>
    </cfRule>
  </conditionalFormatting>
  <conditionalFormatting sqref="I22 I37 I53 I68 I83 I98 I113 I128">
    <cfRule type="cellIs" dxfId="1004" priority="29" operator="lessThan">
      <formula>0.0416666666666667</formula>
    </cfRule>
    <cfRule type="cellIs" dxfId="1003" priority="30" operator="greaterThan">
      <formula>0.0416666666666667</formula>
    </cfRule>
  </conditionalFormatting>
  <conditionalFormatting sqref="I23 I38 I54 I69 I84 I99 I114 I129">
    <cfRule type="cellIs" dxfId="1002" priority="27" operator="lessThan">
      <formula>0.0625</formula>
    </cfRule>
    <cfRule type="cellIs" dxfId="1001" priority="28" operator="greaterThan">
      <formula>0.0625</formula>
    </cfRule>
  </conditionalFormatting>
  <conditionalFormatting sqref="I3">
    <cfRule type="cellIs" dxfId="1000" priority="25" operator="greaterThan">
      <formula>0.25</formula>
    </cfRule>
    <cfRule type="cellIs" dxfId="999" priority="26" operator="lessThan">
      <formula>0.25</formula>
    </cfRule>
  </conditionalFormatting>
  <conditionalFormatting sqref="I4">
    <cfRule type="cellIs" dxfId="998" priority="22" operator="lessThan">
      <formula>0.0416666666666667</formula>
    </cfRule>
    <cfRule type="cellIs" dxfId="997" priority="23" operator="greaterThan">
      <formula>0.0416666666666667</formula>
    </cfRule>
    <cfRule type="cellIs" dxfId="996" priority="24" operator="greaterThan">
      <formula>0.0416666666666667</formula>
    </cfRule>
  </conditionalFormatting>
  <conditionalFormatting sqref="I5">
    <cfRule type="cellIs" dxfId="995" priority="20" operator="lessThan">
      <formula>0.0833333333333333</formula>
    </cfRule>
    <cfRule type="cellIs" dxfId="994" priority="21" operator="greaterThan">
      <formula>0.0833333333333333</formula>
    </cfRule>
  </conditionalFormatting>
  <conditionalFormatting sqref="I6">
    <cfRule type="cellIs" dxfId="993" priority="18" operator="lessThan">
      <formula>0.0416666666666667</formula>
    </cfRule>
    <cfRule type="cellIs" dxfId="992" priority="19" operator="greaterThan">
      <formula>0.0416666666666667</formula>
    </cfRule>
  </conditionalFormatting>
  <conditionalFormatting sqref="I7">
    <cfRule type="cellIs" dxfId="991" priority="16" operator="lessThan">
      <formula>0.0416666666666667</formula>
    </cfRule>
    <cfRule type="cellIs" dxfId="990" priority="17" operator="greaterThan">
      <formula>0.0416666666666667</formula>
    </cfRule>
  </conditionalFormatting>
  <conditionalFormatting sqref="I8">
    <cfRule type="cellIs" dxfId="989" priority="14" operator="lessThan">
      <formula>0.0625</formula>
    </cfRule>
    <cfRule type="cellIs" dxfId="988" priority="15" operator="greaterThan">
      <formula>0.0625</formula>
    </cfRule>
  </conditionalFormatting>
  <conditionalFormatting sqref="I139">
    <cfRule type="cellIs" dxfId="987" priority="12" operator="greaterThan">
      <formula>0.25</formula>
    </cfRule>
    <cfRule type="cellIs" dxfId="986" priority="13" operator="lessThan">
      <formula>0.25</formula>
    </cfRule>
  </conditionalFormatting>
  <conditionalFormatting sqref="I140">
    <cfRule type="cellIs" dxfId="985" priority="9" operator="lessThan">
      <formula>0.0416666666666667</formula>
    </cfRule>
    <cfRule type="cellIs" dxfId="984" priority="10" operator="greaterThan">
      <formula>0.0416666666666667</formula>
    </cfRule>
    <cfRule type="cellIs" dxfId="983" priority="11" operator="greaterThan">
      <formula>0.0416666666666667</formula>
    </cfRule>
  </conditionalFormatting>
  <conditionalFormatting sqref="I141">
    <cfRule type="cellIs" dxfId="982" priority="7" operator="lessThan">
      <formula>0.0833333333333333</formula>
    </cfRule>
    <cfRule type="cellIs" dxfId="981" priority="8" operator="greaterThan">
      <formula>0.0833333333333333</formula>
    </cfRule>
  </conditionalFormatting>
  <conditionalFormatting sqref="I142">
    <cfRule type="cellIs" dxfId="980" priority="5" operator="lessThan">
      <formula>0.0416666666666667</formula>
    </cfRule>
    <cfRule type="cellIs" dxfId="979" priority="6" operator="greaterThan">
      <formula>0.0416666666666667</formula>
    </cfRule>
  </conditionalFormatting>
  <conditionalFormatting sqref="I143">
    <cfRule type="cellIs" dxfId="978" priority="3" operator="lessThan">
      <formula>0.0416666666666667</formula>
    </cfRule>
    <cfRule type="cellIs" dxfId="977" priority="4" operator="greaterThan">
      <formula>0.0416666666666667</formula>
    </cfRule>
  </conditionalFormatting>
  <conditionalFormatting sqref="I144">
    <cfRule type="cellIs" dxfId="976" priority="1" operator="lessThan">
      <formula>0.0625</formula>
    </cfRule>
    <cfRule type="cellIs" dxfId="975" priority="2" operator="greaterThan">
      <formula>0.0625</formula>
    </cfRule>
  </conditionalFormatting>
  <dataValidations count="1">
    <dataValidation type="list" allowBlank="1" showInputMessage="1" showErrorMessage="1" sqref="C3:C151" xr:uid="{37097C53-E8E5-4D32-870C-C8A698EDBCE6}">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C5E44-E128-4F44-94F2-642B55CC68A6}">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1631</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1396</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74" priority="38" operator="greaterThan">
      <formula>0.25</formula>
    </cfRule>
    <cfRule type="cellIs" dxfId="973" priority="39" operator="lessThan">
      <formula>0.25</formula>
    </cfRule>
  </conditionalFormatting>
  <conditionalFormatting sqref="I19 I34 I50 I65 I80 I95 I110 I125">
    <cfRule type="cellIs" dxfId="972" priority="35" operator="lessThan">
      <formula>0.0416666666666667</formula>
    </cfRule>
    <cfRule type="cellIs" dxfId="971" priority="36" operator="greaterThan">
      <formula>0.0416666666666667</formula>
    </cfRule>
    <cfRule type="cellIs" dxfId="970" priority="37" operator="greaterThan">
      <formula>0.0416666666666667</formula>
    </cfRule>
  </conditionalFormatting>
  <conditionalFormatting sqref="I20 I35 I51 I66 I81 I96 I111 I126">
    <cfRule type="cellIs" dxfId="969" priority="33" operator="lessThan">
      <formula>0.0833333333333333</formula>
    </cfRule>
    <cfRule type="cellIs" dxfId="968" priority="34" operator="greaterThan">
      <formula>0.0833333333333333</formula>
    </cfRule>
  </conditionalFormatting>
  <conditionalFormatting sqref="I21 I36 I52 I67 I82 I97 I112 I127">
    <cfRule type="cellIs" dxfId="967" priority="31" operator="lessThan">
      <formula>0.0416666666666667</formula>
    </cfRule>
    <cfRule type="cellIs" dxfId="966" priority="32" operator="greaterThan">
      <formula>0.0416666666666667</formula>
    </cfRule>
  </conditionalFormatting>
  <conditionalFormatting sqref="I22 I37 I53 I68 I83 I98 I113 I128">
    <cfRule type="cellIs" dxfId="965" priority="29" operator="lessThan">
      <formula>0.0416666666666667</formula>
    </cfRule>
    <cfRule type="cellIs" dxfId="964" priority="30" operator="greaterThan">
      <formula>0.0416666666666667</formula>
    </cfRule>
  </conditionalFormatting>
  <conditionalFormatting sqref="I23 I38 I54 I69 I84 I99 I114 I129">
    <cfRule type="cellIs" dxfId="963" priority="27" operator="lessThan">
      <formula>0.0625</formula>
    </cfRule>
    <cfRule type="cellIs" dxfId="962" priority="28" operator="greaterThan">
      <formula>0.0625</formula>
    </cfRule>
  </conditionalFormatting>
  <conditionalFormatting sqref="I3">
    <cfRule type="cellIs" dxfId="961" priority="25" operator="greaterThan">
      <formula>0.25</formula>
    </cfRule>
    <cfRule type="cellIs" dxfId="960" priority="26" operator="lessThan">
      <formula>0.25</formula>
    </cfRule>
  </conditionalFormatting>
  <conditionalFormatting sqref="I4">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cfRule type="cellIs" dxfId="956" priority="20" operator="lessThan">
      <formula>0.0833333333333333</formula>
    </cfRule>
    <cfRule type="cellIs" dxfId="955" priority="21" operator="greaterThan">
      <formula>0.0833333333333333</formula>
    </cfRule>
  </conditionalFormatting>
  <conditionalFormatting sqref="I6">
    <cfRule type="cellIs" dxfId="954" priority="18" operator="lessThan">
      <formula>0.0416666666666667</formula>
    </cfRule>
    <cfRule type="cellIs" dxfId="953" priority="19" operator="greaterThan">
      <formula>0.0416666666666667</formula>
    </cfRule>
  </conditionalFormatting>
  <conditionalFormatting sqref="I7">
    <cfRule type="cellIs" dxfId="952" priority="16" operator="lessThan">
      <formula>0.0416666666666667</formula>
    </cfRule>
    <cfRule type="cellIs" dxfId="951" priority="17" operator="greaterThan">
      <formula>0.0416666666666667</formula>
    </cfRule>
  </conditionalFormatting>
  <conditionalFormatting sqref="I8">
    <cfRule type="cellIs" dxfId="950" priority="14" operator="lessThan">
      <formula>0.0625</formula>
    </cfRule>
    <cfRule type="cellIs" dxfId="949" priority="15" operator="greaterThan">
      <formula>0.0625</formula>
    </cfRule>
  </conditionalFormatting>
  <conditionalFormatting sqref="I139">
    <cfRule type="cellIs" dxfId="948" priority="12" operator="greaterThan">
      <formula>0.25</formula>
    </cfRule>
    <cfRule type="cellIs" dxfId="947" priority="13" operator="lessThan">
      <formula>0.25</formula>
    </cfRule>
  </conditionalFormatting>
  <conditionalFormatting sqref="I140">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141">
    <cfRule type="cellIs" dxfId="943" priority="7" operator="lessThan">
      <formula>0.0833333333333333</formula>
    </cfRule>
    <cfRule type="cellIs" dxfId="942" priority="8" operator="greaterThan">
      <formula>0.0833333333333333</formula>
    </cfRule>
  </conditionalFormatting>
  <conditionalFormatting sqref="I142">
    <cfRule type="cellIs" dxfId="941" priority="5" operator="lessThan">
      <formula>0.0416666666666667</formula>
    </cfRule>
    <cfRule type="cellIs" dxfId="940" priority="6" operator="greaterThan">
      <formula>0.0416666666666667</formula>
    </cfRule>
  </conditionalFormatting>
  <conditionalFormatting sqref="I143">
    <cfRule type="cellIs" dxfId="939" priority="3" operator="lessThan">
      <formula>0.0416666666666667</formula>
    </cfRule>
    <cfRule type="cellIs" dxfId="938" priority="4" operator="greaterThan">
      <formula>0.0416666666666667</formula>
    </cfRule>
  </conditionalFormatting>
  <conditionalFormatting sqref="I144">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3:C151" xr:uid="{38C0A21F-43F4-4B19-98CB-F5C08DB5C876}">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1D94B-3231-46DE-9027-33A6459EBC67}">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1689</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t="s">
        <v>598</v>
      </c>
      <c r="D32" s="153">
        <v>0.39583333333333331</v>
      </c>
      <c r="E32" s="153">
        <v>0.52083333333333337</v>
      </c>
      <c r="F32" s="141">
        <f>E32-D32</f>
        <v>0.12500000000000006</v>
      </c>
      <c r="H32" s="139" t="s">
        <v>595</v>
      </c>
      <c r="I32" s="139" t="s">
        <v>596</v>
      </c>
    </row>
    <row r="33" spans="1:9">
      <c r="A33" s="379"/>
      <c r="B33" s="140" t="s">
        <v>605</v>
      </c>
      <c r="C33" s="140" t="s">
        <v>598</v>
      </c>
      <c r="D33" s="153">
        <v>0.52083333333333337</v>
      </c>
      <c r="E33" s="153">
        <v>0.53125</v>
      </c>
      <c r="F33" s="141">
        <f>E33-D33</f>
        <v>1.041666666666663E-2</v>
      </c>
      <c r="H33" s="142" t="s">
        <v>594</v>
      </c>
      <c r="I33" s="141">
        <f>SUMIFS(F32:F47, C32:C47,H33)</f>
        <v>0.19444444444444453</v>
      </c>
    </row>
    <row r="34" spans="1:9">
      <c r="A34" s="379"/>
      <c r="B34" s="140" t="s">
        <v>1691</v>
      </c>
      <c r="C34" s="140" t="s">
        <v>594</v>
      </c>
      <c r="D34" s="153">
        <v>0.53125</v>
      </c>
      <c r="E34" s="153">
        <v>0.5625</v>
      </c>
      <c r="F34" s="141">
        <f>E34-D34</f>
        <v>3.125E-2</v>
      </c>
      <c r="H34" s="142" t="s">
        <v>598</v>
      </c>
      <c r="I34" s="141">
        <f>SUMIFS(F32:F47, C32:C47,H34)</f>
        <v>0.13541666666666669</v>
      </c>
    </row>
    <row r="35" spans="1:9">
      <c r="A35" s="379"/>
      <c r="B35" s="140" t="s">
        <v>1692</v>
      </c>
      <c r="C35" s="140" t="s">
        <v>594</v>
      </c>
      <c r="D35" s="153">
        <v>0.5625</v>
      </c>
      <c r="E35" s="141">
        <v>0.58333333333333337</v>
      </c>
      <c r="F35" s="141">
        <f>E35-D35</f>
        <v>2.083333333333337E-2</v>
      </c>
      <c r="H35" s="142" t="s">
        <v>600</v>
      </c>
      <c r="I35" s="141">
        <f>SUMIFS(F32:F47, C32:C47,H35)</f>
        <v>0</v>
      </c>
    </row>
    <row r="36" spans="1:9">
      <c r="A36" s="379"/>
      <c r="B36" s="140" t="s">
        <v>1693</v>
      </c>
      <c r="C36" s="140" t="s">
        <v>594</v>
      </c>
      <c r="D36" s="141">
        <v>0.58333333333333337</v>
      </c>
      <c r="E36" s="141">
        <v>0.60416666666666663</v>
      </c>
      <c r="F36" s="141">
        <f>E36-D36</f>
        <v>2.0833333333333259E-2</v>
      </c>
      <c r="H36" s="142" t="s">
        <v>597</v>
      </c>
      <c r="I36" s="141">
        <f>SUMIFS(F32:F47, C32:C47,H36)</f>
        <v>0</v>
      </c>
    </row>
    <row r="37" spans="1:9">
      <c r="A37" s="379"/>
      <c r="B37" s="140" t="s">
        <v>1694</v>
      </c>
      <c r="C37" s="140" t="s">
        <v>594</v>
      </c>
      <c r="D37" s="141">
        <v>0.60416666666666663</v>
      </c>
      <c r="E37" s="141">
        <v>0.625</v>
      </c>
      <c r="F37" s="141">
        <f>E37-D37</f>
        <v>2.083333333333337E-2</v>
      </c>
      <c r="H37" s="142" t="s">
        <v>604</v>
      </c>
      <c r="I37" s="141">
        <f>SUMIFS(F32:F47, C32:C47,H37)</f>
        <v>0</v>
      </c>
    </row>
    <row r="38" spans="1:9">
      <c r="A38" s="379"/>
      <c r="B38" s="140" t="s">
        <v>655</v>
      </c>
      <c r="C38" s="140" t="s">
        <v>602</v>
      </c>
      <c r="D38" s="141">
        <v>0.625</v>
      </c>
      <c r="E38" s="141">
        <v>0.66666666666666663</v>
      </c>
      <c r="F38" s="141">
        <f>E38-D38</f>
        <v>4.166666666666663E-2</v>
      </c>
      <c r="H38" s="142" t="s">
        <v>602</v>
      </c>
      <c r="I38" s="141">
        <f>SUMIFS(F32:F47, C32:C47,H38)</f>
        <v>4.166666666666663E-2</v>
      </c>
    </row>
    <row r="39" spans="1:9">
      <c r="A39" s="379"/>
      <c r="B39" s="140" t="s">
        <v>1695</v>
      </c>
      <c r="C39" s="140" t="s">
        <v>594</v>
      </c>
      <c r="D39" s="141">
        <v>0.66666666666666663</v>
      </c>
      <c r="E39" s="141">
        <v>0.74305555555555547</v>
      </c>
      <c r="F39" s="141">
        <f>E39-D39</f>
        <v>7.638888888888884E-2</v>
      </c>
      <c r="H39" s="138" t="s">
        <v>608</v>
      </c>
      <c r="I39" s="139">
        <f>SUM(I33:I38)</f>
        <v>0.37152777777777785</v>
      </c>
    </row>
    <row r="40" spans="1:9">
      <c r="A40" s="379"/>
      <c r="B40" s="140" t="s">
        <v>1696</v>
      </c>
      <c r="C40" s="140" t="s">
        <v>594</v>
      </c>
      <c r="D40" s="141">
        <v>0.74305555555555547</v>
      </c>
      <c r="E40" s="141">
        <v>0.76736111111111116</v>
      </c>
      <c r="F40" s="141">
        <f>E40-D40</f>
        <v>2.4305555555555691E-2</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35" priority="38" operator="greaterThan">
      <formula>0.25</formula>
    </cfRule>
    <cfRule type="cellIs" dxfId="934" priority="39" operator="lessThan">
      <formula>0.25</formula>
    </cfRule>
  </conditionalFormatting>
  <conditionalFormatting sqref="I19 I34 I50 I65 I80 I95 I110 I125">
    <cfRule type="cellIs" dxfId="933" priority="35" operator="lessThan">
      <formula>0.0416666666666667</formula>
    </cfRule>
    <cfRule type="cellIs" dxfId="932" priority="36" operator="greaterThan">
      <formula>0.0416666666666667</formula>
    </cfRule>
    <cfRule type="cellIs" dxfId="931" priority="37" operator="greaterThan">
      <formula>0.0416666666666667</formula>
    </cfRule>
  </conditionalFormatting>
  <conditionalFormatting sqref="I20 I35 I51 I66 I81 I96 I111 I126">
    <cfRule type="cellIs" dxfId="930" priority="33" operator="lessThan">
      <formula>0.0833333333333333</formula>
    </cfRule>
    <cfRule type="cellIs" dxfId="929" priority="34" operator="greaterThan">
      <formula>0.0833333333333333</formula>
    </cfRule>
  </conditionalFormatting>
  <conditionalFormatting sqref="I21 I36 I52 I67 I82 I97 I112 I127">
    <cfRule type="cellIs" dxfId="928" priority="31" operator="lessThan">
      <formula>0.0416666666666667</formula>
    </cfRule>
    <cfRule type="cellIs" dxfId="927" priority="32" operator="greaterThan">
      <formula>0.0416666666666667</formula>
    </cfRule>
  </conditionalFormatting>
  <conditionalFormatting sqref="I22 I37 I53 I68 I83 I98 I113 I128">
    <cfRule type="cellIs" dxfId="926" priority="29" operator="lessThan">
      <formula>0.0416666666666667</formula>
    </cfRule>
    <cfRule type="cellIs" dxfId="925" priority="30" operator="greaterThan">
      <formula>0.0416666666666667</formula>
    </cfRule>
  </conditionalFormatting>
  <conditionalFormatting sqref="I23 I38 I54 I69 I84 I99 I114 I129">
    <cfRule type="cellIs" dxfId="924" priority="27" operator="lessThan">
      <formula>0.0625</formula>
    </cfRule>
    <cfRule type="cellIs" dxfId="923" priority="28" operator="greaterThan">
      <formula>0.0625</formula>
    </cfRule>
  </conditionalFormatting>
  <conditionalFormatting sqref="I3">
    <cfRule type="cellIs" dxfId="922" priority="25" operator="greaterThan">
      <formula>0.25</formula>
    </cfRule>
    <cfRule type="cellIs" dxfId="921" priority="26" operator="lessThan">
      <formula>0.25</formula>
    </cfRule>
  </conditionalFormatting>
  <conditionalFormatting sqref="I4">
    <cfRule type="cellIs" dxfId="920" priority="22" operator="lessThan">
      <formula>0.0416666666666667</formula>
    </cfRule>
    <cfRule type="cellIs" dxfId="919" priority="23" operator="greaterThan">
      <formula>0.0416666666666667</formula>
    </cfRule>
    <cfRule type="cellIs" dxfId="918" priority="24" operator="greaterThan">
      <formula>0.0416666666666667</formula>
    </cfRule>
  </conditionalFormatting>
  <conditionalFormatting sqref="I5">
    <cfRule type="cellIs" dxfId="917" priority="20" operator="lessThan">
      <formula>0.0833333333333333</formula>
    </cfRule>
    <cfRule type="cellIs" dxfId="916" priority="21" operator="greaterThan">
      <formula>0.0833333333333333</formula>
    </cfRule>
  </conditionalFormatting>
  <conditionalFormatting sqref="I6">
    <cfRule type="cellIs" dxfId="915" priority="18" operator="lessThan">
      <formula>0.0416666666666667</formula>
    </cfRule>
    <cfRule type="cellIs" dxfId="914" priority="19" operator="greaterThan">
      <formula>0.0416666666666667</formula>
    </cfRule>
  </conditionalFormatting>
  <conditionalFormatting sqref="I7">
    <cfRule type="cellIs" dxfId="913" priority="16" operator="lessThan">
      <formula>0.0416666666666667</formula>
    </cfRule>
    <cfRule type="cellIs" dxfId="912" priority="17" operator="greaterThan">
      <formula>0.0416666666666667</formula>
    </cfRule>
  </conditionalFormatting>
  <conditionalFormatting sqref="I8">
    <cfRule type="cellIs" dxfId="911" priority="14" operator="lessThan">
      <formula>0.0625</formula>
    </cfRule>
    <cfRule type="cellIs" dxfId="910" priority="15" operator="greaterThan">
      <formula>0.0625</formula>
    </cfRule>
  </conditionalFormatting>
  <conditionalFormatting sqref="I139">
    <cfRule type="cellIs" dxfId="909" priority="12" operator="greaterThan">
      <formula>0.25</formula>
    </cfRule>
    <cfRule type="cellIs" dxfId="908" priority="13" operator="lessThan">
      <formula>0.25</formula>
    </cfRule>
  </conditionalFormatting>
  <conditionalFormatting sqref="I140">
    <cfRule type="cellIs" dxfId="907" priority="9" operator="lessThan">
      <formula>0.0416666666666667</formula>
    </cfRule>
    <cfRule type="cellIs" dxfId="906" priority="10" operator="greaterThan">
      <formula>0.0416666666666667</formula>
    </cfRule>
    <cfRule type="cellIs" dxfId="905" priority="11" operator="greaterThan">
      <formula>0.0416666666666667</formula>
    </cfRule>
  </conditionalFormatting>
  <conditionalFormatting sqref="I141">
    <cfRule type="cellIs" dxfId="904" priority="7" operator="lessThan">
      <formula>0.0833333333333333</formula>
    </cfRule>
    <cfRule type="cellIs" dxfId="903" priority="8" operator="greaterThan">
      <formula>0.0833333333333333</formula>
    </cfRule>
  </conditionalFormatting>
  <conditionalFormatting sqref="I142">
    <cfRule type="cellIs" dxfId="902" priority="5" operator="lessThan">
      <formula>0.0416666666666667</formula>
    </cfRule>
    <cfRule type="cellIs" dxfId="901" priority="6" operator="greaterThan">
      <formula>0.0416666666666667</formula>
    </cfRule>
  </conditionalFormatting>
  <conditionalFormatting sqref="I143">
    <cfRule type="cellIs" dxfId="900" priority="3" operator="lessThan">
      <formula>0.0416666666666667</formula>
    </cfRule>
    <cfRule type="cellIs" dxfId="899" priority="4" operator="greaterThan">
      <formula>0.0416666666666667</formula>
    </cfRule>
  </conditionalFormatting>
  <conditionalFormatting sqref="I144">
    <cfRule type="cellIs" dxfId="898" priority="1" operator="lessThan">
      <formula>0.0625</formula>
    </cfRule>
    <cfRule type="cellIs" dxfId="897" priority="2" operator="greaterThan">
      <formula>0.0625</formula>
    </cfRule>
  </conditionalFormatting>
  <dataValidations count="1">
    <dataValidation type="list" allowBlank="1" showInputMessage="1" showErrorMessage="1" sqref="C3:C151" xr:uid="{B5EE5912-3992-4CC4-9AF6-B05036BEE7AF}">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417FA-8867-4D4B-AEED-5A00958E1056}">
  <dimension ref="A1:Q151"/>
  <sheetViews>
    <sheetView topLeftCell="A8"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1697</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96" priority="38" operator="greaterThan">
      <formula>0.25</formula>
    </cfRule>
    <cfRule type="cellIs" dxfId="895" priority="39" operator="lessThan">
      <formula>0.25</formula>
    </cfRule>
  </conditionalFormatting>
  <conditionalFormatting sqref="I19 I34 I50 I65 I80 I95 I110 I125">
    <cfRule type="cellIs" dxfId="894" priority="35" operator="lessThan">
      <formula>0.0416666666666667</formula>
    </cfRule>
    <cfRule type="cellIs" dxfId="893" priority="36" operator="greaterThan">
      <formula>0.0416666666666667</formula>
    </cfRule>
    <cfRule type="cellIs" dxfId="892" priority="37" operator="greaterThan">
      <formula>0.0416666666666667</formula>
    </cfRule>
  </conditionalFormatting>
  <conditionalFormatting sqref="I20 I35 I51 I66 I81 I96 I111 I126">
    <cfRule type="cellIs" dxfId="891" priority="33" operator="lessThan">
      <formula>0.0833333333333333</formula>
    </cfRule>
    <cfRule type="cellIs" dxfId="890" priority="34" operator="greaterThan">
      <formula>0.0833333333333333</formula>
    </cfRule>
  </conditionalFormatting>
  <conditionalFormatting sqref="I21 I36 I52 I67 I82 I97 I112 I127">
    <cfRule type="cellIs" dxfId="889" priority="31" operator="lessThan">
      <formula>0.0416666666666667</formula>
    </cfRule>
    <cfRule type="cellIs" dxfId="888" priority="32" operator="greaterThan">
      <formula>0.0416666666666667</formula>
    </cfRule>
  </conditionalFormatting>
  <conditionalFormatting sqref="I22 I37 I53 I68 I83 I98 I113 I128">
    <cfRule type="cellIs" dxfId="887" priority="29" operator="lessThan">
      <formula>0.0416666666666667</formula>
    </cfRule>
    <cfRule type="cellIs" dxfId="886" priority="30" operator="greaterThan">
      <formula>0.0416666666666667</formula>
    </cfRule>
  </conditionalFormatting>
  <conditionalFormatting sqref="I23 I38 I54 I69 I84 I99 I114 I129">
    <cfRule type="cellIs" dxfId="885" priority="27" operator="lessThan">
      <formula>0.0625</formula>
    </cfRule>
    <cfRule type="cellIs" dxfId="884" priority="28" operator="greaterThan">
      <formula>0.0625</formula>
    </cfRule>
  </conditionalFormatting>
  <conditionalFormatting sqref="I3">
    <cfRule type="cellIs" dxfId="883" priority="25" operator="greaterThan">
      <formula>0.25</formula>
    </cfRule>
    <cfRule type="cellIs" dxfId="882" priority="26" operator="lessThan">
      <formula>0.25</formula>
    </cfRule>
  </conditionalFormatting>
  <conditionalFormatting sqref="I4">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cfRule type="cellIs" dxfId="878" priority="20" operator="lessThan">
      <formula>0.0833333333333333</formula>
    </cfRule>
    <cfRule type="cellIs" dxfId="877" priority="21" operator="greaterThan">
      <formula>0.0833333333333333</formula>
    </cfRule>
  </conditionalFormatting>
  <conditionalFormatting sqref="I6">
    <cfRule type="cellIs" dxfId="876" priority="18" operator="lessThan">
      <formula>0.0416666666666667</formula>
    </cfRule>
    <cfRule type="cellIs" dxfId="875" priority="19" operator="greaterThan">
      <formula>0.0416666666666667</formula>
    </cfRule>
  </conditionalFormatting>
  <conditionalFormatting sqref="I7">
    <cfRule type="cellIs" dxfId="874" priority="16" operator="lessThan">
      <formula>0.0416666666666667</formula>
    </cfRule>
    <cfRule type="cellIs" dxfId="873" priority="17" operator="greaterThan">
      <formula>0.0416666666666667</formula>
    </cfRule>
  </conditionalFormatting>
  <conditionalFormatting sqref="I8">
    <cfRule type="cellIs" dxfId="872" priority="14" operator="lessThan">
      <formula>0.0625</formula>
    </cfRule>
    <cfRule type="cellIs" dxfId="871" priority="15" operator="greaterThan">
      <formula>0.0625</formula>
    </cfRule>
  </conditionalFormatting>
  <conditionalFormatting sqref="I139">
    <cfRule type="cellIs" dxfId="870" priority="12" operator="greaterThan">
      <formula>0.25</formula>
    </cfRule>
    <cfRule type="cellIs" dxfId="869" priority="13" operator="lessThan">
      <formula>0.25</formula>
    </cfRule>
  </conditionalFormatting>
  <conditionalFormatting sqref="I140">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141">
    <cfRule type="cellIs" dxfId="865" priority="7" operator="lessThan">
      <formula>0.0833333333333333</formula>
    </cfRule>
    <cfRule type="cellIs" dxfId="864" priority="8" operator="greaterThan">
      <formula>0.0833333333333333</formula>
    </cfRule>
  </conditionalFormatting>
  <conditionalFormatting sqref="I142">
    <cfRule type="cellIs" dxfId="863" priority="5" operator="lessThan">
      <formula>0.0416666666666667</formula>
    </cfRule>
    <cfRule type="cellIs" dxfId="862" priority="6" operator="greaterThan">
      <formula>0.0416666666666667</formula>
    </cfRule>
  </conditionalFormatting>
  <conditionalFormatting sqref="I143">
    <cfRule type="cellIs" dxfId="861" priority="3" operator="lessThan">
      <formula>0.0416666666666667</formula>
    </cfRule>
    <cfRule type="cellIs" dxfId="860" priority="4" operator="greaterThan">
      <formula>0.0416666666666667</formula>
    </cfRule>
  </conditionalFormatting>
  <conditionalFormatting sqref="I144">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3:C151" xr:uid="{E8DB7178-6A49-47E2-AAE7-2468B41862F5}">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F888F-E3AB-46C0-8888-24D71B0FA6B8}">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1697</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57" priority="38" operator="greaterThan">
      <formula>0.25</formula>
    </cfRule>
    <cfRule type="cellIs" dxfId="856" priority="39" operator="lessThan">
      <formula>0.25</formula>
    </cfRule>
  </conditionalFormatting>
  <conditionalFormatting sqref="I19 I34 I50 I65 I80 I95 I110 I125">
    <cfRule type="cellIs" dxfId="855" priority="35" operator="lessThan">
      <formula>0.0416666666666667</formula>
    </cfRule>
    <cfRule type="cellIs" dxfId="854" priority="36" operator="greaterThan">
      <formula>0.0416666666666667</formula>
    </cfRule>
    <cfRule type="cellIs" dxfId="853" priority="37" operator="greaterThan">
      <formula>0.0416666666666667</formula>
    </cfRule>
  </conditionalFormatting>
  <conditionalFormatting sqref="I20 I35 I51 I66 I81 I96 I111 I126">
    <cfRule type="cellIs" dxfId="852" priority="33" operator="lessThan">
      <formula>0.0833333333333333</formula>
    </cfRule>
    <cfRule type="cellIs" dxfId="851" priority="34" operator="greaterThan">
      <formula>0.0833333333333333</formula>
    </cfRule>
  </conditionalFormatting>
  <conditionalFormatting sqref="I21 I36 I52 I67 I82 I97 I112 I127">
    <cfRule type="cellIs" dxfId="850" priority="31" operator="lessThan">
      <formula>0.0416666666666667</formula>
    </cfRule>
    <cfRule type="cellIs" dxfId="849" priority="32" operator="greaterThan">
      <formula>0.0416666666666667</formula>
    </cfRule>
  </conditionalFormatting>
  <conditionalFormatting sqref="I22 I37 I53 I68 I83 I98 I113 I128">
    <cfRule type="cellIs" dxfId="848" priority="29" operator="lessThan">
      <formula>0.0416666666666667</formula>
    </cfRule>
    <cfRule type="cellIs" dxfId="847" priority="30" operator="greaterThan">
      <formula>0.0416666666666667</formula>
    </cfRule>
  </conditionalFormatting>
  <conditionalFormatting sqref="I23 I38 I54 I69 I84 I99 I114 I129">
    <cfRule type="cellIs" dxfId="846" priority="27" operator="lessThan">
      <formula>0.0625</formula>
    </cfRule>
    <cfRule type="cellIs" dxfId="845" priority="28" operator="greaterThan">
      <formula>0.0625</formula>
    </cfRule>
  </conditionalFormatting>
  <conditionalFormatting sqref="I3">
    <cfRule type="cellIs" dxfId="844" priority="25" operator="greaterThan">
      <formula>0.25</formula>
    </cfRule>
    <cfRule type="cellIs" dxfId="843" priority="26" operator="lessThan">
      <formula>0.25</formula>
    </cfRule>
  </conditionalFormatting>
  <conditionalFormatting sqref="I4">
    <cfRule type="cellIs" dxfId="842" priority="22" operator="lessThan">
      <formula>0.0416666666666667</formula>
    </cfRule>
    <cfRule type="cellIs" dxfId="841" priority="23" operator="greaterThan">
      <formula>0.0416666666666667</formula>
    </cfRule>
    <cfRule type="cellIs" dxfId="840" priority="24" operator="greaterThan">
      <formula>0.0416666666666667</formula>
    </cfRule>
  </conditionalFormatting>
  <conditionalFormatting sqref="I5">
    <cfRule type="cellIs" dxfId="839" priority="20" operator="lessThan">
      <formula>0.0833333333333333</formula>
    </cfRule>
    <cfRule type="cellIs" dxfId="838" priority="21" operator="greaterThan">
      <formula>0.0833333333333333</formula>
    </cfRule>
  </conditionalFormatting>
  <conditionalFormatting sqref="I6">
    <cfRule type="cellIs" dxfId="837" priority="18" operator="lessThan">
      <formula>0.0416666666666667</formula>
    </cfRule>
    <cfRule type="cellIs" dxfId="836" priority="19" operator="greaterThan">
      <formula>0.0416666666666667</formula>
    </cfRule>
  </conditionalFormatting>
  <conditionalFormatting sqref="I7">
    <cfRule type="cellIs" dxfId="835" priority="16" operator="lessThan">
      <formula>0.0416666666666667</formula>
    </cfRule>
    <cfRule type="cellIs" dxfId="834" priority="17" operator="greaterThan">
      <formula>0.0416666666666667</formula>
    </cfRule>
  </conditionalFormatting>
  <conditionalFormatting sqref="I8">
    <cfRule type="cellIs" dxfId="833" priority="14" operator="lessThan">
      <formula>0.0625</formula>
    </cfRule>
    <cfRule type="cellIs" dxfId="832" priority="15" operator="greaterThan">
      <formula>0.0625</formula>
    </cfRule>
  </conditionalFormatting>
  <conditionalFormatting sqref="I139">
    <cfRule type="cellIs" dxfId="831" priority="12" operator="greaterThan">
      <formula>0.25</formula>
    </cfRule>
    <cfRule type="cellIs" dxfId="830" priority="13" operator="lessThan">
      <formula>0.25</formula>
    </cfRule>
  </conditionalFormatting>
  <conditionalFormatting sqref="I140">
    <cfRule type="cellIs" dxfId="829" priority="9" operator="lessThan">
      <formula>0.0416666666666667</formula>
    </cfRule>
    <cfRule type="cellIs" dxfId="828" priority="10" operator="greaterThan">
      <formula>0.0416666666666667</formula>
    </cfRule>
    <cfRule type="cellIs" dxfId="827" priority="11" operator="greaterThan">
      <formula>0.0416666666666667</formula>
    </cfRule>
  </conditionalFormatting>
  <conditionalFormatting sqref="I141">
    <cfRule type="cellIs" dxfId="826" priority="7" operator="lessThan">
      <formula>0.0833333333333333</formula>
    </cfRule>
    <cfRule type="cellIs" dxfId="825" priority="8" operator="greaterThan">
      <formula>0.0833333333333333</formula>
    </cfRule>
  </conditionalFormatting>
  <conditionalFormatting sqref="I142">
    <cfRule type="cellIs" dxfId="824" priority="5" operator="lessThan">
      <formula>0.0416666666666667</formula>
    </cfRule>
    <cfRule type="cellIs" dxfId="823" priority="6" operator="greaterThan">
      <formula>0.0416666666666667</formula>
    </cfRule>
  </conditionalFormatting>
  <conditionalFormatting sqref="I143">
    <cfRule type="cellIs" dxfId="822" priority="3" operator="lessThan">
      <formula>0.0416666666666667</formula>
    </cfRule>
    <cfRule type="cellIs" dxfId="821" priority="4" operator="greaterThan">
      <formula>0.0416666666666667</formula>
    </cfRule>
  </conditionalFormatting>
  <conditionalFormatting sqref="I144">
    <cfRule type="cellIs" dxfId="820" priority="1" operator="lessThan">
      <formula>0.0625</formula>
    </cfRule>
    <cfRule type="cellIs" dxfId="819" priority="2" operator="greaterThan">
      <formula>0.0625</formula>
    </cfRule>
  </conditionalFormatting>
  <dataValidations count="1">
    <dataValidation type="list" allowBlank="1" showInputMessage="1" showErrorMessage="1" sqref="C3:C151" xr:uid="{3F609A68-5D50-425E-BD3B-2AB677D74C6A}">
      <formula1>$Q$1:$Q$7</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8A6FD-6CC1-49B5-B54B-D908DC9468DC}">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1319</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18" priority="38" operator="greaterThan">
      <formula>0.25</formula>
    </cfRule>
    <cfRule type="cellIs" dxfId="817" priority="39" operator="lessThan">
      <formula>0.25</formula>
    </cfRule>
  </conditionalFormatting>
  <conditionalFormatting sqref="I19 I34 I50 I65 I80 I95 I110 I125">
    <cfRule type="cellIs" dxfId="816" priority="35" operator="lessThan">
      <formula>0.0416666666666667</formula>
    </cfRule>
    <cfRule type="cellIs" dxfId="815" priority="36" operator="greaterThan">
      <formula>0.0416666666666667</formula>
    </cfRule>
    <cfRule type="cellIs" dxfId="814" priority="37" operator="greaterThan">
      <formula>0.0416666666666667</formula>
    </cfRule>
  </conditionalFormatting>
  <conditionalFormatting sqref="I20 I35 I51 I66 I81 I96 I111 I126">
    <cfRule type="cellIs" dxfId="813" priority="33" operator="lessThan">
      <formula>0.0833333333333333</formula>
    </cfRule>
    <cfRule type="cellIs" dxfId="812" priority="34" operator="greaterThan">
      <formula>0.0833333333333333</formula>
    </cfRule>
  </conditionalFormatting>
  <conditionalFormatting sqref="I21 I36 I52 I67 I82 I97 I112 I127">
    <cfRule type="cellIs" dxfId="811" priority="31" operator="lessThan">
      <formula>0.0416666666666667</formula>
    </cfRule>
    <cfRule type="cellIs" dxfId="810" priority="32" operator="greaterThan">
      <formula>0.0416666666666667</formula>
    </cfRule>
  </conditionalFormatting>
  <conditionalFormatting sqref="I22 I37 I53 I68 I83 I98 I113 I128">
    <cfRule type="cellIs" dxfId="809" priority="29" operator="lessThan">
      <formula>0.0416666666666667</formula>
    </cfRule>
    <cfRule type="cellIs" dxfId="808" priority="30" operator="greaterThan">
      <formula>0.0416666666666667</formula>
    </cfRule>
  </conditionalFormatting>
  <conditionalFormatting sqref="I23 I38 I54 I69 I84 I99 I114 I129">
    <cfRule type="cellIs" dxfId="807" priority="27" operator="lessThan">
      <formula>0.0625</formula>
    </cfRule>
    <cfRule type="cellIs" dxfId="806" priority="28" operator="greaterThan">
      <formula>0.0625</formula>
    </cfRule>
  </conditionalFormatting>
  <conditionalFormatting sqref="I3">
    <cfRule type="cellIs" dxfId="805" priority="25" operator="greaterThan">
      <formula>0.25</formula>
    </cfRule>
    <cfRule type="cellIs" dxfId="804" priority="26" operator="lessThan">
      <formula>0.25</formula>
    </cfRule>
  </conditionalFormatting>
  <conditionalFormatting sqref="I4">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cfRule type="cellIs" dxfId="800" priority="20" operator="lessThan">
      <formula>0.0833333333333333</formula>
    </cfRule>
    <cfRule type="cellIs" dxfId="799" priority="21" operator="greaterThan">
      <formula>0.0833333333333333</formula>
    </cfRule>
  </conditionalFormatting>
  <conditionalFormatting sqref="I6">
    <cfRule type="cellIs" dxfId="798" priority="18" operator="lessThan">
      <formula>0.0416666666666667</formula>
    </cfRule>
    <cfRule type="cellIs" dxfId="797" priority="19" operator="greaterThan">
      <formula>0.0416666666666667</formula>
    </cfRule>
  </conditionalFormatting>
  <conditionalFormatting sqref="I7">
    <cfRule type="cellIs" dxfId="796" priority="16" operator="lessThan">
      <formula>0.0416666666666667</formula>
    </cfRule>
    <cfRule type="cellIs" dxfId="795" priority="17" operator="greaterThan">
      <formula>0.0416666666666667</formula>
    </cfRule>
  </conditionalFormatting>
  <conditionalFormatting sqref="I8">
    <cfRule type="cellIs" dxfId="794" priority="14" operator="lessThan">
      <formula>0.0625</formula>
    </cfRule>
    <cfRule type="cellIs" dxfId="793" priority="15" operator="greaterThan">
      <formula>0.0625</formula>
    </cfRule>
  </conditionalFormatting>
  <conditionalFormatting sqref="I139">
    <cfRule type="cellIs" dxfId="792" priority="12" operator="greaterThan">
      <formula>0.25</formula>
    </cfRule>
    <cfRule type="cellIs" dxfId="791" priority="13" operator="lessThan">
      <formula>0.25</formula>
    </cfRule>
  </conditionalFormatting>
  <conditionalFormatting sqref="I140">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141">
    <cfRule type="cellIs" dxfId="787" priority="7" operator="lessThan">
      <formula>0.0833333333333333</formula>
    </cfRule>
    <cfRule type="cellIs" dxfId="786" priority="8" operator="greaterThan">
      <formula>0.0833333333333333</formula>
    </cfRule>
  </conditionalFormatting>
  <conditionalFormatting sqref="I142">
    <cfRule type="cellIs" dxfId="785" priority="5" operator="lessThan">
      <formula>0.0416666666666667</formula>
    </cfRule>
    <cfRule type="cellIs" dxfId="784" priority="6" operator="greaterThan">
      <formula>0.0416666666666667</formula>
    </cfRule>
  </conditionalFormatting>
  <conditionalFormatting sqref="I143">
    <cfRule type="cellIs" dxfId="783" priority="3" operator="lessThan">
      <formula>0.0416666666666667</formula>
    </cfRule>
    <cfRule type="cellIs" dxfId="782" priority="4" operator="greaterThan">
      <formula>0.0416666666666667</formula>
    </cfRule>
  </conditionalFormatting>
  <conditionalFormatting sqref="I144">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3:C151" xr:uid="{0EAD55DF-9D09-4DD8-AD1F-087F1D22A58D}">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5DE94-42E8-41F1-A6AC-3C4186A14B17}">
  <dimension ref="A1:Q151"/>
  <sheetViews>
    <sheetView topLeftCell="A14" workbookViewId="0">
      <selection activeCell="D23" sqref="D2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1698</v>
      </c>
      <c r="C17" s="140" t="s">
        <v>594</v>
      </c>
      <c r="D17" s="141">
        <v>0.39583333333333331</v>
      </c>
      <c r="E17" s="141">
        <v>0.48958333333333331</v>
      </c>
      <c r="F17" s="141">
        <f>E17-D17</f>
        <v>9.375E-2</v>
      </c>
      <c r="H17" s="139" t="s">
        <v>595</v>
      </c>
      <c r="I17" s="139" t="s">
        <v>596</v>
      </c>
    </row>
    <row r="18" spans="1:9">
      <c r="A18" s="379"/>
      <c r="B18" s="140" t="s">
        <v>1699</v>
      </c>
      <c r="C18" s="140" t="s">
        <v>594</v>
      </c>
      <c r="D18" s="141">
        <v>0.48958333333333331</v>
      </c>
      <c r="E18" s="141">
        <v>0.59236111111111112</v>
      </c>
      <c r="F18" s="141">
        <f>E18-D18</f>
        <v>0.1027777777777778</v>
      </c>
      <c r="H18" s="142" t="s">
        <v>594</v>
      </c>
      <c r="I18" s="141">
        <f>SUMIFS(F17:F31, C17:C31,H18)</f>
        <v>0.30902777777777785</v>
      </c>
    </row>
    <row r="19" spans="1:9">
      <c r="A19" s="379"/>
      <c r="B19" s="140" t="s">
        <v>889</v>
      </c>
      <c r="C19" s="140" t="s">
        <v>602</v>
      </c>
      <c r="D19" s="141">
        <v>0.59236111111111112</v>
      </c>
      <c r="E19" s="141">
        <v>0.60763888888888895</v>
      </c>
      <c r="F19" s="141">
        <f>E19-D19</f>
        <v>1.5277777777777835E-2</v>
      </c>
      <c r="H19" s="142" t="s">
        <v>598</v>
      </c>
      <c r="I19" s="141">
        <f>SUMIFS(F17:F31, C17:C31,H19)</f>
        <v>0</v>
      </c>
    </row>
    <row r="20" spans="1:9">
      <c r="A20" s="379"/>
      <c r="B20" s="140" t="s">
        <v>1700</v>
      </c>
      <c r="C20" s="140" t="s">
        <v>594</v>
      </c>
      <c r="D20" s="141">
        <v>0.60763888888888895</v>
      </c>
      <c r="E20" s="141">
        <v>0.72013888888888899</v>
      </c>
      <c r="F20" s="141">
        <f>E20-D20</f>
        <v>0.11250000000000004</v>
      </c>
      <c r="H20" s="142" t="s">
        <v>600</v>
      </c>
      <c r="I20" s="141">
        <f>SUMIFS(F17:F31, C17:C31,H20)</f>
        <v>0</v>
      </c>
    </row>
    <row r="21" spans="1:9">
      <c r="A21" s="385"/>
      <c r="B21" s="154" t="s">
        <v>1701</v>
      </c>
      <c r="C21" s="163" t="s">
        <v>597</v>
      </c>
      <c r="D21" s="141">
        <v>0.75208333333333333</v>
      </c>
      <c r="E21" s="141">
        <v>0.78819444444444453</v>
      </c>
      <c r="F21" s="141">
        <f>E21-D21</f>
        <v>3.6111111111111205E-2</v>
      </c>
      <c r="H21" s="142" t="s">
        <v>597</v>
      </c>
      <c r="I21" s="141">
        <f>SUMIFS(F17:F31, C17:C31,H21)</f>
        <v>3.6111111111111205E-2</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1.5277777777777835E-2</v>
      </c>
    </row>
    <row r="24" spans="1:9">
      <c r="A24" s="385"/>
      <c r="B24" s="154"/>
      <c r="C24" s="163"/>
      <c r="D24" s="141"/>
      <c r="E24" s="141"/>
      <c r="F24" s="141">
        <f>E24-D24</f>
        <v>0</v>
      </c>
      <c r="H24" s="138" t="s">
        <v>608</v>
      </c>
      <c r="I24" s="139">
        <f>SUM(I18:I23)</f>
        <v>0.36041666666666689</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9" priority="38" operator="greaterThan">
      <formula>0.25</formula>
    </cfRule>
    <cfRule type="cellIs" dxfId="778" priority="39" operator="lessThan">
      <formula>0.25</formula>
    </cfRule>
  </conditionalFormatting>
  <conditionalFormatting sqref="I19 I34 I50 I65 I80 I95 I110 I125">
    <cfRule type="cellIs" dxfId="777" priority="35" operator="lessThan">
      <formula>0.0416666666666667</formula>
    </cfRule>
    <cfRule type="cellIs" dxfId="776" priority="36" operator="greaterThan">
      <formula>0.0416666666666667</formula>
    </cfRule>
    <cfRule type="cellIs" dxfId="775" priority="37" operator="greaterThan">
      <formula>0.0416666666666667</formula>
    </cfRule>
  </conditionalFormatting>
  <conditionalFormatting sqref="I20 I35 I51 I66 I81 I96 I111 I126">
    <cfRule type="cellIs" dxfId="774" priority="33" operator="lessThan">
      <formula>0.0833333333333333</formula>
    </cfRule>
    <cfRule type="cellIs" dxfId="773" priority="34" operator="greaterThan">
      <formula>0.0833333333333333</formula>
    </cfRule>
  </conditionalFormatting>
  <conditionalFormatting sqref="I21 I36 I52 I67 I82 I97 I112 I127">
    <cfRule type="cellIs" dxfId="772" priority="31" operator="lessThan">
      <formula>0.0416666666666667</formula>
    </cfRule>
    <cfRule type="cellIs" dxfId="771" priority="32" operator="greaterThan">
      <formula>0.0416666666666667</formula>
    </cfRule>
  </conditionalFormatting>
  <conditionalFormatting sqref="I22 I37 I53 I68 I83 I98 I113 I128">
    <cfRule type="cellIs" dxfId="770" priority="29" operator="lessThan">
      <formula>0.0416666666666667</formula>
    </cfRule>
    <cfRule type="cellIs" dxfId="769" priority="30" operator="greaterThan">
      <formula>0.0416666666666667</formula>
    </cfRule>
  </conditionalFormatting>
  <conditionalFormatting sqref="I23 I38 I54 I69 I84 I99 I114 I129">
    <cfRule type="cellIs" dxfId="768" priority="27" operator="lessThan">
      <formula>0.0625</formula>
    </cfRule>
    <cfRule type="cellIs" dxfId="767" priority="28" operator="greaterThan">
      <formula>0.0625</formula>
    </cfRule>
  </conditionalFormatting>
  <conditionalFormatting sqref="I3">
    <cfRule type="cellIs" dxfId="766" priority="25" operator="greaterThan">
      <formula>0.25</formula>
    </cfRule>
    <cfRule type="cellIs" dxfId="765" priority="26" operator="lessThan">
      <formula>0.25</formula>
    </cfRule>
  </conditionalFormatting>
  <conditionalFormatting sqref="I4">
    <cfRule type="cellIs" dxfId="764" priority="22" operator="lessThan">
      <formula>0.0416666666666667</formula>
    </cfRule>
    <cfRule type="cellIs" dxfId="763" priority="23" operator="greaterThan">
      <formula>0.0416666666666667</formula>
    </cfRule>
    <cfRule type="cellIs" dxfId="762" priority="24" operator="greaterThan">
      <formula>0.0416666666666667</formula>
    </cfRule>
  </conditionalFormatting>
  <conditionalFormatting sqref="I5">
    <cfRule type="cellIs" dxfId="761" priority="20" operator="lessThan">
      <formula>0.0833333333333333</formula>
    </cfRule>
    <cfRule type="cellIs" dxfId="760" priority="21" operator="greaterThan">
      <formula>0.0833333333333333</formula>
    </cfRule>
  </conditionalFormatting>
  <conditionalFormatting sqref="I6">
    <cfRule type="cellIs" dxfId="759" priority="18" operator="lessThan">
      <formula>0.0416666666666667</formula>
    </cfRule>
    <cfRule type="cellIs" dxfId="758" priority="19" operator="greaterThan">
      <formula>0.0416666666666667</formula>
    </cfRule>
  </conditionalFormatting>
  <conditionalFormatting sqref="I7">
    <cfRule type="cellIs" dxfId="757" priority="16" operator="lessThan">
      <formula>0.0416666666666667</formula>
    </cfRule>
    <cfRule type="cellIs" dxfId="756" priority="17" operator="greaterThan">
      <formula>0.0416666666666667</formula>
    </cfRule>
  </conditionalFormatting>
  <conditionalFormatting sqref="I8">
    <cfRule type="cellIs" dxfId="755" priority="14" operator="lessThan">
      <formula>0.0625</formula>
    </cfRule>
    <cfRule type="cellIs" dxfId="754" priority="15" operator="greaterThan">
      <formula>0.0625</formula>
    </cfRule>
  </conditionalFormatting>
  <conditionalFormatting sqref="I139">
    <cfRule type="cellIs" dxfId="753" priority="12" operator="greaterThan">
      <formula>0.25</formula>
    </cfRule>
    <cfRule type="cellIs" dxfId="752" priority="13" operator="lessThan">
      <formula>0.25</formula>
    </cfRule>
  </conditionalFormatting>
  <conditionalFormatting sqref="I140">
    <cfRule type="cellIs" dxfId="751" priority="9" operator="lessThan">
      <formula>0.0416666666666667</formula>
    </cfRule>
    <cfRule type="cellIs" dxfId="750" priority="10" operator="greaterThan">
      <formula>0.0416666666666667</formula>
    </cfRule>
    <cfRule type="cellIs" dxfId="749" priority="11" operator="greaterThan">
      <formula>0.0416666666666667</formula>
    </cfRule>
  </conditionalFormatting>
  <conditionalFormatting sqref="I141">
    <cfRule type="cellIs" dxfId="748" priority="7" operator="lessThan">
      <formula>0.0833333333333333</formula>
    </cfRule>
    <cfRule type="cellIs" dxfId="747" priority="8" operator="greaterThan">
      <formula>0.0833333333333333</formula>
    </cfRule>
  </conditionalFormatting>
  <conditionalFormatting sqref="I142">
    <cfRule type="cellIs" dxfId="746" priority="5" operator="lessThan">
      <formula>0.0416666666666667</formula>
    </cfRule>
    <cfRule type="cellIs" dxfId="745" priority="6" operator="greaterThan">
      <formula>0.0416666666666667</formula>
    </cfRule>
  </conditionalFormatting>
  <conditionalFormatting sqref="I143">
    <cfRule type="cellIs" dxfId="744" priority="3" operator="lessThan">
      <formula>0.0416666666666667</formula>
    </cfRule>
    <cfRule type="cellIs" dxfId="743" priority="4" operator="greaterThan">
      <formula>0.0416666666666667</formula>
    </cfRule>
  </conditionalFormatting>
  <conditionalFormatting sqref="I144">
    <cfRule type="cellIs" dxfId="742" priority="1" operator="lessThan">
      <formula>0.0625</formula>
    </cfRule>
    <cfRule type="cellIs" dxfId="741" priority="2" operator="greaterThan">
      <formula>0.0625</formula>
    </cfRule>
  </conditionalFormatting>
  <dataValidations count="1">
    <dataValidation type="list" allowBlank="1" showInputMessage="1" showErrorMessage="1" sqref="C3:C151" xr:uid="{DED92D4C-56D7-4D58-9703-60F0038D8933}">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75384-C6D8-4BE2-981B-DAB8C12ADEA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1702</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40" priority="38" operator="greaterThan">
      <formula>0.25</formula>
    </cfRule>
    <cfRule type="cellIs" dxfId="739" priority="39" operator="lessThan">
      <formula>0.25</formula>
    </cfRule>
  </conditionalFormatting>
  <conditionalFormatting sqref="I19 I34 I50 I65 I80 I95 I110 I125">
    <cfRule type="cellIs" dxfId="738" priority="35" operator="lessThan">
      <formula>0.0416666666666667</formula>
    </cfRule>
    <cfRule type="cellIs" dxfId="737" priority="36" operator="greaterThan">
      <formula>0.0416666666666667</formula>
    </cfRule>
    <cfRule type="cellIs" dxfId="736" priority="37" operator="greaterThan">
      <formula>0.0416666666666667</formula>
    </cfRule>
  </conditionalFormatting>
  <conditionalFormatting sqref="I20 I35 I51 I66 I81 I96 I111 I126">
    <cfRule type="cellIs" dxfId="735" priority="33" operator="lessThan">
      <formula>0.0833333333333333</formula>
    </cfRule>
    <cfRule type="cellIs" dxfId="734" priority="34" operator="greaterThan">
      <formula>0.0833333333333333</formula>
    </cfRule>
  </conditionalFormatting>
  <conditionalFormatting sqref="I21 I36 I52 I67 I82 I97 I112 I127">
    <cfRule type="cellIs" dxfId="733" priority="31" operator="lessThan">
      <formula>0.0416666666666667</formula>
    </cfRule>
    <cfRule type="cellIs" dxfId="732" priority="32" operator="greaterThan">
      <formula>0.0416666666666667</formula>
    </cfRule>
  </conditionalFormatting>
  <conditionalFormatting sqref="I22 I37 I53 I68 I83 I98 I113 I128">
    <cfRule type="cellIs" dxfId="731" priority="29" operator="lessThan">
      <formula>0.0416666666666667</formula>
    </cfRule>
    <cfRule type="cellIs" dxfId="730" priority="30" operator="greaterThan">
      <formula>0.0416666666666667</formula>
    </cfRule>
  </conditionalFormatting>
  <conditionalFormatting sqref="I23 I38 I54 I69 I84 I99 I114 I129">
    <cfRule type="cellIs" dxfId="729" priority="27" operator="lessThan">
      <formula>0.0625</formula>
    </cfRule>
    <cfRule type="cellIs" dxfId="728" priority="28" operator="greaterThan">
      <formula>0.0625</formula>
    </cfRule>
  </conditionalFormatting>
  <conditionalFormatting sqref="I3">
    <cfRule type="cellIs" dxfId="727" priority="25" operator="greaterThan">
      <formula>0.25</formula>
    </cfRule>
    <cfRule type="cellIs" dxfId="726" priority="26" operator="lessThan">
      <formula>0.25</formula>
    </cfRule>
  </conditionalFormatting>
  <conditionalFormatting sqref="I4">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cfRule type="cellIs" dxfId="722" priority="20" operator="lessThan">
      <formula>0.0833333333333333</formula>
    </cfRule>
    <cfRule type="cellIs" dxfId="721" priority="21" operator="greaterThan">
      <formula>0.0833333333333333</formula>
    </cfRule>
  </conditionalFormatting>
  <conditionalFormatting sqref="I6">
    <cfRule type="cellIs" dxfId="720" priority="18" operator="lessThan">
      <formula>0.0416666666666667</formula>
    </cfRule>
    <cfRule type="cellIs" dxfId="719" priority="19" operator="greaterThan">
      <formula>0.0416666666666667</formula>
    </cfRule>
  </conditionalFormatting>
  <conditionalFormatting sqref="I7">
    <cfRule type="cellIs" dxfId="718" priority="16" operator="lessThan">
      <formula>0.0416666666666667</formula>
    </cfRule>
    <cfRule type="cellIs" dxfId="717" priority="17" operator="greaterThan">
      <formula>0.0416666666666667</formula>
    </cfRule>
  </conditionalFormatting>
  <conditionalFormatting sqref="I8">
    <cfRule type="cellIs" dxfId="716" priority="14" operator="lessThan">
      <formula>0.0625</formula>
    </cfRule>
    <cfRule type="cellIs" dxfId="715" priority="15" operator="greaterThan">
      <formula>0.0625</formula>
    </cfRule>
  </conditionalFormatting>
  <conditionalFormatting sqref="I139">
    <cfRule type="cellIs" dxfId="714" priority="12" operator="greaterThan">
      <formula>0.25</formula>
    </cfRule>
    <cfRule type="cellIs" dxfId="713" priority="13" operator="lessThan">
      <formula>0.25</formula>
    </cfRule>
  </conditionalFormatting>
  <conditionalFormatting sqref="I140">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141">
    <cfRule type="cellIs" dxfId="709" priority="7" operator="lessThan">
      <formula>0.0833333333333333</formula>
    </cfRule>
    <cfRule type="cellIs" dxfId="708" priority="8" operator="greaterThan">
      <formula>0.0833333333333333</formula>
    </cfRule>
  </conditionalFormatting>
  <conditionalFormatting sqref="I142">
    <cfRule type="cellIs" dxfId="707" priority="5" operator="lessThan">
      <formula>0.0416666666666667</formula>
    </cfRule>
    <cfRule type="cellIs" dxfId="706" priority="6" operator="greaterThan">
      <formula>0.0416666666666667</formula>
    </cfRule>
  </conditionalFormatting>
  <conditionalFormatting sqref="I143">
    <cfRule type="cellIs" dxfId="705" priority="3" operator="lessThan">
      <formula>0.0416666666666667</formula>
    </cfRule>
    <cfRule type="cellIs" dxfId="704" priority="4" operator="greaterThan">
      <formula>0.0416666666666667</formula>
    </cfRule>
  </conditionalFormatting>
  <conditionalFormatting sqref="I144">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3:C151" xr:uid="{994076E3-2EDD-4EAF-BE93-E4EAA7F1E763}">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2FAA4-4C56-4D7F-9402-5D11BA30287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1703</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01" priority="38" operator="greaterThan">
      <formula>0.25</formula>
    </cfRule>
    <cfRule type="cellIs" dxfId="700" priority="39" operator="lessThan">
      <formula>0.25</formula>
    </cfRule>
  </conditionalFormatting>
  <conditionalFormatting sqref="I19 I34 I50 I65 I80 I95 I110 I125">
    <cfRule type="cellIs" dxfId="699" priority="35" operator="lessThan">
      <formula>0.0416666666666667</formula>
    </cfRule>
    <cfRule type="cellIs" dxfId="698" priority="36" operator="greaterThan">
      <formula>0.0416666666666667</formula>
    </cfRule>
    <cfRule type="cellIs" dxfId="697" priority="37" operator="greaterThan">
      <formula>0.0416666666666667</formula>
    </cfRule>
  </conditionalFormatting>
  <conditionalFormatting sqref="I20 I35 I51 I66 I81 I96 I111 I126">
    <cfRule type="cellIs" dxfId="696" priority="33" operator="lessThan">
      <formula>0.0833333333333333</formula>
    </cfRule>
    <cfRule type="cellIs" dxfId="695" priority="34" operator="greaterThan">
      <formula>0.0833333333333333</formula>
    </cfRule>
  </conditionalFormatting>
  <conditionalFormatting sqref="I21 I36 I52 I67 I82 I97 I112 I127">
    <cfRule type="cellIs" dxfId="694" priority="31" operator="lessThan">
      <formula>0.0416666666666667</formula>
    </cfRule>
    <cfRule type="cellIs" dxfId="693" priority="32" operator="greaterThan">
      <formula>0.0416666666666667</formula>
    </cfRule>
  </conditionalFormatting>
  <conditionalFormatting sqref="I22 I37 I53 I68 I83 I98 I113 I128">
    <cfRule type="cellIs" dxfId="692" priority="29" operator="lessThan">
      <formula>0.0416666666666667</formula>
    </cfRule>
    <cfRule type="cellIs" dxfId="691" priority="30" operator="greaterThan">
      <formula>0.0416666666666667</formula>
    </cfRule>
  </conditionalFormatting>
  <conditionalFormatting sqref="I23 I38 I54 I69 I84 I99 I114 I129">
    <cfRule type="cellIs" dxfId="690" priority="27" operator="lessThan">
      <formula>0.0625</formula>
    </cfRule>
    <cfRule type="cellIs" dxfId="689" priority="28" operator="greaterThan">
      <formula>0.0625</formula>
    </cfRule>
  </conditionalFormatting>
  <conditionalFormatting sqref="I3">
    <cfRule type="cellIs" dxfId="688" priority="25" operator="greaterThan">
      <formula>0.25</formula>
    </cfRule>
    <cfRule type="cellIs" dxfId="687" priority="26" operator="lessThan">
      <formula>0.25</formula>
    </cfRule>
  </conditionalFormatting>
  <conditionalFormatting sqref="I4">
    <cfRule type="cellIs" dxfId="686" priority="22" operator="lessThan">
      <formula>0.0416666666666667</formula>
    </cfRule>
    <cfRule type="cellIs" dxfId="685" priority="23" operator="greaterThan">
      <formula>0.0416666666666667</formula>
    </cfRule>
    <cfRule type="cellIs" dxfId="684" priority="24" operator="greaterThan">
      <formula>0.0416666666666667</formula>
    </cfRule>
  </conditionalFormatting>
  <conditionalFormatting sqref="I5">
    <cfRule type="cellIs" dxfId="683" priority="20" operator="lessThan">
      <formula>0.0833333333333333</formula>
    </cfRule>
    <cfRule type="cellIs" dxfId="682" priority="21" operator="greaterThan">
      <formula>0.0833333333333333</formula>
    </cfRule>
  </conditionalFormatting>
  <conditionalFormatting sqref="I6">
    <cfRule type="cellIs" dxfId="681" priority="18" operator="lessThan">
      <formula>0.0416666666666667</formula>
    </cfRule>
    <cfRule type="cellIs" dxfId="680" priority="19" operator="greaterThan">
      <formula>0.0416666666666667</formula>
    </cfRule>
  </conditionalFormatting>
  <conditionalFormatting sqref="I7">
    <cfRule type="cellIs" dxfId="679" priority="16" operator="lessThan">
      <formula>0.0416666666666667</formula>
    </cfRule>
    <cfRule type="cellIs" dxfId="678" priority="17" operator="greaterThan">
      <formula>0.0416666666666667</formula>
    </cfRule>
  </conditionalFormatting>
  <conditionalFormatting sqref="I8">
    <cfRule type="cellIs" dxfId="677" priority="14" operator="lessThan">
      <formula>0.0625</formula>
    </cfRule>
    <cfRule type="cellIs" dxfId="676" priority="15" operator="greaterThan">
      <formula>0.0625</formula>
    </cfRule>
  </conditionalFormatting>
  <conditionalFormatting sqref="I139">
    <cfRule type="cellIs" dxfId="675" priority="12" operator="greaterThan">
      <formula>0.25</formula>
    </cfRule>
    <cfRule type="cellIs" dxfId="674" priority="13" operator="lessThan">
      <formula>0.25</formula>
    </cfRule>
  </conditionalFormatting>
  <conditionalFormatting sqref="I140">
    <cfRule type="cellIs" dxfId="673" priority="9" operator="lessThan">
      <formula>0.0416666666666667</formula>
    </cfRule>
    <cfRule type="cellIs" dxfId="672" priority="10" operator="greaterThan">
      <formula>0.0416666666666667</formula>
    </cfRule>
    <cfRule type="cellIs" dxfId="671" priority="11" operator="greaterThan">
      <formula>0.0416666666666667</formula>
    </cfRule>
  </conditionalFormatting>
  <conditionalFormatting sqref="I141">
    <cfRule type="cellIs" dxfId="670" priority="7" operator="lessThan">
      <formula>0.0833333333333333</formula>
    </cfRule>
    <cfRule type="cellIs" dxfId="669" priority="8" operator="greaterThan">
      <formula>0.0833333333333333</formula>
    </cfRule>
  </conditionalFormatting>
  <conditionalFormatting sqref="I142">
    <cfRule type="cellIs" dxfId="668" priority="5" operator="lessThan">
      <formula>0.0416666666666667</formula>
    </cfRule>
    <cfRule type="cellIs" dxfId="667" priority="6" operator="greaterThan">
      <formula>0.0416666666666667</formula>
    </cfRule>
  </conditionalFormatting>
  <conditionalFormatting sqref="I143">
    <cfRule type="cellIs" dxfId="666" priority="3" operator="lessThan">
      <formula>0.0416666666666667</formula>
    </cfRule>
    <cfRule type="cellIs" dxfId="665" priority="4" operator="greaterThan">
      <formula>0.0416666666666667</formula>
    </cfRule>
  </conditionalFormatting>
  <conditionalFormatting sqref="I144">
    <cfRule type="cellIs" dxfId="664" priority="1" operator="lessThan">
      <formula>0.0625</formula>
    </cfRule>
    <cfRule type="cellIs" dxfId="663" priority="2" operator="greaterThan">
      <formula>0.0625</formula>
    </cfRule>
  </conditionalFormatting>
  <dataValidations count="1">
    <dataValidation type="list" allowBlank="1" showInputMessage="1" showErrorMessage="1" sqref="C3:C151" xr:uid="{7B0FDA22-7FCB-4F7B-A254-D86381ED0ECA}">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57557-5FFE-4AFF-93E7-D9C503027904}">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1702</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62" priority="38" operator="greaterThan">
      <formula>0.25</formula>
    </cfRule>
    <cfRule type="cellIs" dxfId="661" priority="39" operator="lessThan">
      <formula>0.25</formula>
    </cfRule>
  </conditionalFormatting>
  <conditionalFormatting sqref="I19 I34 I50 I65 I80 I95 I110 I125">
    <cfRule type="cellIs" dxfId="660" priority="35" operator="lessThan">
      <formula>0.0416666666666667</formula>
    </cfRule>
    <cfRule type="cellIs" dxfId="659" priority="36" operator="greaterThan">
      <formula>0.0416666666666667</formula>
    </cfRule>
    <cfRule type="cellIs" dxfId="658" priority="37" operator="greaterThan">
      <formula>0.0416666666666667</formula>
    </cfRule>
  </conditionalFormatting>
  <conditionalFormatting sqref="I20 I35 I51 I66 I81 I96 I111 I126">
    <cfRule type="cellIs" dxfId="657" priority="33" operator="lessThan">
      <formula>0.0833333333333333</formula>
    </cfRule>
    <cfRule type="cellIs" dxfId="656" priority="34" operator="greaterThan">
      <formula>0.0833333333333333</formula>
    </cfRule>
  </conditionalFormatting>
  <conditionalFormatting sqref="I21 I36 I52 I67 I82 I97 I112 I127">
    <cfRule type="cellIs" dxfId="655" priority="31" operator="lessThan">
      <formula>0.0416666666666667</formula>
    </cfRule>
    <cfRule type="cellIs" dxfId="654" priority="32" operator="greaterThan">
      <formula>0.0416666666666667</formula>
    </cfRule>
  </conditionalFormatting>
  <conditionalFormatting sqref="I22 I37 I53 I68 I83 I98 I113 I128">
    <cfRule type="cellIs" dxfId="653" priority="29" operator="lessThan">
      <formula>0.0416666666666667</formula>
    </cfRule>
    <cfRule type="cellIs" dxfId="652" priority="30" operator="greaterThan">
      <formula>0.0416666666666667</formula>
    </cfRule>
  </conditionalFormatting>
  <conditionalFormatting sqref="I23 I38 I54 I69 I84 I99 I114 I129">
    <cfRule type="cellIs" dxfId="651" priority="27" operator="lessThan">
      <formula>0.0625</formula>
    </cfRule>
    <cfRule type="cellIs" dxfId="650" priority="28" operator="greaterThan">
      <formula>0.0625</formula>
    </cfRule>
  </conditionalFormatting>
  <conditionalFormatting sqref="I3">
    <cfRule type="cellIs" dxfId="649" priority="25" operator="greaterThan">
      <formula>0.25</formula>
    </cfRule>
    <cfRule type="cellIs" dxfId="648" priority="26" operator="lessThan">
      <formula>0.25</formula>
    </cfRule>
  </conditionalFormatting>
  <conditionalFormatting sqref="I4">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cfRule type="cellIs" dxfId="644" priority="20" operator="lessThan">
      <formula>0.0833333333333333</formula>
    </cfRule>
    <cfRule type="cellIs" dxfId="643" priority="21" operator="greaterThan">
      <formula>0.0833333333333333</formula>
    </cfRule>
  </conditionalFormatting>
  <conditionalFormatting sqref="I6">
    <cfRule type="cellIs" dxfId="642" priority="18" operator="lessThan">
      <formula>0.0416666666666667</formula>
    </cfRule>
    <cfRule type="cellIs" dxfId="641" priority="19" operator="greaterThan">
      <formula>0.0416666666666667</formula>
    </cfRule>
  </conditionalFormatting>
  <conditionalFormatting sqref="I7">
    <cfRule type="cellIs" dxfId="640" priority="16" operator="lessThan">
      <formula>0.0416666666666667</formula>
    </cfRule>
    <cfRule type="cellIs" dxfId="639" priority="17" operator="greaterThan">
      <formula>0.0416666666666667</formula>
    </cfRule>
  </conditionalFormatting>
  <conditionalFormatting sqref="I8">
    <cfRule type="cellIs" dxfId="638" priority="14" operator="lessThan">
      <formula>0.0625</formula>
    </cfRule>
    <cfRule type="cellIs" dxfId="637" priority="15" operator="greaterThan">
      <formula>0.0625</formula>
    </cfRule>
  </conditionalFormatting>
  <conditionalFormatting sqref="I139">
    <cfRule type="cellIs" dxfId="636" priority="12" operator="greaterThan">
      <formula>0.25</formula>
    </cfRule>
    <cfRule type="cellIs" dxfId="635" priority="13" operator="lessThan">
      <formula>0.25</formula>
    </cfRule>
  </conditionalFormatting>
  <conditionalFormatting sqref="I140">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141">
    <cfRule type="cellIs" dxfId="631" priority="7" operator="lessThan">
      <formula>0.0833333333333333</formula>
    </cfRule>
    <cfRule type="cellIs" dxfId="630" priority="8" operator="greaterThan">
      <formula>0.0833333333333333</formula>
    </cfRule>
  </conditionalFormatting>
  <conditionalFormatting sqref="I142">
    <cfRule type="cellIs" dxfId="629" priority="5" operator="lessThan">
      <formula>0.0416666666666667</formula>
    </cfRule>
    <cfRule type="cellIs" dxfId="628" priority="6" operator="greaterThan">
      <formula>0.0416666666666667</formula>
    </cfRule>
  </conditionalFormatting>
  <conditionalFormatting sqref="I143">
    <cfRule type="cellIs" dxfId="627" priority="3" operator="lessThan">
      <formula>0.0416666666666667</formula>
    </cfRule>
    <cfRule type="cellIs" dxfId="626" priority="4" operator="greaterThan">
      <formula>0.0416666666666667</formula>
    </cfRule>
  </conditionalFormatting>
  <conditionalFormatting sqref="I144">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3:C151" xr:uid="{006E76B8-F596-4A63-A3D4-6C3CABA3F141}">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E1850-D96E-4E38-B7FB-F55F5FF63EC0}">
  <dimension ref="A1:Q151"/>
  <sheetViews>
    <sheetView topLeftCell="B36" workbookViewId="0">
      <selection activeCell="D17" sqref="D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1378</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23" priority="38" operator="greaterThan">
      <formula>0.25</formula>
    </cfRule>
    <cfRule type="cellIs" dxfId="622" priority="39" operator="lessThan">
      <formula>0.25</formula>
    </cfRule>
  </conditionalFormatting>
  <conditionalFormatting sqref="I19 I34 I50 I65 I80 I95 I110 I125">
    <cfRule type="cellIs" dxfId="621" priority="35" operator="lessThan">
      <formula>0.0416666666666667</formula>
    </cfRule>
    <cfRule type="cellIs" dxfId="620" priority="36" operator="greaterThan">
      <formula>0.0416666666666667</formula>
    </cfRule>
    <cfRule type="cellIs" dxfId="619" priority="37" operator="greaterThan">
      <formula>0.0416666666666667</formula>
    </cfRule>
  </conditionalFormatting>
  <conditionalFormatting sqref="I20 I35 I51 I66 I81 I96 I111 I126">
    <cfRule type="cellIs" dxfId="618" priority="33" operator="lessThan">
      <formula>0.0833333333333333</formula>
    </cfRule>
    <cfRule type="cellIs" dxfId="617" priority="34" operator="greaterThan">
      <formula>0.0833333333333333</formula>
    </cfRule>
  </conditionalFormatting>
  <conditionalFormatting sqref="I21 I36 I52 I67 I82 I97 I112 I127">
    <cfRule type="cellIs" dxfId="616" priority="31" operator="lessThan">
      <formula>0.0416666666666667</formula>
    </cfRule>
    <cfRule type="cellIs" dxfId="615" priority="32" operator="greaterThan">
      <formula>0.0416666666666667</formula>
    </cfRule>
  </conditionalFormatting>
  <conditionalFormatting sqref="I22 I37 I53 I68 I83 I98 I113 I128">
    <cfRule type="cellIs" dxfId="614" priority="29" operator="lessThan">
      <formula>0.0416666666666667</formula>
    </cfRule>
    <cfRule type="cellIs" dxfId="613" priority="30" operator="greaterThan">
      <formula>0.0416666666666667</formula>
    </cfRule>
  </conditionalFormatting>
  <conditionalFormatting sqref="I23 I38 I54 I69 I84 I99 I114 I129">
    <cfRule type="cellIs" dxfId="612" priority="27" operator="lessThan">
      <formula>0.0625</formula>
    </cfRule>
    <cfRule type="cellIs" dxfId="611" priority="28" operator="greaterThan">
      <formula>0.0625</formula>
    </cfRule>
  </conditionalFormatting>
  <conditionalFormatting sqref="I3">
    <cfRule type="cellIs" dxfId="610" priority="25" operator="greaterThan">
      <formula>0.25</formula>
    </cfRule>
    <cfRule type="cellIs" dxfId="609" priority="26" operator="lessThan">
      <formula>0.25</formula>
    </cfRule>
  </conditionalFormatting>
  <conditionalFormatting sqref="I4">
    <cfRule type="cellIs" dxfId="608" priority="22" operator="lessThan">
      <formula>0.0416666666666667</formula>
    </cfRule>
    <cfRule type="cellIs" dxfId="607" priority="23" operator="greaterThan">
      <formula>0.0416666666666667</formula>
    </cfRule>
    <cfRule type="cellIs" dxfId="606" priority="24" operator="greaterThan">
      <formula>0.0416666666666667</formula>
    </cfRule>
  </conditionalFormatting>
  <conditionalFormatting sqref="I5">
    <cfRule type="cellIs" dxfId="605" priority="20" operator="lessThan">
      <formula>0.0833333333333333</formula>
    </cfRule>
    <cfRule type="cellIs" dxfId="604" priority="21" operator="greaterThan">
      <formula>0.0833333333333333</formula>
    </cfRule>
  </conditionalFormatting>
  <conditionalFormatting sqref="I6">
    <cfRule type="cellIs" dxfId="603" priority="18" operator="lessThan">
      <formula>0.0416666666666667</formula>
    </cfRule>
    <cfRule type="cellIs" dxfId="602" priority="19" operator="greaterThan">
      <formula>0.0416666666666667</formula>
    </cfRule>
  </conditionalFormatting>
  <conditionalFormatting sqref="I7">
    <cfRule type="cellIs" dxfId="601" priority="16" operator="lessThan">
      <formula>0.0416666666666667</formula>
    </cfRule>
    <cfRule type="cellIs" dxfId="600" priority="17" operator="greaterThan">
      <formula>0.0416666666666667</formula>
    </cfRule>
  </conditionalFormatting>
  <conditionalFormatting sqref="I8">
    <cfRule type="cellIs" dxfId="599" priority="14" operator="lessThan">
      <formula>0.0625</formula>
    </cfRule>
    <cfRule type="cellIs" dxfId="598" priority="15" operator="greaterThan">
      <formula>0.0625</formula>
    </cfRule>
  </conditionalFormatting>
  <conditionalFormatting sqref="I139">
    <cfRule type="cellIs" dxfId="597" priority="12" operator="greaterThan">
      <formula>0.25</formula>
    </cfRule>
    <cfRule type="cellIs" dxfId="596" priority="13" operator="lessThan">
      <formula>0.25</formula>
    </cfRule>
  </conditionalFormatting>
  <conditionalFormatting sqref="I140">
    <cfRule type="cellIs" dxfId="595" priority="9" operator="lessThan">
      <formula>0.0416666666666667</formula>
    </cfRule>
    <cfRule type="cellIs" dxfId="594" priority="10" operator="greaterThan">
      <formula>0.0416666666666667</formula>
    </cfRule>
    <cfRule type="cellIs" dxfId="593" priority="11" operator="greaterThan">
      <formula>0.0416666666666667</formula>
    </cfRule>
  </conditionalFormatting>
  <conditionalFormatting sqref="I141">
    <cfRule type="cellIs" dxfId="592" priority="7" operator="lessThan">
      <formula>0.0833333333333333</formula>
    </cfRule>
    <cfRule type="cellIs" dxfId="591" priority="8" operator="greaterThan">
      <formula>0.0833333333333333</formula>
    </cfRule>
  </conditionalFormatting>
  <conditionalFormatting sqref="I142">
    <cfRule type="cellIs" dxfId="590" priority="5" operator="lessThan">
      <formula>0.0416666666666667</formula>
    </cfRule>
    <cfRule type="cellIs" dxfId="589" priority="6" operator="greaterThan">
      <formula>0.0416666666666667</formula>
    </cfRule>
  </conditionalFormatting>
  <conditionalFormatting sqref="I143">
    <cfRule type="cellIs" dxfId="588" priority="3" operator="lessThan">
      <formula>0.0416666666666667</formula>
    </cfRule>
    <cfRule type="cellIs" dxfId="587" priority="4" operator="greaterThan">
      <formula>0.0416666666666667</formula>
    </cfRule>
  </conditionalFormatting>
  <conditionalFormatting sqref="I144">
    <cfRule type="cellIs" dxfId="586" priority="1" operator="lessThan">
      <formula>0.0625</formula>
    </cfRule>
    <cfRule type="cellIs" dxfId="585" priority="2" operator="greaterThan">
      <formula>0.0625</formula>
    </cfRule>
  </conditionalFormatting>
  <dataValidations count="1">
    <dataValidation type="list" allowBlank="1" showInputMessage="1" showErrorMessage="1" sqref="C3:C151" xr:uid="{28B95731-B100-4E04-AE99-55DE174F2CA7}">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67FA4-4A27-4C6F-AAC2-19A207968F38}">
  <dimension ref="A1:Q151"/>
  <sheetViews>
    <sheetView topLeftCell="A172"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1704</v>
      </c>
      <c r="C17" s="140" t="s">
        <v>594</v>
      </c>
      <c r="D17" s="141">
        <v>0.41666666666666669</v>
      </c>
      <c r="E17" s="141">
        <v>0.55208333333333337</v>
      </c>
      <c r="F17" s="141">
        <f>E17-D17</f>
        <v>0.13541666666666669</v>
      </c>
      <c r="H17" s="139" t="s">
        <v>595</v>
      </c>
      <c r="I17" s="139" t="s">
        <v>596</v>
      </c>
    </row>
    <row r="18" spans="1:9">
      <c r="A18" s="379"/>
      <c r="B18" s="140" t="s">
        <v>889</v>
      </c>
      <c r="C18" s="140" t="s">
        <v>602</v>
      </c>
      <c r="D18" s="141">
        <v>0.55208333333333337</v>
      </c>
      <c r="E18" s="141">
        <v>0.56944444444444442</v>
      </c>
      <c r="F18" s="141">
        <f>E18-D18</f>
        <v>1.7361111111111049E-2</v>
      </c>
      <c r="H18" s="142" t="s">
        <v>594</v>
      </c>
      <c r="I18" s="141">
        <f>SUMIFS(F17:F31, C17:C31,H18)</f>
        <v>0.28611111111111126</v>
      </c>
    </row>
    <row r="19" spans="1:9">
      <c r="A19" s="379"/>
      <c r="B19" s="140" t="s">
        <v>1705</v>
      </c>
      <c r="C19" s="140" t="s">
        <v>594</v>
      </c>
      <c r="D19" s="141">
        <v>0.56944444444444442</v>
      </c>
      <c r="E19" s="141">
        <v>0.72013888888888899</v>
      </c>
      <c r="F19" s="141">
        <f>E19-D19</f>
        <v>0.15069444444444458</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1.7361111111111049E-2</v>
      </c>
    </row>
    <row r="24" spans="1:9">
      <c r="A24" s="385"/>
      <c r="B24" s="154"/>
      <c r="C24" s="163"/>
      <c r="D24" s="141"/>
      <c r="E24" s="141"/>
      <c r="F24" s="141">
        <f>E24-D24</f>
        <v>0</v>
      </c>
      <c r="H24" s="138" t="s">
        <v>608</v>
      </c>
      <c r="I24" s="139">
        <f>SUM(I18:I23)</f>
        <v>0.30347222222222231</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84" priority="38" operator="greaterThan">
      <formula>0.25</formula>
    </cfRule>
    <cfRule type="cellIs" dxfId="583" priority="39" operator="lessThan">
      <formula>0.25</formula>
    </cfRule>
  </conditionalFormatting>
  <conditionalFormatting sqref="I19 I34 I50 I65 I80 I95 I110 I125">
    <cfRule type="cellIs" dxfId="582" priority="35" operator="lessThan">
      <formula>0.0416666666666667</formula>
    </cfRule>
    <cfRule type="cellIs" dxfId="581" priority="36" operator="greaterThan">
      <formula>0.0416666666666667</formula>
    </cfRule>
    <cfRule type="cellIs" dxfId="580" priority="37" operator="greaterThan">
      <formula>0.0416666666666667</formula>
    </cfRule>
  </conditionalFormatting>
  <conditionalFormatting sqref="I20 I35 I51 I66 I81 I96 I111 I126">
    <cfRule type="cellIs" dxfId="579" priority="33" operator="lessThan">
      <formula>0.0833333333333333</formula>
    </cfRule>
    <cfRule type="cellIs" dxfId="578" priority="34" operator="greaterThan">
      <formula>0.0833333333333333</formula>
    </cfRule>
  </conditionalFormatting>
  <conditionalFormatting sqref="I21 I36 I52 I67 I82 I97 I112 I127">
    <cfRule type="cellIs" dxfId="577" priority="31" operator="lessThan">
      <formula>0.0416666666666667</formula>
    </cfRule>
    <cfRule type="cellIs" dxfId="576" priority="32" operator="greaterThan">
      <formula>0.0416666666666667</formula>
    </cfRule>
  </conditionalFormatting>
  <conditionalFormatting sqref="I22 I37 I53 I68 I83 I98 I113 I128">
    <cfRule type="cellIs" dxfId="575" priority="29" operator="lessThan">
      <formula>0.0416666666666667</formula>
    </cfRule>
    <cfRule type="cellIs" dxfId="574" priority="30" operator="greaterThan">
      <formula>0.0416666666666667</formula>
    </cfRule>
  </conditionalFormatting>
  <conditionalFormatting sqref="I23 I38 I54 I69 I84 I99 I114 I129">
    <cfRule type="cellIs" dxfId="573" priority="27" operator="lessThan">
      <formula>0.0625</formula>
    </cfRule>
    <cfRule type="cellIs" dxfId="572" priority="28" operator="greaterThan">
      <formula>0.0625</formula>
    </cfRule>
  </conditionalFormatting>
  <conditionalFormatting sqref="I3">
    <cfRule type="cellIs" dxfId="571" priority="25" operator="greaterThan">
      <formula>0.25</formula>
    </cfRule>
    <cfRule type="cellIs" dxfId="570" priority="26" operator="lessThan">
      <formula>0.25</formula>
    </cfRule>
  </conditionalFormatting>
  <conditionalFormatting sqref="I4">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cfRule type="cellIs" dxfId="566" priority="20" operator="lessThan">
      <formula>0.0833333333333333</formula>
    </cfRule>
    <cfRule type="cellIs" dxfId="565" priority="21" operator="greaterThan">
      <formula>0.0833333333333333</formula>
    </cfRule>
  </conditionalFormatting>
  <conditionalFormatting sqref="I6">
    <cfRule type="cellIs" dxfId="564" priority="18" operator="lessThan">
      <formula>0.0416666666666667</formula>
    </cfRule>
    <cfRule type="cellIs" dxfId="563" priority="19" operator="greaterThan">
      <formula>0.0416666666666667</formula>
    </cfRule>
  </conditionalFormatting>
  <conditionalFormatting sqref="I7">
    <cfRule type="cellIs" dxfId="562" priority="16" operator="lessThan">
      <formula>0.0416666666666667</formula>
    </cfRule>
    <cfRule type="cellIs" dxfId="561" priority="17" operator="greaterThan">
      <formula>0.0416666666666667</formula>
    </cfRule>
  </conditionalFormatting>
  <conditionalFormatting sqref="I8">
    <cfRule type="cellIs" dxfId="560" priority="14" operator="lessThan">
      <formula>0.0625</formula>
    </cfRule>
    <cfRule type="cellIs" dxfId="559" priority="15" operator="greaterThan">
      <formula>0.0625</formula>
    </cfRule>
  </conditionalFormatting>
  <conditionalFormatting sqref="I139">
    <cfRule type="cellIs" dxfId="558" priority="12" operator="greaterThan">
      <formula>0.25</formula>
    </cfRule>
    <cfRule type="cellIs" dxfId="557" priority="13" operator="lessThan">
      <formula>0.25</formula>
    </cfRule>
  </conditionalFormatting>
  <conditionalFormatting sqref="I140">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141">
    <cfRule type="cellIs" dxfId="553" priority="7" operator="lessThan">
      <formula>0.0833333333333333</formula>
    </cfRule>
    <cfRule type="cellIs" dxfId="552" priority="8" operator="greaterThan">
      <formula>0.0833333333333333</formula>
    </cfRule>
  </conditionalFormatting>
  <conditionalFormatting sqref="I142">
    <cfRule type="cellIs" dxfId="551" priority="5" operator="lessThan">
      <formula>0.0416666666666667</formula>
    </cfRule>
    <cfRule type="cellIs" dxfId="550" priority="6" operator="greaterThan">
      <formula>0.0416666666666667</formula>
    </cfRule>
  </conditionalFormatting>
  <conditionalFormatting sqref="I143">
    <cfRule type="cellIs" dxfId="549" priority="3" operator="lessThan">
      <formula>0.0416666666666667</formula>
    </cfRule>
    <cfRule type="cellIs" dxfId="548" priority="4" operator="greaterThan">
      <formula>0.0416666666666667</formula>
    </cfRule>
  </conditionalFormatting>
  <conditionalFormatting sqref="I144">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3:C151" xr:uid="{0882CB68-DEE5-4D36-BEB8-D44F487E81F8}">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72A6F-2B43-439E-982D-64AA7EAB2E41}">
  <dimension ref="A1:Q151"/>
  <sheetViews>
    <sheetView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1706</v>
      </c>
      <c r="C17" s="140" t="s">
        <v>594</v>
      </c>
      <c r="D17" s="141">
        <v>0.375</v>
      </c>
      <c r="E17" s="141">
        <v>0.55902777777777779</v>
      </c>
      <c r="F17" s="141">
        <f>E17-D17</f>
        <v>0.18402777777777779</v>
      </c>
      <c r="H17" s="139" t="s">
        <v>595</v>
      </c>
      <c r="I17" s="139" t="s">
        <v>596</v>
      </c>
    </row>
    <row r="18" spans="1:9">
      <c r="A18" s="379"/>
      <c r="B18" s="140" t="s">
        <v>889</v>
      </c>
      <c r="C18" s="140" t="s">
        <v>602</v>
      </c>
      <c r="D18" s="141">
        <v>0.55902777777777779</v>
      </c>
      <c r="E18" s="141">
        <v>0.58333333333333337</v>
      </c>
      <c r="F18" s="141">
        <f>E18-D18</f>
        <v>2.430555555555558E-2</v>
      </c>
      <c r="H18" s="142" t="s">
        <v>594</v>
      </c>
      <c r="I18" s="141">
        <f>SUMIFS(F17:F31, C17:C31,H18)</f>
        <v>0.32638888888888895</v>
      </c>
    </row>
    <row r="19" spans="1:9">
      <c r="A19" s="379"/>
      <c r="B19" t="s">
        <v>1706</v>
      </c>
      <c r="C19" s="140" t="s">
        <v>594</v>
      </c>
      <c r="D19" s="141">
        <v>0.58333333333333337</v>
      </c>
      <c r="E19" s="141">
        <v>0.72569444444444453</v>
      </c>
      <c r="F19" s="141">
        <f>E19-D19</f>
        <v>0.14236111111111116</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2.430555555555558E-2</v>
      </c>
    </row>
    <row r="24" spans="1:9">
      <c r="A24" s="385"/>
      <c r="B24" s="154"/>
      <c r="C24" s="163"/>
      <c r="D24" s="141"/>
      <c r="E24" s="141"/>
      <c r="F24" s="141">
        <f>E24-D24</f>
        <v>0</v>
      </c>
      <c r="H24" s="138" t="s">
        <v>608</v>
      </c>
      <c r="I24" s="139">
        <f>SUM(I18:I23)</f>
        <v>0.35069444444444453</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45" priority="38" operator="greaterThan">
      <formula>0.25</formula>
    </cfRule>
    <cfRule type="cellIs" dxfId="544" priority="39" operator="lessThan">
      <formula>0.25</formula>
    </cfRule>
  </conditionalFormatting>
  <conditionalFormatting sqref="I19 I34 I50 I65 I80 I95 I110 I125">
    <cfRule type="cellIs" dxfId="543" priority="35" operator="lessThan">
      <formula>0.0416666666666667</formula>
    </cfRule>
    <cfRule type="cellIs" dxfId="542" priority="36" operator="greaterThan">
      <formula>0.0416666666666667</formula>
    </cfRule>
    <cfRule type="cellIs" dxfId="541" priority="37" operator="greaterThan">
      <formula>0.0416666666666667</formula>
    </cfRule>
  </conditionalFormatting>
  <conditionalFormatting sqref="I20 I35 I51 I66 I81 I96 I111 I126">
    <cfRule type="cellIs" dxfId="540" priority="33" operator="lessThan">
      <formula>0.0833333333333333</formula>
    </cfRule>
    <cfRule type="cellIs" dxfId="539" priority="34" operator="greaterThan">
      <formula>0.0833333333333333</formula>
    </cfRule>
  </conditionalFormatting>
  <conditionalFormatting sqref="I21 I36 I52 I67 I82 I97 I112 I127">
    <cfRule type="cellIs" dxfId="538" priority="31" operator="lessThan">
      <formula>0.0416666666666667</formula>
    </cfRule>
    <cfRule type="cellIs" dxfId="537" priority="32" operator="greaterThan">
      <formula>0.0416666666666667</formula>
    </cfRule>
  </conditionalFormatting>
  <conditionalFormatting sqref="I22 I37 I53 I68 I83 I98 I113 I128">
    <cfRule type="cellIs" dxfId="536" priority="29" operator="lessThan">
      <formula>0.0416666666666667</formula>
    </cfRule>
    <cfRule type="cellIs" dxfId="535" priority="30" operator="greaterThan">
      <formula>0.0416666666666667</formula>
    </cfRule>
  </conditionalFormatting>
  <conditionalFormatting sqref="I23 I38 I54 I69 I84 I99 I114 I129">
    <cfRule type="cellIs" dxfId="534" priority="27" operator="lessThan">
      <formula>0.0625</formula>
    </cfRule>
    <cfRule type="cellIs" dxfId="533" priority="28" operator="greaterThan">
      <formula>0.0625</formula>
    </cfRule>
  </conditionalFormatting>
  <conditionalFormatting sqref="I3">
    <cfRule type="cellIs" dxfId="532" priority="25" operator="greaterThan">
      <formula>0.25</formula>
    </cfRule>
    <cfRule type="cellIs" dxfId="531" priority="26" operator="lessThan">
      <formula>0.25</formula>
    </cfRule>
  </conditionalFormatting>
  <conditionalFormatting sqref="I4">
    <cfRule type="cellIs" dxfId="530" priority="22" operator="lessThan">
      <formula>0.0416666666666667</formula>
    </cfRule>
    <cfRule type="cellIs" dxfId="529" priority="23" operator="greaterThan">
      <formula>0.0416666666666667</formula>
    </cfRule>
    <cfRule type="cellIs" dxfId="528" priority="24" operator="greaterThan">
      <formula>0.0416666666666667</formula>
    </cfRule>
  </conditionalFormatting>
  <conditionalFormatting sqref="I5">
    <cfRule type="cellIs" dxfId="527" priority="20" operator="lessThan">
      <formula>0.0833333333333333</formula>
    </cfRule>
    <cfRule type="cellIs" dxfId="526" priority="21" operator="greaterThan">
      <formula>0.0833333333333333</formula>
    </cfRule>
  </conditionalFormatting>
  <conditionalFormatting sqref="I6">
    <cfRule type="cellIs" dxfId="525" priority="18" operator="lessThan">
      <formula>0.0416666666666667</formula>
    </cfRule>
    <cfRule type="cellIs" dxfId="524" priority="19" operator="greaterThan">
      <formula>0.0416666666666667</formula>
    </cfRule>
  </conditionalFormatting>
  <conditionalFormatting sqref="I7">
    <cfRule type="cellIs" dxfId="523" priority="16" operator="lessThan">
      <formula>0.0416666666666667</formula>
    </cfRule>
    <cfRule type="cellIs" dxfId="522" priority="17" operator="greaterThan">
      <formula>0.0416666666666667</formula>
    </cfRule>
  </conditionalFormatting>
  <conditionalFormatting sqref="I8">
    <cfRule type="cellIs" dxfId="521" priority="14" operator="lessThan">
      <formula>0.0625</formula>
    </cfRule>
    <cfRule type="cellIs" dxfId="520" priority="15" operator="greaterThan">
      <formula>0.0625</formula>
    </cfRule>
  </conditionalFormatting>
  <conditionalFormatting sqref="I139">
    <cfRule type="cellIs" dxfId="519" priority="12" operator="greaterThan">
      <formula>0.25</formula>
    </cfRule>
    <cfRule type="cellIs" dxfId="518" priority="13" operator="lessThan">
      <formula>0.25</formula>
    </cfRule>
  </conditionalFormatting>
  <conditionalFormatting sqref="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141">
    <cfRule type="cellIs" dxfId="514" priority="7" operator="lessThan">
      <formula>0.0833333333333333</formula>
    </cfRule>
    <cfRule type="cellIs" dxfId="513" priority="8" operator="greaterThan">
      <formula>0.0833333333333333</formula>
    </cfRule>
  </conditionalFormatting>
  <conditionalFormatting sqref="I142">
    <cfRule type="cellIs" dxfId="512" priority="5" operator="lessThan">
      <formula>0.0416666666666667</formula>
    </cfRule>
    <cfRule type="cellIs" dxfId="511" priority="6" operator="greaterThan">
      <formula>0.0416666666666667</formula>
    </cfRule>
  </conditionalFormatting>
  <conditionalFormatting sqref="I143">
    <cfRule type="cellIs" dxfId="510" priority="3" operator="lessThan">
      <formula>0.0416666666666667</formula>
    </cfRule>
    <cfRule type="cellIs" dxfId="509" priority="4" operator="greaterThan">
      <formula>0.0416666666666667</formula>
    </cfRule>
  </conditionalFormatting>
  <conditionalFormatting sqref="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3:C151" xr:uid="{C4E02B68-E426-4AED-B7DE-381B0A5229D0}">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DADE1-CBE1-4891-A88C-C12141605571}">
  <dimension ref="A1:Q151"/>
  <sheetViews>
    <sheetView topLeftCell="A11" workbookViewId="0">
      <selection activeCell="B19" sqref="B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s="140" t="s">
        <v>1707</v>
      </c>
      <c r="C17" s="140" t="s">
        <v>594</v>
      </c>
      <c r="D17" s="141">
        <v>0.39583333333333331</v>
      </c>
      <c r="E17" s="141">
        <v>0.5625</v>
      </c>
      <c r="F17" s="141">
        <f>E17-D17</f>
        <v>0.16666666666666669</v>
      </c>
      <c r="H17" s="139" t="s">
        <v>595</v>
      </c>
      <c r="I17" s="139" t="s">
        <v>596</v>
      </c>
    </row>
    <row r="18" spans="1:9">
      <c r="A18" s="379"/>
      <c r="B18" s="140" t="s">
        <v>889</v>
      </c>
      <c r="C18" s="140" t="s">
        <v>602</v>
      </c>
      <c r="D18" s="141">
        <v>0.5625</v>
      </c>
      <c r="E18" s="141">
        <v>0.58333333333333337</v>
      </c>
      <c r="F18" s="141">
        <f>E18-D18</f>
        <v>2.083333333333337E-2</v>
      </c>
      <c r="H18" s="142" t="s">
        <v>594</v>
      </c>
      <c r="I18" s="141">
        <f>SUMIFS(F17:F31, C17:C31,H18)</f>
        <v>0.32291666666666669</v>
      </c>
    </row>
    <row r="19" spans="1:9">
      <c r="A19" s="379"/>
      <c r="B19" s="140" t="s">
        <v>1707</v>
      </c>
      <c r="C19" s="140" t="s">
        <v>594</v>
      </c>
      <c r="D19" s="141">
        <v>0.58333333333333337</v>
      </c>
      <c r="E19" s="141">
        <v>0.73958333333333337</v>
      </c>
      <c r="F19" s="141">
        <f>E19-D19</f>
        <v>0.15625</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2.083333333333337E-2</v>
      </c>
    </row>
    <row r="24" spans="1:9">
      <c r="A24" s="385"/>
      <c r="B24" s="154"/>
      <c r="C24" s="163"/>
      <c r="D24" s="141"/>
      <c r="E24" s="141"/>
      <c r="F24" s="141">
        <f>E24-D24</f>
        <v>0</v>
      </c>
      <c r="H24" s="138" t="s">
        <v>608</v>
      </c>
      <c r="I24" s="139">
        <f>SUM(I18:I23)</f>
        <v>0.34375000000000006</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06" priority="38" operator="greaterThan">
      <formula>0.25</formula>
    </cfRule>
    <cfRule type="cellIs" dxfId="505" priority="39" operator="lessThan">
      <formula>0.25</formula>
    </cfRule>
  </conditionalFormatting>
  <conditionalFormatting sqref="I19 I34 I50 I65 I80 I95 I110 I125">
    <cfRule type="cellIs" dxfId="504" priority="35" operator="lessThan">
      <formula>0.0416666666666667</formula>
    </cfRule>
    <cfRule type="cellIs" dxfId="503" priority="36" operator="greaterThan">
      <formula>0.0416666666666667</formula>
    </cfRule>
    <cfRule type="cellIs" dxfId="502" priority="37" operator="greaterThan">
      <formula>0.0416666666666667</formula>
    </cfRule>
  </conditionalFormatting>
  <conditionalFormatting sqref="I20 I35 I51 I66 I81 I96 I111 I126">
    <cfRule type="cellIs" dxfId="501" priority="33" operator="lessThan">
      <formula>0.0833333333333333</formula>
    </cfRule>
    <cfRule type="cellIs" dxfId="500" priority="34" operator="greaterThan">
      <formula>0.0833333333333333</formula>
    </cfRule>
  </conditionalFormatting>
  <conditionalFormatting sqref="I21 I36 I52 I67 I82 I97 I112 I127">
    <cfRule type="cellIs" dxfId="499" priority="31" operator="lessThan">
      <formula>0.0416666666666667</formula>
    </cfRule>
    <cfRule type="cellIs" dxfId="498" priority="32" operator="greaterThan">
      <formula>0.0416666666666667</formula>
    </cfRule>
  </conditionalFormatting>
  <conditionalFormatting sqref="I22 I37 I53 I68 I83 I98 I113 I128">
    <cfRule type="cellIs" dxfId="497" priority="29" operator="lessThan">
      <formula>0.0416666666666667</formula>
    </cfRule>
    <cfRule type="cellIs" dxfId="496" priority="30" operator="greaterThan">
      <formula>0.0416666666666667</formula>
    </cfRule>
  </conditionalFormatting>
  <conditionalFormatting sqref="I23 I38 I54 I69 I84 I99 I114 I129">
    <cfRule type="cellIs" dxfId="495" priority="27" operator="lessThan">
      <formula>0.0625</formula>
    </cfRule>
    <cfRule type="cellIs" dxfId="494" priority="28" operator="greaterThan">
      <formula>0.0625</formula>
    </cfRule>
  </conditionalFormatting>
  <conditionalFormatting sqref="I3">
    <cfRule type="cellIs" dxfId="493" priority="25" operator="greaterThan">
      <formula>0.25</formula>
    </cfRule>
    <cfRule type="cellIs" dxfId="492" priority="26" operator="lessThan">
      <formula>0.25</formula>
    </cfRule>
  </conditionalFormatting>
  <conditionalFormatting sqref="I4">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cfRule type="cellIs" dxfId="488" priority="20" operator="lessThan">
      <formula>0.0833333333333333</formula>
    </cfRule>
    <cfRule type="cellIs" dxfId="487" priority="21" operator="greaterThan">
      <formula>0.0833333333333333</formula>
    </cfRule>
  </conditionalFormatting>
  <conditionalFormatting sqref="I6">
    <cfRule type="cellIs" dxfId="486" priority="18" operator="lessThan">
      <formula>0.0416666666666667</formula>
    </cfRule>
    <cfRule type="cellIs" dxfId="485" priority="19" operator="greaterThan">
      <formula>0.0416666666666667</formula>
    </cfRule>
  </conditionalFormatting>
  <conditionalFormatting sqref="I7">
    <cfRule type="cellIs" dxfId="484" priority="16" operator="lessThan">
      <formula>0.0416666666666667</formula>
    </cfRule>
    <cfRule type="cellIs" dxfId="483" priority="17" operator="greaterThan">
      <formula>0.0416666666666667</formula>
    </cfRule>
  </conditionalFormatting>
  <conditionalFormatting sqref="I8">
    <cfRule type="cellIs" dxfId="482" priority="14" operator="lessThan">
      <formula>0.0625</formula>
    </cfRule>
    <cfRule type="cellIs" dxfId="481" priority="15" operator="greaterThan">
      <formula>0.0625</formula>
    </cfRule>
  </conditionalFormatting>
  <conditionalFormatting sqref="I139">
    <cfRule type="cellIs" dxfId="480" priority="12" operator="greaterThan">
      <formula>0.25</formula>
    </cfRule>
    <cfRule type="cellIs" dxfId="479" priority="13" operator="lessThan">
      <formula>0.25</formula>
    </cfRule>
  </conditionalFormatting>
  <conditionalFormatting sqref="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141">
    <cfRule type="cellIs" dxfId="475" priority="7" operator="lessThan">
      <formula>0.0833333333333333</formula>
    </cfRule>
    <cfRule type="cellIs" dxfId="474" priority="8" operator="greaterThan">
      <formula>0.0833333333333333</formula>
    </cfRule>
  </conditionalFormatting>
  <conditionalFormatting sqref="I142">
    <cfRule type="cellIs" dxfId="473" priority="5" operator="lessThan">
      <formula>0.0416666666666667</formula>
    </cfRule>
    <cfRule type="cellIs" dxfId="472" priority="6" operator="greaterThan">
      <formula>0.0416666666666667</formula>
    </cfRule>
  </conditionalFormatting>
  <conditionalFormatting sqref="I143">
    <cfRule type="cellIs" dxfId="471" priority="3" operator="lessThan">
      <formula>0.0416666666666667</formula>
    </cfRule>
    <cfRule type="cellIs" dxfId="470" priority="4" operator="greaterThan">
      <formula>0.0416666666666667</formula>
    </cfRule>
  </conditionalFormatting>
  <conditionalFormatting sqref="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3:C151" xr:uid="{48E1C8E4-BA7F-4AB0-8EBB-52841F34FED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2A6AD-3149-4016-833D-A3039880AECE}">
  <dimension ref="A1:Q151"/>
  <sheetViews>
    <sheetView topLeftCell="A9" workbookViewId="0">
      <selection activeCell="E19" sqref="E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s="140" t="s">
        <v>1708</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67" priority="38" operator="greaterThan">
      <formula>0.25</formula>
    </cfRule>
    <cfRule type="cellIs" dxfId="466" priority="39" operator="lessThan">
      <formula>0.25</formula>
    </cfRule>
  </conditionalFormatting>
  <conditionalFormatting sqref="I19 I34 I50 I65 I80 I95 I110 I125">
    <cfRule type="cellIs" dxfId="465" priority="35" operator="lessThan">
      <formula>0.0416666666666667</formula>
    </cfRule>
    <cfRule type="cellIs" dxfId="464" priority="36" operator="greaterThan">
      <formula>0.0416666666666667</formula>
    </cfRule>
    <cfRule type="cellIs" dxfId="463" priority="37" operator="greaterThan">
      <formula>0.0416666666666667</formula>
    </cfRule>
  </conditionalFormatting>
  <conditionalFormatting sqref="I20 I35 I51 I66 I81 I96 I111 I126">
    <cfRule type="cellIs" dxfId="462" priority="33" operator="lessThan">
      <formula>0.0833333333333333</formula>
    </cfRule>
    <cfRule type="cellIs" dxfId="461" priority="34" operator="greaterThan">
      <formula>0.0833333333333333</formula>
    </cfRule>
  </conditionalFormatting>
  <conditionalFormatting sqref="I21 I36 I52 I67 I82 I97 I112 I127">
    <cfRule type="cellIs" dxfId="460" priority="31" operator="lessThan">
      <formula>0.0416666666666667</formula>
    </cfRule>
    <cfRule type="cellIs" dxfId="459" priority="32" operator="greaterThan">
      <formula>0.0416666666666667</formula>
    </cfRule>
  </conditionalFormatting>
  <conditionalFormatting sqref="I22 I37 I53 I68 I83 I98 I113 I128">
    <cfRule type="cellIs" dxfId="458" priority="29" operator="lessThan">
      <formula>0.0416666666666667</formula>
    </cfRule>
    <cfRule type="cellIs" dxfId="457" priority="30" operator="greaterThan">
      <formula>0.0416666666666667</formula>
    </cfRule>
  </conditionalFormatting>
  <conditionalFormatting sqref="I23 I38 I54 I69 I84 I99 I114 I129">
    <cfRule type="cellIs" dxfId="456" priority="27" operator="lessThan">
      <formula>0.0625</formula>
    </cfRule>
    <cfRule type="cellIs" dxfId="455" priority="28" operator="greaterThan">
      <formula>0.0625</formula>
    </cfRule>
  </conditionalFormatting>
  <conditionalFormatting sqref="I3">
    <cfRule type="cellIs" dxfId="454" priority="25" operator="greaterThan">
      <formula>0.25</formula>
    </cfRule>
    <cfRule type="cellIs" dxfId="453" priority="26" operator="lessThan">
      <formula>0.25</formula>
    </cfRule>
  </conditionalFormatting>
  <conditionalFormatting sqref="I4">
    <cfRule type="cellIs" dxfId="452" priority="22" operator="lessThan">
      <formula>0.0416666666666667</formula>
    </cfRule>
    <cfRule type="cellIs" dxfId="451" priority="23" operator="greaterThan">
      <formula>0.0416666666666667</formula>
    </cfRule>
    <cfRule type="cellIs" dxfId="450" priority="24" operator="greaterThan">
      <formula>0.0416666666666667</formula>
    </cfRule>
  </conditionalFormatting>
  <conditionalFormatting sqref="I5">
    <cfRule type="cellIs" dxfId="449" priority="20" operator="lessThan">
      <formula>0.0833333333333333</formula>
    </cfRule>
    <cfRule type="cellIs" dxfId="448" priority="21" operator="greaterThan">
      <formula>0.0833333333333333</formula>
    </cfRule>
  </conditionalFormatting>
  <conditionalFormatting sqref="I6">
    <cfRule type="cellIs" dxfId="447" priority="18" operator="lessThan">
      <formula>0.0416666666666667</formula>
    </cfRule>
    <cfRule type="cellIs" dxfId="446" priority="19" operator="greaterThan">
      <formula>0.0416666666666667</formula>
    </cfRule>
  </conditionalFormatting>
  <conditionalFormatting sqref="I7">
    <cfRule type="cellIs" dxfId="445" priority="16" operator="lessThan">
      <formula>0.0416666666666667</formula>
    </cfRule>
    <cfRule type="cellIs" dxfId="444" priority="17" operator="greaterThan">
      <formula>0.0416666666666667</formula>
    </cfRule>
  </conditionalFormatting>
  <conditionalFormatting sqref="I8">
    <cfRule type="cellIs" dxfId="443" priority="14" operator="lessThan">
      <formula>0.0625</formula>
    </cfRule>
    <cfRule type="cellIs" dxfId="442" priority="15" operator="greaterThan">
      <formula>0.0625</formula>
    </cfRule>
  </conditionalFormatting>
  <conditionalFormatting sqref="I139">
    <cfRule type="cellIs" dxfId="441" priority="12" operator="greaterThan">
      <formula>0.25</formula>
    </cfRule>
    <cfRule type="cellIs" dxfId="440" priority="13" operator="lessThan">
      <formula>0.25</formula>
    </cfRule>
  </conditionalFormatting>
  <conditionalFormatting sqref="I140">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141">
    <cfRule type="cellIs" dxfId="436" priority="7" operator="lessThan">
      <formula>0.0833333333333333</formula>
    </cfRule>
    <cfRule type="cellIs" dxfId="435" priority="8" operator="greaterThan">
      <formula>0.0833333333333333</formula>
    </cfRule>
  </conditionalFormatting>
  <conditionalFormatting sqref="I142">
    <cfRule type="cellIs" dxfId="434" priority="5" operator="lessThan">
      <formula>0.0416666666666667</formula>
    </cfRule>
    <cfRule type="cellIs" dxfId="433" priority="6" operator="greaterThan">
      <formula>0.0416666666666667</formula>
    </cfRule>
  </conditionalFormatting>
  <conditionalFormatting sqref="I143">
    <cfRule type="cellIs" dxfId="432" priority="3" operator="lessThan">
      <formula>0.0416666666666667</formula>
    </cfRule>
    <cfRule type="cellIs" dxfId="431" priority="4" operator="greaterThan">
      <formula>0.0416666666666667</formula>
    </cfRule>
  </conditionalFormatting>
  <conditionalFormatting sqref="I144">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3:C151" xr:uid="{B9953DD1-8AD9-41AC-A039-4F8D63EFEEE3}">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3FE9C-AA96-41EB-9A36-EC0C54C4CA85}">
  <dimension ref="A1:Q151"/>
  <sheetViews>
    <sheetView topLeftCell="A13" workbookViewId="0">
      <selection activeCell="C20" sqref="C2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s="140" t="s">
        <v>1709</v>
      </c>
      <c r="C17" s="140" t="s">
        <v>594</v>
      </c>
      <c r="D17" s="141">
        <v>0.5625</v>
      </c>
      <c r="E17" s="141">
        <v>0.625</v>
      </c>
      <c r="F17" s="141">
        <f>E17-D17</f>
        <v>6.25E-2</v>
      </c>
      <c r="H17" s="139" t="s">
        <v>595</v>
      </c>
      <c r="I17" s="139" t="s">
        <v>596</v>
      </c>
    </row>
    <row r="18" spans="1:9">
      <c r="A18" s="379"/>
      <c r="B18" s="140" t="s">
        <v>1710</v>
      </c>
      <c r="C18" s="140" t="s">
        <v>594</v>
      </c>
      <c r="D18" s="141">
        <v>0.625</v>
      </c>
      <c r="E18" s="141">
        <v>0.73958333333333337</v>
      </c>
      <c r="F18" s="141">
        <f>E18-D18</f>
        <v>0.11458333333333337</v>
      </c>
      <c r="H18" s="142" t="s">
        <v>594</v>
      </c>
      <c r="I18" s="141">
        <f>SUMIFS(F17:F31, C17:C31,H18)</f>
        <v>0.17708333333333337</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0.17708333333333337</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28" priority="38" operator="greaterThan">
      <formula>0.25</formula>
    </cfRule>
    <cfRule type="cellIs" dxfId="427" priority="39" operator="lessThan">
      <formula>0.25</formula>
    </cfRule>
  </conditionalFormatting>
  <conditionalFormatting sqref="I19 I34 I50 I65 I80 I95 I110 I125">
    <cfRule type="cellIs" dxfId="426" priority="35" operator="lessThan">
      <formula>0.0416666666666667</formula>
    </cfRule>
    <cfRule type="cellIs" dxfId="425" priority="36" operator="greaterThan">
      <formula>0.0416666666666667</formula>
    </cfRule>
    <cfRule type="cellIs" dxfId="424" priority="37" operator="greaterThan">
      <formula>0.0416666666666667</formula>
    </cfRule>
  </conditionalFormatting>
  <conditionalFormatting sqref="I20 I35 I51 I66 I81 I96 I111 I126">
    <cfRule type="cellIs" dxfId="423" priority="33" operator="lessThan">
      <formula>0.0833333333333333</formula>
    </cfRule>
    <cfRule type="cellIs" dxfId="422" priority="34" operator="greaterThan">
      <formula>0.0833333333333333</formula>
    </cfRule>
  </conditionalFormatting>
  <conditionalFormatting sqref="I21 I36 I52 I67 I82 I97 I112 I127">
    <cfRule type="cellIs" dxfId="421" priority="31" operator="lessThan">
      <formula>0.0416666666666667</formula>
    </cfRule>
    <cfRule type="cellIs" dxfId="420" priority="32" operator="greaterThan">
      <formula>0.0416666666666667</formula>
    </cfRule>
  </conditionalFormatting>
  <conditionalFormatting sqref="I22 I37 I53 I68 I83 I98 I113 I128">
    <cfRule type="cellIs" dxfId="419" priority="29" operator="lessThan">
      <formula>0.0416666666666667</formula>
    </cfRule>
    <cfRule type="cellIs" dxfId="418" priority="30" operator="greaterThan">
      <formula>0.0416666666666667</formula>
    </cfRule>
  </conditionalFormatting>
  <conditionalFormatting sqref="I23 I38 I54 I69 I84 I99 I114 I129">
    <cfRule type="cellIs" dxfId="417" priority="27" operator="lessThan">
      <formula>0.0625</formula>
    </cfRule>
    <cfRule type="cellIs" dxfId="416" priority="28" operator="greaterThan">
      <formula>0.0625</formula>
    </cfRule>
  </conditionalFormatting>
  <conditionalFormatting sqref="I3">
    <cfRule type="cellIs" dxfId="415" priority="25" operator="greaterThan">
      <formula>0.25</formula>
    </cfRule>
    <cfRule type="cellIs" dxfId="414" priority="26" operator="lessThan">
      <formula>0.25</formula>
    </cfRule>
  </conditionalFormatting>
  <conditionalFormatting sqref="I4">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cfRule type="cellIs" dxfId="410" priority="20" operator="lessThan">
      <formula>0.0833333333333333</formula>
    </cfRule>
    <cfRule type="cellIs" dxfId="409" priority="21" operator="greaterThan">
      <formula>0.0833333333333333</formula>
    </cfRule>
  </conditionalFormatting>
  <conditionalFormatting sqref="I6">
    <cfRule type="cellIs" dxfId="408" priority="18" operator="lessThan">
      <formula>0.0416666666666667</formula>
    </cfRule>
    <cfRule type="cellIs" dxfId="407" priority="19" operator="greaterThan">
      <formula>0.0416666666666667</formula>
    </cfRule>
  </conditionalFormatting>
  <conditionalFormatting sqref="I7">
    <cfRule type="cellIs" dxfId="406" priority="16" operator="lessThan">
      <formula>0.0416666666666667</formula>
    </cfRule>
    <cfRule type="cellIs" dxfId="405" priority="17" operator="greaterThan">
      <formula>0.0416666666666667</formula>
    </cfRule>
  </conditionalFormatting>
  <conditionalFormatting sqref="I8">
    <cfRule type="cellIs" dxfId="404" priority="14" operator="lessThan">
      <formula>0.0625</formula>
    </cfRule>
    <cfRule type="cellIs" dxfId="403" priority="15" operator="greaterThan">
      <formula>0.0625</formula>
    </cfRule>
  </conditionalFormatting>
  <conditionalFormatting sqref="I139">
    <cfRule type="cellIs" dxfId="402" priority="12" operator="greaterThan">
      <formula>0.25</formula>
    </cfRule>
    <cfRule type="cellIs" dxfId="401" priority="13" operator="lessThan">
      <formula>0.25</formula>
    </cfRule>
  </conditionalFormatting>
  <conditionalFormatting sqref="I140">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1">
    <cfRule type="cellIs" dxfId="397" priority="7" operator="lessThan">
      <formula>0.0833333333333333</formula>
    </cfRule>
    <cfRule type="cellIs" dxfId="396" priority="8" operator="greaterThan">
      <formula>0.0833333333333333</formula>
    </cfRule>
  </conditionalFormatting>
  <conditionalFormatting sqref="I142">
    <cfRule type="cellIs" dxfId="395" priority="5" operator="lessThan">
      <formula>0.0416666666666667</formula>
    </cfRule>
    <cfRule type="cellIs" dxfId="394" priority="6" operator="greaterThan">
      <formula>0.0416666666666667</formula>
    </cfRule>
  </conditionalFormatting>
  <conditionalFormatting sqref="I143">
    <cfRule type="cellIs" dxfId="393" priority="3" operator="lessThan">
      <formula>0.0416666666666667</formula>
    </cfRule>
    <cfRule type="cellIs" dxfId="392" priority="4" operator="greaterThan">
      <formula>0.0416666666666667</formula>
    </cfRule>
  </conditionalFormatting>
  <conditionalFormatting sqref="I144">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3:C151" xr:uid="{DFAAA75D-9D75-4318-AF48-2ED49E648929}">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A0071-BDCD-4777-A809-7F507FC8BEDE}">
  <dimension ref="A1:Q151"/>
  <sheetViews>
    <sheetView topLeftCell="A115" workbookViewId="0">
      <selection activeCell="A108" sqref="A1:XFD1048576"/>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s="140" t="s">
        <v>1711</v>
      </c>
      <c r="C17" s="140" t="s">
        <v>594</v>
      </c>
      <c r="D17" s="141">
        <v>0.38194444444444442</v>
      </c>
      <c r="E17" s="141">
        <v>0.54166666666666663</v>
      </c>
      <c r="F17" s="141">
        <f>E17-D17</f>
        <v>0.15972222222222221</v>
      </c>
      <c r="H17" s="139" t="s">
        <v>595</v>
      </c>
      <c r="I17" s="139" t="s">
        <v>596</v>
      </c>
    </row>
    <row r="18" spans="1:9">
      <c r="A18" s="379"/>
      <c r="B18" s="140" t="s">
        <v>889</v>
      </c>
      <c r="C18" s="140" t="s">
        <v>602</v>
      </c>
      <c r="D18" s="141">
        <v>0.54166666666666663</v>
      </c>
      <c r="E18" s="141">
        <v>0.56597222222222221</v>
      </c>
      <c r="F18" s="141">
        <f>E18-D18</f>
        <v>2.430555555555558E-2</v>
      </c>
      <c r="H18" s="142" t="s">
        <v>594</v>
      </c>
      <c r="I18" s="141">
        <f>SUMIFS(F17:F31, C17:C31,H18)</f>
        <v>0.31944444444444453</v>
      </c>
    </row>
    <row r="19" spans="1:9">
      <c r="A19" s="379"/>
      <c r="B19" s="140" t="s">
        <v>1712</v>
      </c>
      <c r="C19" s="140" t="s">
        <v>594</v>
      </c>
      <c r="D19" s="141">
        <v>0.56597222222222221</v>
      </c>
      <c r="E19" s="141">
        <v>0.64236111111111105</v>
      </c>
      <c r="F19" s="141">
        <f>E19-D19</f>
        <v>7.638888888888884E-2</v>
      </c>
      <c r="H19" s="142" t="s">
        <v>598</v>
      </c>
      <c r="I19" s="141">
        <f>SUMIFS(F17:F31, C17:C31,H19)</f>
        <v>0</v>
      </c>
    </row>
    <row r="20" spans="1:9">
      <c r="A20" s="379"/>
      <c r="B20" s="140" t="s">
        <v>1713</v>
      </c>
      <c r="C20" s="140" t="s">
        <v>594</v>
      </c>
      <c r="D20" s="141">
        <v>0.64236111111111105</v>
      </c>
      <c r="E20" s="141">
        <v>0.72569444444444453</v>
      </c>
      <c r="F20" s="141">
        <f>E20-D20</f>
        <v>8.3333333333333481E-2</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2.430555555555558E-2</v>
      </c>
    </row>
    <row r="24" spans="1:9">
      <c r="A24" s="385"/>
      <c r="B24" s="154"/>
      <c r="C24" s="163"/>
      <c r="D24" s="141"/>
      <c r="E24" s="141"/>
      <c r="F24" s="141">
        <f>E24-D24</f>
        <v>0</v>
      </c>
      <c r="H24" s="138" t="s">
        <v>608</v>
      </c>
      <c r="I24" s="139">
        <f>SUM(I18:I23)</f>
        <v>0.34375000000000011</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9" priority="38" operator="greaterThan">
      <formula>0.25</formula>
    </cfRule>
    <cfRule type="cellIs" dxfId="388" priority="39" operator="lessThan">
      <formula>0.25</formula>
    </cfRule>
  </conditionalFormatting>
  <conditionalFormatting sqref="I19 I34 I50 I65 I80 I95 I110 I125">
    <cfRule type="cellIs" dxfId="387" priority="35" operator="lessThan">
      <formula>0.0416666666666667</formula>
    </cfRule>
    <cfRule type="cellIs" dxfId="386" priority="36" operator="greaterThan">
      <formula>0.0416666666666667</formula>
    </cfRule>
    <cfRule type="cellIs" dxfId="385" priority="37" operator="greaterThan">
      <formula>0.0416666666666667</formula>
    </cfRule>
  </conditionalFormatting>
  <conditionalFormatting sqref="I20 I35 I51 I66 I81 I96 I111 I126">
    <cfRule type="cellIs" dxfId="384" priority="33" operator="lessThan">
      <formula>0.0833333333333333</formula>
    </cfRule>
    <cfRule type="cellIs" dxfId="383" priority="34" operator="greaterThan">
      <formula>0.0833333333333333</formula>
    </cfRule>
  </conditionalFormatting>
  <conditionalFormatting sqref="I21 I36 I52 I67 I82 I97 I112 I127">
    <cfRule type="cellIs" dxfId="382" priority="31" operator="lessThan">
      <formula>0.0416666666666667</formula>
    </cfRule>
    <cfRule type="cellIs" dxfId="381" priority="32" operator="greaterThan">
      <formula>0.0416666666666667</formula>
    </cfRule>
  </conditionalFormatting>
  <conditionalFormatting sqref="I22 I37 I53 I68 I83 I98 I113 I128">
    <cfRule type="cellIs" dxfId="380" priority="29" operator="lessThan">
      <formula>0.0416666666666667</formula>
    </cfRule>
    <cfRule type="cellIs" dxfId="379" priority="30" operator="greaterThan">
      <formula>0.0416666666666667</formula>
    </cfRule>
  </conditionalFormatting>
  <conditionalFormatting sqref="I23 I38 I54 I69 I84 I99 I114 I129">
    <cfRule type="cellIs" dxfId="378" priority="27" operator="lessThan">
      <formula>0.0625</formula>
    </cfRule>
    <cfRule type="cellIs" dxfId="377" priority="28" operator="greaterThan">
      <formula>0.0625</formula>
    </cfRule>
  </conditionalFormatting>
  <conditionalFormatting sqref="I3">
    <cfRule type="cellIs" dxfId="376" priority="25" operator="greaterThan">
      <formula>0.25</formula>
    </cfRule>
    <cfRule type="cellIs" dxfId="375" priority="26" operator="lessThan">
      <formula>0.25</formula>
    </cfRule>
  </conditionalFormatting>
  <conditionalFormatting sqref="I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cfRule type="cellIs" dxfId="371" priority="20" operator="lessThan">
      <formula>0.0833333333333333</formula>
    </cfRule>
    <cfRule type="cellIs" dxfId="370" priority="21" operator="greaterThan">
      <formula>0.0833333333333333</formula>
    </cfRule>
  </conditionalFormatting>
  <conditionalFormatting sqref="I6">
    <cfRule type="cellIs" dxfId="369" priority="18" operator="lessThan">
      <formula>0.0416666666666667</formula>
    </cfRule>
    <cfRule type="cellIs" dxfId="368" priority="19" operator="greaterThan">
      <formula>0.0416666666666667</formula>
    </cfRule>
  </conditionalFormatting>
  <conditionalFormatting sqref="I7">
    <cfRule type="cellIs" dxfId="367" priority="16" operator="lessThan">
      <formula>0.0416666666666667</formula>
    </cfRule>
    <cfRule type="cellIs" dxfId="366" priority="17" operator="greaterThan">
      <formula>0.0416666666666667</formula>
    </cfRule>
  </conditionalFormatting>
  <conditionalFormatting sqref="I8">
    <cfRule type="cellIs" dxfId="365" priority="14" operator="lessThan">
      <formula>0.0625</formula>
    </cfRule>
    <cfRule type="cellIs" dxfId="364" priority="15" operator="greaterThan">
      <formula>0.0625</formula>
    </cfRule>
  </conditionalFormatting>
  <conditionalFormatting sqref="I139">
    <cfRule type="cellIs" dxfId="363" priority="12" operator="greaterThan">
      <formula>0.25</formula>
    </cfRule>
    <cfRule type="cellIs" dxfId="362" priority="13" operator="lessThan">
      <formula>0.25</formula>
    </cfRule>
  </conditionalFormatting>
  <conditionalFormatting sqref="I140">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1">
    <cfRule type="cellIs" dxfId="358" priority="7" operator="lessThan">
      <formula>0.0833333333333333</formula>
    </cfRule>
    <cfRule type="cellIs" dxfId="357" priority="8" operator="greaterThan">
      <formula>0.0833333333333333</formula>
    </cfRule>
  </conditionalFormatting>
  <conditionalFormatting sqref="I142">
    <cfRule type="cellIs" dxfId="356" priority="5" operator="lessThan">
      <formula>0.0416666666666667</formula>
    </cfRule>
    <cfRule type="cellIs" dxfId="355" priority="6" operator="greaterThan">
      <formula>0.0416666666666667</formula>
    </cfRule>
  </conditionalFormatting>
  <conditionalFormatting sqref="I143">
    <cfRule type="cellIs" dxfId="354" priority="3" operator="lessThan">
      <formula>0.0416666666666667</formula>
    </cfRule>
    <cfRule type="cellIs" dxfId="353" priority="4" operator="greaterThan">
      <formula>0.0416666666666667</formula>
    </cfRule>
  </conditionalFormatting>
  <conditionalFormatting sqref="I144">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3:C151" xr:uid="{3243AFB6-F176-4CFA-9584-0558875713F4}">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81710-A30B-4A10-8877-7AAFE3F0C132}">
  <dimension ref="A1:Q151"/>
  <sheetViews>
    <sheetView topLeftCell="A120" zoomScaleNormal="125" zoomScaleSheetLayoutView="100" workbookViewId="0">
      <selection activeCell="E130" sqref="E13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c r="D2" s="141"/>
      <c r="E2" s="141"/>
      <c r="F2" s="141">
        <f>E2-D2</f>
        <v>0</v>
      </c>
      <c r="H2" s="139" t="s">
        <v>595</v>
      </c>
      <c r="I2" s="139" t="s">
        <v>596</v>
      </c>
      <c r="Q2" t="s">
        <v>594</v>
      </c>
    </row>
    <row r="3" spans="1:17">
      <c r="A3" s="379"/>
      <c r="C3" s="140"/>
      <c r="D3" s="141"/>
      <c r="E3" s="141"/>
      <c r="F3" s="141">
        <f>E3-D3</f>
        <v>0</v>
      </c>
      <c r="H3" s="142" t="s">
        <v>594</v>
      </c>
      <c r="I3" s="141">
        <f>SUMIFS(F2:F16, C2:C16,H3)</f>
        <v>0</v>
      </c>
      <c r="Q3" t="s">
        <v>598</v>
      </c>
    </row>
    <row r="4" spans="1:17">
      <c r="A4" s="379"/>
      <c r="B4" s="140"/>
      <c r="C4" s="140"/>
      <c r="D4" s="141"/>
      <c r="E4" s="141"/>
      <c r="F4" s="141">
        <f>E4-D4</f>
        <v>0</v>
      </c>
      <c r="H4" s="142" t="s">
        <v>598</v>
      </c>
      <c r="I4" s="141">
        <f>SUMIFS(F2:F16, C2:C16,H4)</f>
        <v>0</v>
      </c>
      <c r="Q4" t="s">
        <v>600</v>
      </c>
    </row>
    <row r="5" spans="1:17">
      <c r="A5" s="379"/>
      <c r="B5" s="140"/>
      <c r="C5" s="140"/>
      <c r="D5" s="141"/>
      <c r="E5" s="141"/>
      <c r="F5" s="141">
        <f>E5-D5</f>
        <v>0</v>
      </c>
      <c r="H5" s="142" t="s">
        <v>600</v>
      </c>
      <c r="I5" s="141">
        <f>SUMIFS(F2:F16, C2:C16,H5)</f>
        <v>0</v>
      </c>
      <c r="Q5" t="s">
        <v>597</v>
      </c>
    </row>
    <row r="6" spans="1:17">
      <c r="A6" s="379"/>
      <c r="B6" s="140"/>
      <c r="C6" s="140"/>
      <c r="D6" s="141"/>
      <c r="E6" s="141"/>
      <c r="F6" s="141">
        <f>E6-D6</f>
        <v>0</v>
      </c>
      <c r="H6" s="142" t="s">
        <v>597</v>
      </c>
      <c r="I6" s="141">
        <f>SUMIFS(F2:F16, C2:C16,H6)</f>
        <v>0</v>
      </c>
      <c r="Q6" t="s">
        <v>604</v>
      </c>
    </row>
    <row r="7" spans="1:17">
      <c r="A7" s="379"/>
      <c r="B7" s="405" t="s">
        <v>1435</v>
      </c>
      <c r="C7" s="140"/>
      <c r="D7" s="141"/>
      <c r="E7" s="141"/>
      <c r="F7" s="141">
        <f>E7-D7</f>
        <v>0</v>
      </c>
      <c r="H7" s="142" t="s">
        <v>604</v>
      </c>
      <c r="I7" s="141">
        <f>SUMIFS(F2:F16, C2:C16,H7)</f>
        <v>0</v>
      </c>
      <c r="Q7" t="s">
        <v>602</v>
      </c>
    </row>
    <row r="8" spans="1:17">
      <c r="A8" s="379"/>
      <c r="B8" s="406"/>
      <c r="C8" s="140"/>
      <c r="D8" s="141"/>
      <c r="E8" s="141"/>
      <c r="F8" s="141">
        <f>E8-D8</f>
        <v>0</v>
      </c>
      <c r="H8" s="142" t="s">
        <v>602</v>
      </c>
      <c r="I8" s="141">
        <f>SUMIFS(F2:F16, C2:C16,H8)</f>
        <v>0</v>
      </c>
    </row>
    <row r="9" spans="1:17">
      <c r="A9" s="379"/>
      <c r="B9" s="407"/>
      <c r="C9" s="140"/>
      <c r="D9" s="141"/>
      <c r="E9" s="141"/>
      <c r="F9" s="141">
        <f>E9-D9</f>
        <v>0</v>
      </c>
      <c r="H9" s="138" t="s">
        <v>608</v>
      </c>
      <c r="I9" s="139">
        <f>SUM(I3:I8)</f>
        <v>0</v>
      </c>
    </row>
    <row r="10" spans="1:17">
      <c r="A10" s="379"/>
      <c r="B10" s="140"/>
      <c r="C10" s="140"/>
      <c r="D10" s="141"/>
      <c r="E10" s="141"/>
      <c r="F10" s="141">
        <f>E10-D10</f>
        <v>0</v>
      </c>
      <c r="I10" s="143"/>
    </row>
    <row r="11" spans="1:17">
      <c r="A11" s="379"/>
      <c r="B11" s="140"/>
      <c r="C11" s="140"/>
      <c r="D11" s="141"/>
      <c r="E11" s="141"/>
      <c r="F11" s="141">
        <f>E11-D11</f>
        <v>0</v>
      </c>
      <c r="I11" s="143"/>
    </row>
    <row r="12" spans="1:17">
      <c r="A12" s="379"/>
      <c r="B12" s="140"/>
      <c r="C12" s="140"/>
      <c r="D12" s="141"/>
      <c r="E12" s="141"/>
      <c r="F12" s="141">
        <f>E12-D12</f>
        <v>0</v>
      </c>
    </row>
    <row r="13" spans="1:17">
      <c r="A13" s="379"/>
      <c r="B13" s="140"/>
      <c r="C13" s="140"/>
      <c r="D13" s="141"/>
      <c r="E13" s="141"/>
      <c r="F13" s="141">
        <f>E13-D13</f>
        <v>0</v>
      </c>
    </row>
    <row r="14" spans="1:17">
      <c r="A14" s="379"/>
      <c r="B14" s="140"/>
      <c r="C14" s="140"/>
      <c r="D14" s="141"/>
      <c r="E14" s="141"/>
      <c r="F14" s="141">
        <f>E14-D14</f>
        <v>0</v>
      </c>
    </row>
    <row r="15" spans="1:17">
      <c r="A15" s="379"/>
      <c r="B15" s="140"/>
      <c r="C15" s="140"/>
      <c r="D15" s="141"/>
      <c r="E15" s="141"/>
      <c r="F15" s="141">
        <f>E15-D15</f>
        <v>0</v>
      </c>
    </row>
    <row r="16" spans="1:17">
      <c r="A16" s="379"/>
      <c r="B16" s="140"/>
      <c r="C16" s="140"/>
      <c r="D16" s="141"/>
      <c r="E16" s="141"/>
      <c r="F16" s="141">
        <v>0</v>
      </c>
    </row>
    <row r="17" spans="1:9">
      <c r="A17" s="379" t="s">
        <v>704</v>
      </c>
      <c r="B17" s="140"/>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ht="15.75" thickBot="1">
      <c r="A31" s="386"/>
      <c r="B31" s="140"/>
      <c r="C31" s="140"/>
      <c r="D31" s="141"/>
      <c r="E31" s="141"/>
      <c r="F31" s="141">
        <f>E31-D31</f>
        <v>0</v>
      </c>
    </row>
    <row r="32" spans="1:9" ht="15.75" thickBot="1">
      <c r="A32" s="384" t="s">
        <v>622</v>
      </c>
      <c r="B32" s="140"/>
      <c r="C32" s="140"/>
      <c r="D32" s="153"/>
      <c r="E32" s="153"/>
      <c r="F32" s="141">
        <f>E32-D32</f>
        <v>0</v>
      </c>
      <c r="H32" s="139" t="s">
        <v>595</v>
      </c>
      <c r="I32" s="139" t="s">
        <v>596</v>
      </c>
    </row>
    <row r="33" spans="1:9" ht="15.75" thickBot="1">
      <c r="A33" s="379"/>
      <c r="B33" s="140"/>
      <c r="C33" s="140"/>
      <c r="D33" s="153"/>
      <c r="E33" s="153"/>
      <c r="F33" s="141">
        <f>E33-D33</f>
        <v>0</v>
      </c>
      <c r="H33" s="142" t="s">
        <v>594</v>
      </c>
      <c r="I33" s="141">
        <f>SUMIFS(F32:F47, C32:C47,H33)</f>
        <v>0</v>
      </c>
    </row>
    <row r="34" spans="1:9" ht="15.75" thickBot="1">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c r="D48" s="141"/>
      <c r="E48" s="141"/>
      <c r="F48" s="141">
        <f>E48-D48</f>
        <v>0</v>
      </c>
      <c r="H48" s="139" t="s">
        <v>595</v>
      </c>
      <c r="I48" s="139" t="s">
        <v>596</v>
      </c>
    </row>
    <row r="49" spans="1:9">
      <c r="A49" s="379"/>
      <c r="B49" s="140"/>
      <c r="C49" s="140"/>
      <c r="D49" s="141"/>
      <c r="E49" s="141"/>
      <c r="F49" s="141">
        <f>E49-D49</f>
        <v>0</v>
      </c>
      <c r="H49" s="142" t="s">
        <v>594</v>
      </c>
      <c r="I49" s="141">
        <f>SUMIFS(F48:F62, C48:C62,H49)</f>
        <v>0</v>
      </c>
    </row>
    <row r="50" spans="1:9">
      <c r="A50" s="379"/>
      <c r="B50" s="140"/>
      <c r="C50" s="140"/>
      <c r="D50" s="141"/>
      <c r="E50" s="141"/>
      <c r="F50" s="141">
        <f>E50-D50</f>
        <v>0</v>
      </c>
      <c r="H50" s="142" t="s">
        <v>598</v>
      </c>
      <c r="I50" s="141">
        <f>SUMIFS(F48:F62, C48:C62,H50)</f>
        <v>0</v>
      </c>
    </row>
    <row r="51" spans="1:9">
      <c r="A51" s="379"/>
      <c r="B51" s="140"/>
      <c r="C51" s="140"/>
      <c r="D51" s="141"/>
      <c r="E51" s="141"/>
      <c r="F51" s="141">
        <f>E51-D51</f>
        <v>0</v>
      </c>
      <c r="H51" s="142" t="s">
        <v>600</v>
      </c>
      <c r="I51" s="141">
        <f>SUMIFS(F48:F62, C48:C62,H51)</f>
        <v>0</v>
      </c>
    </row>
    <row r="52" spans="1:9">
      <c r="A52" s="379"/>
      <c r="B52" s="140"/>
      <c r="C52" s="140"/>
      <c r="D52" s="141"/>
      <c r="E52" s="141"/>
      <c r="F52" s="141">
        <f>E52-D52</f>
        <v>0</v>
      </c>
      <c r="H52" s="142" t="s">
        <v>597</v>
      </c>
      <c r="I52" s="141">
        <f>SUMIFS(F48:F62, C48:C62,H52)</f>
        <v>0</v>
      </c>
    </row>
    <row r="53" spans="1:9">
      <c r="A53" s="379"/>
      <c r="B53" s="140"/>
      <c r="C53" s="140"/>
      <c r="D53" s="141"/>
      <c r="E53" s="141"/>
      <c r="F53" s="141">
        <f>E53-D53</f>
        <v>0</v>
      </c>
      <c r="H53" s="142" t="s">
        <v>604</v>
      </c>
      <c r="I53" s="141">
        <f>SUMIFS(F48:F62, C48:C62,H53)</f>
        <v>0</v>
      </c>
    </row>
    <row r="54" spans="1:9">
      <c r="A54" s="379"/>
      <c r="B54" s="165"/>
      <c r="C54" s="140"/>
      <c r="D54" s="141"/>
      <c r="E54" s="141"/>
      <c r="F54" s="141">
        <f>E54-D54</f>
        <v>0</v>
      </c>
      <c r="H54" s="142" t="s">
        <v>602</v>
      </c>
      <c r="I54" s="141">
        <f>SUMIFS(F48:F62, C48:C62,H54)</f>
        <v>0</v>
      </c>
    </row>
    <row r="55" spans="1:9">
      <c r="A55" s="379"/>
      <c r="B55" s="165"/>
      <c r="C55" s="140"/>
      <c r="D55" s="141"/>
      <c r="E55" s="141"/>
      <c r="F55" s="141">
        <f>E55-D55</f>
        <v>0</v>
      </c>
      <c r="H55" s="138" t="s">
        <v>608</v>
      </c>
      <c r="I55" s="139">
        <f>SUM(I49:I54)</f>
        <v>0</v>
      </c>
    </row>
    <row r="56" spans="1:9">
      <c r="A56" s="379"/>
      <c r="C56" s="140"/>
      <c r="D56" s="141"/>
      <c r="E56" s="141"/>
      <c r="F56" s="141">
        <f>E56-D56</f>
        <v>0</v>
      </c>
      <c r="I56" s="143"/>
    </row>
    <row r="57" spans="1:9">
      <c r="A57" s="379"/>
      <c r="B57" s="140"/>
      <c r="C57" s="140"/>
      <c r="D57" s="141"/>
      <c r="E57" s="141"/>
      <c r="F57" s="141">
        <f>E57-D57</f>
        <v>0</v>
      </c>
      <c r="I57" s="143"/>
    </row>
    <row r="58" spans="1:9">
      <c r="A58" s="379"/>
      <c r="B58" s="140"/>
      <c r="C58" s="140"/>
      <c r="D58" s="141"/>
      <c r="E58" s="141"/>
      <c r="F58" s="141">
        <f>E58-D58</f>
        <v>0</v>
      </c>
    </row>
    <row r="59" spans="1:9">
      <c r="A59" s="379"/>
      <c r="B59" s="140"/>
      <c r="C59" s="140"/>
      <c r="D59" s="141"/>
      <c r="E59" s="141"/>
      <c r="F59" s="141">
        <f>E59-D59</f>
        <v>0</v>
      </c>
    </row>
    <row r="60" spans="1:9">
      <c r="A60" s="379"/>
      <c r="B60" s="140"/>
      <c r="C60" s="140"/>
      <c r="D60" s="141"/>
      <c r="E60" s="141"/>
      <c r="F60" s="141">
        <f>E60-D60</f>
        <v>0</v>
      </c>
    </row>
    <row r="61" spans="1:9">
      <c r="A61" s="379"/>
      <c r="B61" s="140"/>
      <c r="C61" s="140"/>
      <c r="D61" s="141"/>
      <c r="E61" s="141"/>
      <c r="F61" s="141">
        <v>2.4305555555555556E-2</v>
      </c>
    </row>
    <row r="62" spans="1:9" ht="15.75" thickBot="1">
      <c r="A62" s="380"/>
      <c r="B62" s="45"/>
      <c r="C62" s="144"/>
      <c r="D62" s="145"/>
      <c r="E62" s="145"/>
      <c r="F62" s="145">
        <v>1.7361111111111112E-2</v>
      </c>
    </row>
    <row r="63" spans="1:9">
      <c r="A63" s="391" t="s">
        <v>12</v>
      </c>
      <c r="B63" s="184" t="s">
        <v>1423</v>
      </c>
      <c r="C63" s="184" t="s">
        <v>602</v>
      </c>
      <c r="D63" s="185">
        <v>0.3527777777777778</v>
      </c>
      <c r="E63" s="185">
        <v>0.36458333333333331</v>
      </c>
      <c r="F63" s="186">
        <f>E63-D63</f>
        <v>1.1805555555555514E-2</v>
      </c>
      <c r="H63" s="139" t="s">
        <v>595</v>
      </c>
      <c r="I63" s="139" t="s">
        <v>596</v>
      </c>
    </row>
    <row r="64" spans="1:9">
      <c r="A64" s="392"/>
      <c r="B64" s="144" t="s">
        <v>1714</v>
      </c>
      <c r="C64" s="140" t="s">
        <v>600</v>
      </c>
      <c r="D64" s="141">
        <v>0.36458333333333331</v>
      </c>
      <c r="E64" s="141">
        <v>0.42430555555555555</v>
      </c>
      <c r="F64" s="187">
        <f>E64-D64</f>
        <v>5.9722222222222232E-2</v>
      </c>
      <c r="H64" s="142" t="s">
        <v>594</v>
      </c>
      <c r="I64" s="141">
        <f>SUMIFS(F63:F77, C63:C77,H64)</f>
        <v>0.25486111111111115</v>
      </c>
    </row>
    <row r="65" spans="1:9">
      <c r="A65" s="393"/>
      <c r="B65" s="162" t="s">
        <v>1715</v>
      </c>
      <c r="C65" s="163" t="s">
        <v>594</v>
      </c>
      <c r="D65" s="141">
        <v>0.42708333333333331</v>
      </c>
      <c r="E65" s="141">
        <v>0.47083333333333338</v>
      </c>
      <c r="F65" s="187">
        <f>E65-D65</f>
        <v>4.3750000000000067E-2</v>
      </c>
      <c r="H65" s="142" t="s">
        <v>598</v>
      </c>
      <c r="I65" s="141">
        <f>SUMIFS(F63:F77, C63:C77,H65)</f>
        <v>0</v>
      </c>
    </row>
    <row r="66" spans="1:9">
      <c r="A66" s="392"/>
      <c r="B66" s="45" t="s">
        <v>1716</v>
      </c>
      <c r="C66" s="140" t="s">
        <v>594</v>
      </c>
      <c r="D66" s="141">
        <v>0.47916666666666669</v>
      </c>
      <c r="E66" s="141">
        <v>0.48958333333333331</v>
      </c>
      <c r="F66" s="187">
        <f>E66-D66</f>
        <v>1.041666666666663E-2</v>
      </c>
      <c r="H66" s="142" t="s">
        <v>600</v>
      </c>
      <c r="I66" s="141">
        <f>SUMIFS(F63:F77, C63:C77,H66)</f>
        <v>5.9722222222222232E-2</v>
      </c>
    </row>
    <row r="67" spans="1:9">
      <c r="A67" s="392"/>
      <c r="B67" s="140" t="s">
        <v>1717</v>
      </c>
      <c r="C67" s="140" t="s">
        <v>594</v>
      </c>
      <c r="D67" s="141">
        <v>0.48958333333333331</v>
      </c>
      <c r="E67" s="141">
        <v>0.53819444444444442</v>
      </c>
      <c r="F67" s="187">
        <f>E67-D67</f>
        <v>4.8611111111111105E-2</v>
      </c>
      <c r="H67" s="142" t="s">
        <v>597</v>
      </c>
      <c r="I67" s="141">
        <f>SUMIFS(F63:F77, C63:C77,H67)</f>
        <v>0</v>
      </c>
    </row>
    <row r="68" spans="1:9" ht="15.75" thickBot="1">
      <c r="A68" s="392"/>
      <c r="B68" s="140" t="s">
        <v>655</v>
      </c>
      <c r="C68" s="140" t="s">
        <v>602</v>
      </c>
      <c r="D68" s="189">
        <v>0.53819444444444442</v>
      </c>
      <c r="E68" s="189">
        <v>0.56041666666666667</v>
      </c>
      <c r="F68" s="187">
        <f>E68-D68</f>
        <v>2.2222222222222254E-2</v>
      </c>
      <c r="H68" s="142" t="s">
        <v>604</v>
      </c>
      <c r="I68" s="141">
        <f>SUMIFS(F63:F77, C63:C77,H68)</f>
        <v>4.6527777777777779E-2</v>
      </c>
    </row>
    <row r="69" spans="1:9">
      <c r="A69" s="392"/>
      <c r="B69" s="140" t="s">
        <v>1718</v>
      </c>
      <c r="C69" s="140" t="s">
        <v>594</v>
      </c>
      <c r="D69" s="141">
        <v>0.56666666666666665</v>
      </c>
      <c r="E69" s="141">
        <v>0.63888888888888895</v>
      </c>
      <c r="F69" s="187">
        <f>E69-D69</f>
        <v>7.2222222222222299E-2</v>
      </c>
      <c r="H69" s="142" t="s">
        <v>602</v>
      </c>
      <c r="I69" s="141">
        <f>SUMIFS(F63:F77, C63:C77,H69)</f>
        <v>3.4027777777777768E-2</v>
      </c>
    </row>
    <row r="70" spans="1:9">
      <c r="A70" s="392"/>
      <c r="B70" s="140" t="s">
        <v>1719</v>
      </c>
      <c r="C70" s="140" t="s">
        <v>594</v>
      </c>
      <c r="D70" s="141">
        <v>0.63888888888888895</v>
      </c>
      <c r="E70" s="141">
        <v>0.71875</v>
      </c>
      <c r="F70" s="187">
        <f>E70-D70</f>
        <v>7.9861111111111049E-2</v>
      </c>
      <c r="H70" s="138" t="s">
        <v>608</v>
      </c>
      <c r="I70" s="139">
        <f>SUM(I64:I69)</f>
        <v>0.39513888888888893</v>
      </c>
    </row>
    <row r="71" spans="1:9" ht="15.75" thickBot="1">
      <c r="A71" s="392"/>
      <c r="B71" s="140" t="s">
        <v>354</v>
      </c>
      <c r="C71" s="140" t="s">
        <v>604</v>
      </c>
      <c r="D71" s="189">
        <v>0.72916666666666663</v>
      </c>
      <c r="E71" s="189">
        <v>0.77569444444444446</v>
      </c>
      <c r="F71" s="187">
        <v>4.6527777777777779E-2</v>
      </c>
      <c r="I71" s="143"/>
    </row>
    <row r="72" spans="1:9">
      <c r="A72" s="392"/>
      <c r="B72" s="140"/>
      <c r="C72" s="140"/>
      <c r="D72" s="141"/>
      <c r="E72" s="141"/>
      <c r="F72" s="187"/>
      <c r="I72" s="143"/>
    </row>
    <row r="73" spans="1:9">
      <c r="A73" s="392"/>
      <c r="B73" s="140"/>
      <c r="C73" s="140"/>
      <c r="D73" s="141"/>
      <c r="E73" s="141"/>
      <c r="F73" s="187"/>
    </row>
    <row r="74" spans="1:9" ht="15.75" thickBot="1">
      <c r="A74" s="392"/>
      <c r="B74" s="140"/>
      <c r="C74" s="140"/>
      <c r="D74" s="189"/>
      <c r="E74" s="189"/>
      <c r="F74" s="187"/>
    </row>
    <row r="75" spans="1:9">
      <c r="A75" s="392"/>
      <c r="B75" s="140"/>
      <c r="C75" s="140"/>
      <c r="D75" s="141"/>
      <c r="E75" s="141"/>
      <c r="F75" s="187"/>
    </row>
    <row r="76" spans="1:9">
      <c r="A76" s="392"/>
      <c r="B76" s="140"/>
      <c r="C76" s="140"/>
      <c r="D76" s="141"/>
      <c r="E76" s="141"/>
      <c r="F76" s="187"/>
    </row>
    <row r="77" spans="1:9" ht="15.75" thickBot="1">
      <c r="A77" s="394"/>
      <c r="B77" s="188"/>
      <c r="C77" s="188"/>
      <c r="D77" s="189"/>
      <c r="E77" s="189"/>
      <c r="F77" s="190"/>
    </row>
    <row r="78" spans="1:9">
      <c r="A78" s="391" t="s">
        <v>28</v>
      </c>
      <c r="B78" s="140"/>
      <c r="C78" s="140"/>
      <c r="D78" s="141"/>
      <c r="E78" s="141"/>
      <c r="F78" s="147">
        <f>E78-D78</f>
        <v>0</v>
      </c>
      <c r="H78" s="139" t="s">
        <v>595</v>
      </c>
      <c r="I78" s="139" t="s">
        <v>596</v>
      </c>
    </row>
    <row r="79" spans="1:9" ht="15.75" thickBot="1">
      <c r="A79" s="392"/>
      <c r="B79" s="140"/>
      <c r="C79" s="188"/>
      <c r="D79" s="141"/>
      <c r="E79" s="141"/>
      <c r="F79" s="141">
        <f>E79-D79</f>
        <v>0</v>
      </c>
      <c r="H79" s="142" t="s">
        <v>594</v>
      </c>
      <c r="I79" s="141">
        <f>SUMIFS(F78:F92, C78:C92,H79)</f>
        <v>0</v>
      </c>
    </row>
    <row r="80" spans="1:9" ht="15.75" thickBot="1">
      <c r="A80" s="393"/>
      <c r="B80" s="140"/>
      <c r="C80" s="188"/>
      <c r="D80" s="141"/>
      <c r="E80" s="141"/>
      <c r="F80" s="141">
        <f>E80-D80</f>
        <v>0</v>
      </c>
      <c r="H80" s="142" t="s">
        <v>598</v>
      </c>
      <c r="I80" s="141">
        <f>SUMIFS(F78:F92, C78:C92,H80)</f>
        <v>0</v>
      </c>
    </row>
    <row r="81" spans="1:9">
      <c r="A81" s="392"/>
      <c r="B81" s="154"/>
      <c r="C81" s="163"/>
      <c r="D81" s="141"/>
      <c r="E81" s="141"/>
      <c r="F81" s="141">
        <f>E81-D81</f>
        <v>0</v>
      </c>
      <c r="H81" s="142" t="s">
        <v>600</v>
      </c>
      <c r="I81" s="141">
        <f>SUMIFS(F78:F92, C78:C92,H81)</f>
        <v>0</v>
      </c>
    </row>
    <row r="82" spans="1:9">
      <c r="A82" s="392"/>
      <c r="C82" s="140"/>
      <c r="D82" s="141"/>
      <c r="E82" s="141"/>
      <c r="F82" s="141">
        <f>E82-D82</f>
        <v>0</v>
      </c>
      <c r="H82" s="142" t="s">
        <v>597</v>
      </c>
      <c r="I82" s="141">
        <f>SUMIFS(F78:F92, C78:C92,H82)</f>
        <v>0</v>
      </c>
    </row>
    <row r="83" spans="1:9">
      <c r="A83" s="392"/>
      <c r="C83" s="140"/>
      <c r="D83" s="141"/>
      <c r="E83" s="141"/>
      <c r="F83" s="141">
        <f>E83-D83</f>
        <v>0</v>
      </c>
      <c r="H83" s="142" t="s">
        <v>604</v>
      </c>
      <c r="I83" s="141">
        <f>SUMIFS(F78:F92, C78:C92,H83)</f>
        <v>0</v>
      </c>
    </row>
    <row r="84" spans="1:9">
      <c r="A84" s="392"/>
      <c r="B84" s="198"/>
      <c r="C84" s="140"/>
      <c r="D84" s="141"/>
      <c r="E84" s="141"/>
      <c r="F84" s="141">
        <f>E84-D84</f>
        <v>0</v>
      </c>
      <c r="H84" s="142" t="s">
        <v>602</v>
      </c>
      <c r="I84" s="141">
        <f>SUMIFS(F78:F92, C78:C92,H84)</f>
        <v>0</v>
      </c>
    </row>
    <row r="85" spans="1:9" ht="15.75" thickBot="1">
      <c r="A85" s="392"/>
      <c r="B85" s="140"/>
      <c r="C85" s="188"/>
      <c r="D85" s="141"/>
      <c r="E85" s="141"/>
      <c r="F85" s="141">
        <f>E85-D85</f>
        <v>0</v>
      </c>
      <c r="H85" s="138" t="s">
        <v>608</v>
      </c>
      <c r="I85" s="139">
        <f>SUM(I79:I84)</f>
        <v>0</v>
      </c>
    </row>
    <row r="86" spans="1:9" ht="15.75" thickBot="1">
      <c r="A86" s="392"/>
      <c r="B86" s="140"/>
      <c r="C86" s="188"/>
      <c r="D86" s="141"/>
      <c r="E86" s="141"/>
      <c r="F86" s="141">
        <f>E86-D86</f>
        <v>0</v>
      </c>
      <c r="I86" s="143"/>
    </row>
    <row r="87" spans="1:9">
      <c r="A87" s="392"/>
      <c r="B87" s="154"/>
      <c r="C87" s="163"/>
      <c r="D87" s="141"/>
      <c r="E87" s="141"/>
      <c r="F87" s="141">
        <f>E87-D87</f>
        <v>0</v>
      </c>
      <c r="I87" s="143"/>
    </row>
    <row r="88" spans="1:9" ht="15.75" thickBot="1">
      <c r="A88" s="392"/>
      <c r="B88" s="140"/>
      <c r="C88" s="188"/>
      <c r="D88" s="141"/>
      <c r="E88" s="141"/>
      <c r="F88" s="141">
        <f>E88-D88</f>
        <v>0</v>
      </c>
    </row>
    <row r="89" spans="1:9" ht="15.75" thickBot="1">
      <c r="A89" s="392"/>
      <c r="B89" s="140"/>
      <c r="C89" s="188"/>
      <c r="D89" s="141"/>
      <c r="E89" s="141"/>
      <c r="F89" s="141">
        <f>E89-D89</f>
        <v>0</v>
      </c>
    </row>
    <row r="90" spans="1:9" ht="15.75" thickBot="1">
      <c r="A90" s="392"/>
      <c r="B90" s="140"/>
      <c r="C90" s="188"/>
      <c r="D90" s="141"/>
      <c r="E90" s="141"/>
      <c r="F90" s="141">
        <f>E90-D90</f>
        <v>0</v>
      </c>
    </row>
    <row r="91" spans="1:9" ht="15.75" thickBot="1">
      <c r="A91" s="392"/>
      <c r="B91" s="140"/>
      <c r="C91" s="188"/>
      <c r="D91" s="141"/>
      <c r="E91" s="141"/>
      <c r="F91" s="141">
        <f>E91-D91</f>
        <v>0</v>
      </c>
    </row>
    <row r="92" spans="1:9" ht="15.75" thickBot="1">
      <c r="A92" s="394"/>
      <c r="B92" s="140"/>
      <c r="C92" s="188"/>
      <c r="D92" s="141"/>
      <c r="E92" s="141"/>
      <c r="F92" s="141">
        <f>E92-D92</f>
        <v>0</v>
      </c>
    </row>
    <row r="93" spans="1:9">
      <c r="A93" s="379" t="s">
        <v>661</v>
      </c>
      <c r="B93" s="140"/>
      <c r="C93" s="140"/>
      <c r="D93" s="141"/>
      <c r="E93" s="141"/>
      <c r="F93" s="141">
        <f>E93-D93</f>
        <v>0</v>
      </c>
      <c r="H93" s="139" t="s">
        <v>595</v>
      </c>
      <c r="I93" s="139" t="s">
        <v>596</v>
      </c>
    </row>
    <row r="94" spans="1:9">
      <c r="A94" s="379"/>
      <c r="B94" s="140"/>
      <c r="C94" s="140"/>
      <c r="D94" s="141"/>
      <c r="E94" s="141"/>
      <c r="F94" s="141">
        <f>E94-D94</f>
        <v>0</v>
      </c>
      <c r="H94" s="142" t="s">
        <v>594</v>
      </c>
      <c r="I94" s="141">
        <f>SUMIFS(F93:F107, C93:C107,H94)</f>
        <v>0</v>
      </c>
    </row>
    <row r="95" spans="1:9">
      <c r="A95" s="379"/>
      <c r="B95" s="140"/>
      <c r="C95" s="140"/>
      <c r="D95" s="141"/>
      <c r="E95" s="141"/>
      <c r="F95" s="141">
        <f>E95-D95</f>
        <v>0</v>
      </c>
      <c r="H95" s="142" t="s">
        <v>598</v>
      </c>
      <c r="I95" s="141">
        <f>SUMIFS(F93:F107, C93:C107,H95)</f>
        <v>0</v>
      </c>
    </row>
    <row r="96" spans="1:9">
      <c r="A96" s="379"/>
      <c r="B96" s="140"/>
      <c r="C96" s="140"/>
      <c r="D96" s="141"/>
      <c r="E96" s="141"/>
      <c r="F96" s="141">
        <f>E96-D96</f>
        <v>0</v>
      </c>
      <c r="H96" s="142" t="s">
        <v>600</v>
      </c>
      <c r="I96" s="141">
        <f>SUMIFS(F93:F107, C93:C107,H96)</f>
        <v>0</v>
      </c>
    </row>
    <row r="97" spans="1:9">
      <c r="A97" s="379"/>
      <c r="B97" s="140"/>
      <c r="C97" s="140"/>
      <c r="D97" s="141"/>
      <c r="E97" s="141"/>
      <c r="F97" s="141">
        <f>E97-D97</f>
        <v>0</v>
      </c>
      <c r="H97" s="142" t="s">
        <v>597</v>
      </c>
      <c r="I97" s="141">
        <f>SUMIFS(F93:F107, C93:C107,H97)</f>
        <v>0</v>
      </c>
    </row>
    <row r="98" spans="1:9">
      <c r="A98" s="379"/>
      <c r="C98" s="140"/>
      <c r="D98" s="141"/>
      <c r="E98" s="141"/>
      <c r="F98" s="141">
        <f>E98-D98</f>
        <v>0</v>
      </c>
      <c r="H98" s="142" t="s">
        <v>604</v>
      </c>
      <c r="I98" s="141">
        <f>SUMIFS(F93:F107, C93:C107,H98)</f>
        <v>0</v>
      </c>
    </row>
    <row r="99" spans="1:9">
      <c r="A99" s="379"/>
      <c r="B99" s="165"/>
      <c r="C99" s="140"/>
      <c r="D99" s="141"/>
      <c r="E99" s="141"/>
      <c r="F99" s="141">
        <f>E99-D99</f>
        <v>0</v>
      </c>
      <c r="H99" s="142" t="s">
        <v>602</v>
      </c>
      <c r="I99" s="141">
        <f>SUMIFS(F93:F107, C93:C107,H99)</f>
        <v>0</v>
      </c>
    </row>
    <row r="100" spans="1:9">
      <c r="A100" s="379"/>
      <c r="B100" s="140"/>
      <c r="C100" s="140"/>
      <c r="D100" s="141"/>
      <c r="E100" s="141"/>
      <c r="F100" s="141">
        <f>E100-D100</f>
        <v>0</v>
      </c>
      <c r="H100" s="138" t="s">
        <v>608</v>
      </c>
      <c r="I100" s="139">
        <f>SUM(I94:I99)</f>
        <v>0</v>
      </c>
    </row>
    <row r="101" spans="1:9">
      <c r="A101" s="379"/>
      <c r="B101" s="140"/>
      <c r="C101" s="140"/>
      <c r="D101" s="141"/>
      <c r="E101" s="141"/>
      <c r="F101" s="141">
        <f>E101-D101</f>
        <v>0</v>
      </c>
      <c r="I101" s="143"/>
    </row>
    <row r="102" spans="1:9">
      <c r="A102" s="379"/>
      <c r="C102" s="140"/>
      <c r="D102" s="141"/>
      <c r="E102" s="141"/>
      <c r="F102" s="141">
        <f>E102-D102</f>
        <v>0</v>
      </c>
      <c r="I102" s="143"/>
    </row>
    <row r="103" spans="1:9">
      <c r="A103" s="379"/>
      <c r="C103" s="140"/>
      <c r="D103" s="141"/>
      <c r="E103" s="141"/>
      <c r="F103" s="141">
        <f>E103-D103</f>
        <v>0</v>
      </c>
    </row>
    <row r="104" spans="1:9">
      <c r="A104" s="379"/>
      <c r="B104" s="140"/>
      <c r="C104" s="140"/>
      <c r="D104" s="141"/>
      <c r="E104" s="141"/>
      <c r="F104" s="141">
        <f>E104-D104</f>
        <v>0</v>
      </c>
    </row>
    <row r="105" spans="1:9">
      <c r="A105" s="379"/>
      <c r="B105" s="140"/>
      <c r="C105" s="140"/>
      <c r="D105" s="141"/>
      <c r="E105" s="141"/>
      <c r="F105" s="141">
        <f>E105-D105</f>
        <v>0</v>
      </c>
    </row>
    <row r="106" spans="1:9">
      <c r="A106" s="379"/>
      <c r="B106" s="140"/>
      <c r="C106" s="140"/>
      <c r="D106" s="141"/>
      <c r="E106" s="141"/>
      <c r="F106" s="141">
        <f>E106-D106</f>
        <v>0</v>
      </c>
    </row>
    <row r="107" spans="1:9">
      <c r="A107" s="380"/>
      <c r="B107" s="161"/>
      <c r="C107" s="144"/>
      <c r="D107" s="145"/>
      <c r="E107" s="145"/>
      <c r="F107" s="145">
        <f>E107-D107</f>
        <v>0</v>
      </c>
    </row>
    <row r="108" spans="1:9">
      <c r="A108" s="408" t="s">
        <v>671</v>
      </c>
      <c r="B108" s="244"/>
      <c r="C108" s="244"/>
      <c r="D108" s="245"/>
      <c r="E108" s="245"/>
      <c r="F108" s="245"/>
      <c r="H108" s="139" t="s">
        <v>595</v>
      </c>
      <c r="I108" s="139" t="s">
        <v>596</v>
      </c>
    </row>
    <row r="109" spans="1:9">
      <c r="A109" s="379"/>
      <c r="B109" s="140" t="s">
        <v>1720</v>
      </c>
      <c r="C109" s="140" t="s">
        <v>600</v>
      </c>
      <c r="D109" s="141">
        <v>0.36458333333333331</v>
      </c>
      <c r="E109" s="141">
        <v>0.42708333333333331</v>
      </c>
      <c r="F109" s="147">
        <f>E109-D109</f>
        <v>6.25E-2</v>
      </c>
      <c r="H109" s="142" t="s">
        <v>594</v>
      </c>
      <c r="I109" s="141">
        <f>SUMIFS(F108:F122, C108:C122,H109)</f>
        <v>0.20833333333333331</v>
      </c>
    </row>
    <row r="110" spans="1:9">
      <c r="A110" s="379"/>
      <c r="B110" s="140" t="s">
        <v>1721</v>
      </c>
      <c r="C110" s="140" t="s">
        <v>597</v>
      </c>
      <c r="D110" s="141">
        <v>0.42708333333333331</v>
      </c>
      <c r="E110" s="141">
        <v>0.46875</v>
      </c>
      <c r="F110" s="147">
        <v>8.3333333333333329E-2</v>
      </c>
      <c r="H110" s="142" t="s">
        <v>598</v>
      </c>
      <c r="I110" s="141">
        <f>SUMIFS(F108:F122, C108:C122,H110)</f>
        <v>0</v>
      </c>
    </row>
    <row r="111" spans="1:9">
      <c r="A111" s="379"/>
      <c r="B111" s="140" t="s">
        <v>1142</v>
      </c>
      <c r="C111" s="140" t="s">
        <v>602</v>
      </c>
      <c r="D111" s="141">
        <v>0.46875</v>
      </c>
      <c r="E111" s="141">
        <v>0.47916666666666669</v>
      </c>
      <c r="F111" s="147">
        <f>E111-D111</f>
        <v>1.0416666666666685E-2</v>
      </c>
      <c r="H111" s="142" t="s">
        <v>600</v>
      </c>
      <c r="I111" s="141">
        <f>SUMIFS(F108:F122, C108:C122,H111)</f>
        <v>6.25E-2</v>
      </c>
    </row>
    <row r="112" spans="1:9">
      <c r="A112" s="379"/>
      <c r="B112" s="140" t="s">
        <v>1722</v>
      </c>
      <c r="C112" s="140" t="s">
        <v>594</v>
      </c>
      <c r="D112" s="141">
        <v>0.47916666666666669</v>
      </c>
      <c r="E112" s="141">
        <v>0.54166666666666663</v>
      </c>
      <c r="F112" s="147">
        <f>E112-D112</f>
        <v>6.2499999999999944E-2</v>
      </c>
      <c r="H112" s="142" t="s">
        <v>597</v>
      </c>
      <c r="I112" s="141">
        <f>SUMIFS(F108:F122, C108:C122,H112)</f>
        <v>8.3333333333333329E-2</v>
      </c>
    </row>
    <row r="113" spans="1:9">
      <c r="A113" s="379"/>
      <c r="B113" s="165" t="s">
        <v>655</v>
      </c>
      <c r="C113" s="140" t="s">
        <v>602</v>
      </c>
      <c r="D113" s="141">
        <v>0.54166666666666663</v>
      </c>
      <c r="E113" s="141">
        <v>0.5625</v>
      </c>
      <c r="F113" s="147">
        <f>E113-D113</f>
        <v>2.083333333333337E-2</v>
      </c>
      <c r="H113" s="142" t="s">
        <v>604</v>
      </c>
      <c r="I113" s="141">
        <f>SUMIFS(F108:F122, C108:C122,H113)</f>
        <v>5.208333333333337E-2</v>
      </c>
    </row>
    <row r="114" spans="1:9">
      <c r="A114" s="379"/>
      <c r="B114" t="s">
        <v>1723</v>
      </c>
      <c r="C114" s="140" t="s">
        <v>594</v>
      </c>
      <c r="D114" s="141">
        <v>0.5625</v>
      </c>
      <c r="E114" s="141">
        <v>0.70833333333333337</v>
      </c>
      <c r="F114" s="147">
        <f>E114-D114</f>
        <v>0.14583333333333337</v>
      </c>
      <c r="H114" s="142" t="s">
        <v>602</v>
      </c>
      <c r="I114" s="141">
        <f>SUMIFS(F108:F122, C108:C122,H114)</f>
        <v>4.5138888888888895E-2</v>
      </c>
    </row>
    <row r="115" spans="1:9">
      <c r="A115" s="379"/>
      <c r="B115" s="140" t="s">
        <v>612</v>
      </c>
      <c r="C115" s="140" t="s">
        <v>602</v>
      </c>
      <c r="D115" s="141">
        <v>0.70833333333333337</v>
      </c>
      <c r="E115" s="141">
        <v>0.72222222222222221</v>
      </c>
      <c r="F115" s="147">
        <f>E115-D115</f>
        <v>1.388888888888884E-2</v>
      </c>
      <c r="H115" s="138" t="s">
        <v>608</v>
      </c>
      <c r="I115" s="139">
        <f>SUM(I109:I114)</f>
        <v>0.4513888888888889</v>
      </c>
    </row>
    <row r="116" spans="1:9">
      <c r="A116" s="379"/>
      <c r="B116" s="140" t="s">
        <v>354</v>
      </c>
      <c r="C116" s="140" t="s">
        <v>604</v>
      </c>
      <c r="D116" s="141">
        <v>0.72916666666666663</v>
      </c>
      <c r="E116" s="141">
        <v>0.78125</v>
      </c>
      <c r="F116" s="147">
        <f>E116-D116</f>
        <v>5.208333333333337E-2</v>
      </c>
      <c r="I116" s="143"/>
    </row>
    <row r="117" spans="1:9">
      <c r="A117" s="379"/>
      <c r="B117" s="140"/>
      <c r="C117" s="140"/>
      <c r="D117" s="141"/>
      <c r="E117" s="141"/>
      <c r="F117" s="147"/>
      <c r="I117" s="143"/>
    </row>
    <row r="118" spans="1:9">
      <c r="A118" s="379"/>
      <c r="B118" s="140"/>
      <c r="C118" s="140"/>
      <c r="D118" s="141"/>
      <c r="E118" s="141"/>
      <c r="F118" s="147"/>
    </row>
    <row r="119" spans="1:9">
      <c r="A119" s="379"/>
      <c r="B119" s="140"/>
      <c r="C119" s="140"/>
      <c r="D119" s="141"/>
      <c r="E119" s="141"/>
      <c r="F119" s="180"/>
    </row>
    <row r="120" spans="1:9">
      <c r="A120" s="379"/>
      <c r="B120" s="140"/>
      <c r="C120" s="140"/>
      <c r="D120" s="141"/>
      <c r="E120" s="182"/>
      <c r="F120" s="155"/>
    </row>
    <row r="121" spans="1:9">
      <c r="A121" s="379"/>
      <c r="B121" s="140"/>
      <c r="C121" s="140"/>
      <c r="D121" s="141"/>
      <c r="E121" s="182"/>
      <c r="F121" s="155"/>
    </row>
    <row r="122" spans="1:9" ht="15.75" thickBot="1">
      <c r="A122" s="409"/>
      <c r="B122" s="246"/>
      <c r="C122" s="246"/>
      <c r="D122" s="247"/>
      <c r="E122" s="248"/>
      <c r="F122" s="249"/>
    </row>
    <row r="123" spans="1:9">
      <c r="A123" s="410" t="s">
        <v>16</v>
      </c>
      <c r="B123" s="250" t="s">
        <v>1724</v>
      </c>
      <c r="C123" s="250" t="s">
        <v>594</v>
      </c>
      <c r="D123" s="251">
        <v>0.375</v>
      </c>
      <c r="E123" s="251">
        <v>0.42708333333333331</v>
      </c>
      <c r="F123" s="252">
        <f>E123-D123</f>
        <v>5.2083333333333315E-2</v>
      </c>
      <c r="H123" s="149" t="s">
        <v>595</v>
      </c>
      <c r="I123" s="149" t="s">
        <v>596</v>
      </c>
    </row>
    <row r="124" spans="1:9">
      <c r="A124" s="411"/>
      <c r="B124" s="238" t="s">
        <v>1725</v>
      </c>
      <c r="C124" s="238" t="s">
        <v>598</v>
      </c>
      <c r="D124" s="239">
        <v>0.42708333333333331</v>
      </c>
      <c r="E124" s="239">
        <v>0.46875</v>
      </c>
      <c r="F124" s="240">
        <f>E124-D124</f>
        <v>4.1666666666666685E-2</v>
      </c>
      <c r="H124" s="114" t="s">
        <v>594</v>
      </c>
      <c r="I124" s="143">
        <f>SUMIFS(F123:F137, C123:C137,H124)</f>
        <v>0.32499999999999984</v>
      </c>
    </row>
    <row r="125" spans="1:9">
      <c r="A125" s="411"/>
      <c r="B125" s="238" t="s">
        <v>1142</v>
      </c>
      <c r="C125" s="238" t="s">
        <v>602</v>
      </c>
      <c r="D125" s="239">
        <v>0.46875</v>
      </c>
      <c r="E125" s="239">
        <v>0.47916666666666669</v>
      </c>
      <c r="F125" s="240">
        <f>E125-D125</f>
        <v>1.0416666666666685E-2</v>
      </c>
      <c r="H125" s="114" t="s">
        <v>598</v>
      </c>
      <c r="I125" s="143">
        <f>SUMIFS(F123:F137, C123:C137,H125)</f>
        <v>4.1666666666666685E-2</v>
      </c>
    </row>
    <row r="126" spans="1:9">
      <c r="A126" s="411"/>
      <c r="B126" s="238" t="s">
        <v>1726</v>
      </c>
      <c r="C126" s="238" t="s">
        <v>594</v>
      </c>
      <c r="D126" s="239">
        <v>0.48055555555555557</v>
      </c>
      <c r="E126" s="239">
        <v>0.5</v>
      </c>
      <c r="F126" s="240">
        <f>E126-D126</f>
        <v>1.9444444444444431E-2</v>
      </c>
      <c r="H126" s="114" t="s">
        <v>600</v>
      </c>
      <c r="I126" s="143">
        <f>SUMIFS(F123:F137, C123:C137,H126)</f>
        <v>0</v>
      </c>
    </row>
    <row r="127" spans="1:9">
      <c r="A127" s="411"/>
      <c r="B127" s="238" t="s">
        <v>1727</v>
      </c>
      <c r="C127" s="238" t="s">
        <v>594</v>
      </c>
      <c r="D127" s="239">
        <v>0.5</v>
      </c>
      <c r="E127" s="239">
        <v>0.54166666666666663</v>
      </c>
      <c r="F127" s="240">
        <f>E127-D127</f>
        <v>4.166666666666663E-2</v>
      </c>
      <c r="H127" s="114" t="s">
        <v>597</v>
      </c>
      <c r="I127" s="143">
        <f>SUMIFS(F123:F137, C123:C137,H127)</f>
        <v>0</v>
      </c>
    </row>
    <row r="128" spans="1:9">
      <c r="A128" s="411"/>
      <c r="B128" s="238" t="s">
        <v>655</v>
      </c>
      <c r="C128" s="238" t="s">
        <v>602</v>
      </c>
      <c r="D128" s="239">
        <v>0.54166666666666663</v>
      </c>
      <c r="E128" s="239">
        <v>0.5625</v>
      </c>
      <c r="F128" s="240">
        <f>E128-D128</f>
        <v>2.083333333333337E-2</v>
      </c>
      <c r="H128" s="114" t="s">
        <v>604</v>
      </c>
      <c r="I128" s="143">
        <f>SUMIFS(F123:F137, C123:C137,H128)</f>
        <v>5.208333333333337E-2</v>
      </c>
    </row>
    <row r="129" spans="1:9">
      <c r="A129" s="411"/>
      <c r="B129" s="238" t="s">
        <v>1728</v>
      </c>
      <c r="C129" s="238" t="s">
        <v>594</v>
      </c>
      <c r="D129" s="239">
        <v>0.5625</v>
      </c>
      <c r="E129" s="239">
        <v>0.71180555555555547</v>
      </c>
      <c r="F129" s="240">
        <f>E129-D129</f>
        <v>0.14930555555555547</v>
      </c>
      <c r="H129" s="114" t="s">
        <v>602</v>
      </c>
      <c r="I129" s="143">
        <f>SUMIFS(F123:F137, C123:C137,H129)</f>
        <v>3.1250000000000056E-2</v>
      </c>
    </row>
    <row r="130" spans="1:9">
      <c r="A130" s="411"/>
      <c r="B130" s="238" t="s">
        <v>380</v>
      </c>
      <c r="C130" s="238" t="s">
        <v>604</v>
      </c>
      <c r="D130" s="239">
        <v>0.72916666666666663</v>
      </c>
      <c r="E130" s="239">
        <v>0.78125</v>
      </c>
      <c r="F130" s="240">
        <f>E130-D130</f>
        <v>5.208333333333337E-2</v>
      </c>
      <c r="H130" s="150" t="s">
        <v>608</v>
      </c>
      <c r="I130" s="149">
        <f>SUM(I124:I129)</f>
        <v>0.44999999999999996</v>
      </c>
    </row>
    <row r="131" spans="1:9">
      <c r="A131" s="411"/>
      <c r="B131" s="238" t="s">
        <v>1729</v>
      </c>
      <c r="C131" s="238" t="s">
        <v>594</v>
      </c>
      <c r="D131" s="239">
        <v>0.85416666666666663</v>
      </c>
      <c r="E131" s="239">
        <v>0.91666666666666663</v>
      </c>
      <c r="F131" s="240">
        <f>E131-D131</f>
        <v>6.25E-2</v>
      </c>
      <c r="I131" s="143"/>
    </row>
    <row r="132" spans="1:9">
      <c r="A132" s="411"/>
      <c r="B132" s="238"/>
      <c r="C132" s="238"/>
      <c r="D132" s="239"/>
      <c r="E132" s="239"/>
      <c r="F132" s="240">
        <f>E132-D132</f>
        <v>0</v>
      </c>
      <c r="I132" s="143"/>
    </row>
    <row r="133" spans="1:9">
      <c r="A133" s="411"/>
      <c r="B133" s="238"/>
      <c r="C133" s="238"/>
      <c r="D133" s="239"/>
      <c r="E133" s="239"/>
      <c r="F133" s="240">
        <f>E133-D133</f>
        <v>0</v>
      </c>
    </row>
    <row r="134" spans="1:9">
      <c r="A134" s="411"/>
      <c r="B134" s="238"/>
      <c r="C134" s="238"/>
      <c r="D134" s="239"/>
      <c r="E134" s="239"/>
      <c r="F134" s="240">
        <f>E134-D134</f>
        <v>0</v>
      </c>
    </row>
    <row r="135" spans="1:9">
      <c r="A135" s="411"/>
      <c r="B135" s="238"/>
      <c r="C135" s="238"/>
      <c r="D135" s="239"/>
      <c r="E135" s="239"/>
      <c r="F135" s="240">
        <f>E135-D135</f>
        <v>0</v>
      </c>
    </row>
    <row r="136" spans="1:9">
      <c r="A136" s="411"/>
      <c r="B136" s="238"/>
      <c r="C136" s="238"/>
      <c r="D136" s="239"/>
      <c r="E136" s="239"/>
      <c r="F136" s="240">
        <f>E136-D136</f>
        <v>0</v>
      </c>
    </row>
    <row r="137" spans="1:9" ht="15.75" thickBot="1">
      <c r="A137" s="412"/>
      <c r="B137" s="241"/>
      <c r="C137" s="241"/>
      <c r="D137" s="242"/>
      <c r="E137" s="242"/>
      <c r="F137" s="243">
        <f>E137-D137</f>
        <v>0</v>
      </c>
    </row>
    <row r="138" spans="1:9">
      <c r="A138" s="384" t="s">
        <v>686</v>
      </c>
      <c r="B138" s="146"/>
      <c r="C138" s="146"/>
      <c r="D138" s="147"/>
      <c r="E138" s="147"/>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1">
    <mergeCell ref="B7:B9"/>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50" priority="38" operator="greaterThan">
      <formula>0.25</formula>
    </cfRule>
    <cfRule type="cellIs" dxfId="349" priority="39" operator="lessThan">
      <formula>0.25</formula>
    </cfRule>
  </conditionalFormatting>
  <conditionalFormatting sqref="I19 I34 I50 I65 I80 I95 I110 I125">
    <cfRule type="cellIs" dxfId="348" priority="35" operator="lessThan">
      <formula>0.0416666666666667</formula>
    </cfRule>
    <cfRule type="cellIs" dxfId="347" priority="36" operator="greaterThan">
      <formula>0.0416666666666667</formula>
    </cfRule>
    <cfRule type="cellIs" dxfId="346" priority="37" operator="greaterThan">
      <formula>0.0416666666666667</formula>
    </cfRule>
  </conditionalFormatting>
  <conditionalFormatting sqref="I20 I35 I51 I66 I81 I96 I111 I126">
    <cfRule type="cellIs" dxfId="345" priority="33" operator="lessThan">
      <formula>0.0833333333333333</formula>
    </cfRule>
    <cfRule type="cellIs" dxfId="344" priority="34" operator="greaterThan">
      <formula>0.0833333333333333</formula>
    </cfRule>
  </conditionalFormatting>
  <conditionalFormatting sqref="I21 I36 I52 I67 I82 I97 I112 I127">
    <cfRule type="cellIs" dxfId="343" priority="31" operator="lessThan">
      <formula>0.0416666666666667</formula>
    </cfRule>
    <cfRule type="cellIs" dxfId="342" priority="32" operator="greaterThan">
      <formula>0.0416666666666667</formula>
    </cfRule>
  </conditionalFormatting>
  <conditionalFormatting sqref="I22 I37 I53 I68 I83 I98 I113 I128">
    <cfRule type="cellIs" dxfId="341" priority="29" operator="lessThan">
      <formula>0.0416666666666667</formula>
    </cfRule>
    <cfRule type="cellIs" dxfId="340" priority="30" operator="greaterThan">
      <formula>0.0416666666666667</formula>
    </cfRule>
  </conditionalFormatting>
  <conditionalFormatting sqref="I23 I38 I54 I69 I84 I99 I114 I129">
    <cfRule type="cellIs" dxfId="339" priority="27" operator="lessThan">
      <formula>0.0625</formula>
    </cfRule>
    <cfRule type="cellIs" dxfId="338" priority="28"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39">
    <cfRule type="cellIs" dxfId="324" priority="12" operator="greaterThan">
      <formula>0.25</formula>
    </cfRule>
    <cfRule type="cellIs" dxfId="323" priority="13" operator="lessThan">
      <formula>0.25</formula>
    </cfRule>
  </conditionalFormatting>
  <conditionalFormatting sqref="I140">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1">
    <cfRule type="cellIs" dxfId="319" priority="7" operator="lessThan">
      <formula>0.0833333333333333</formula>
    </cfRule>
    <cfRule type="cellIs" dxfId="318" priority="8" operator="greaterThan">
      <formula>0.0833333333333333</formula>
    </cfRule>
  </conditionalFormatting>
  <conditionalFormatting sqref="I142">
    <cfRule type="cellIs" dxfId="317" priority="5" operator="lessThan">
      <formula>0.0416666666666667</formula>
    </cfRule>
    <cfRule type="cellIs" dxfId="316" priority="6" operator="greaterThan">
      <formula>0.0416666666666667</formula>
    </cfRule>
  </conditionalFormatting>
  <conditionalFormatting sqref="I143">
    <cfRule type="cellIs" dxfId="315" priority="3" operator="lessThan">
      <formula>0.0416666666666667</formula>
    </cfRule>
    <cfRule type="cellIs" dxfId="314" priority="4" operator="greaterThan">
      <formula>0.0416666666666667</formula>
    </cfRule>
  </conditionalFormatting>
  <conditionalFormatting sqref="I144">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122 C138:C151" xr:uid="{DFAACAE3-8ACB-4732-AC6B-2E860CDC996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42B65-20F9-45D9-B7B1-0FCDEFB65B2E}">
  <dimension ref="A1:Q151"/>
  <sheetViews>
    <sheetView topLeftCell="A106" zoomScaleNormal="125" zoomScaleSheetLayoutView="100" workbookViewId="0"/>
  </sheetViews>
  <sheetFormatPr defaultRowHeight="15"/>
  <cols>
    <col min="1" max="1" width="16" customWidth="1"/>
    <col min="2" max="2" width="56.7109375" customWidth="1"/>
    <col min="3" max="3" width="17.140625" customWidth="1"/>
    <col min="4" max="5" width="9.28515625" bestFit="1" customWidth="1"/>
    <col min="6" max="7" width="9.140625" bestFit="1" customWidth="1"/>
    <col min="8" max="8" width="17" customWidth="1"/>
    <col min="9"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1730</v>
      </c>
      <c r="C2" t="s">
        <v>594</v>
      </c>
      <c r="D2" s="141">
        <v>0.3576388888888889</v>
      </c>
      <c r="E2" s="141">
        <v>0.47916666666666669</v>
      </c>
      <c r="F2" s="141">
        <f>E2-D2</f>
        <v>0.12152777777777779</v>
      </c>
      <c r="H2" s="139" t="s">
        <v>595</v>
      </c>
      <c r="I2" s="139" t="s">
        <v>596</v>
      </c>
      <c r="Q2" t="s">
        <v>594</v>
      </c>
    </row>
    <row r="3" spans="1:17">
      <c r="A3" s="379"/>
      <c r="B3" t="s">
        <v>601</v>
      </c>
      <c r="C3" s="140" t="s">
        <v>602</v>
      </c>
      <c r="D3" s="141">
        <v>0.47986111111111113</v>
      </c>
      <c r="E3" s="141">
        <v>0.4861111111111111</v>
      </c>
      <c r="F3" s="141">
        <f>E3-D3</f>
        <v>6.2499999999999778E-3</v>
      </c>
      <c r="H3" s="142" t="s">
        <v>594</v>
      </c>
      <c r="I3" s="141">
        <f>SUMIFS(F2:F16, C2:C16,H3)</f>
        <v>0.36250000000000021</v>
      </c>
      <c r="Q3" t="s">
        <v>598</v>
      </c>
    </row>
    <row r="4" spans="1:17">
      <c r="A4" s="379"/>
      <c r="B4" s="140" t="s">
        <v>1730</v>
      </c>
      <c r="C4" s="140" t="s">
        <v>594</v>
      </c>
      <c r="D4" s="141">
        <v>0.48680555555555555</v>
      </c>
      <c r="E4" s="141">
        <v>0.54513888888888895</v>
      </c>
      <c r="F4" s="141">
        <f>E4-D4</f>
        <v>5.8333333333333404E-2</v>
      </c>
      <c r="H4" s="142" t="s">
        <v>598</v>
      </c>
      <c r="I4" s="141">
        <f>SUMIFS(F2:F16, C2:C16,H4)</f>
        <v>0</v>
      </c>
      <c r="Q4" t="s">
        <v>600</v>
      </c>
    </row>
    <row r="5" spans="1:17">
      <c r="A5" s="379"/>
      <c r="B5" s="140" t="s">
        <v>619</v>
      </c>
      <c r="C5" s="140" t="s">
        <v>602</v>
      </c>
      <c r="D5" s="141">
        <v>0.54583333333333328</v>
      </c>
      <c r="E5" s="141">
        <v>0.5625</v>
      </c>
      <c r="F5" s="141">
        <f>E5-D5</f>
        <v>1.6666666666666718E-2</v>
      </c>
      <c r="H5" s="142" t="s">
        <v>600</v>
      </c>
      <c r="I5" s="141">
        <f>SUMIFS(F2:F16, C2:C16,H5)</f>
        <v>0</v>
      </c>
      <c r="Q5" t="s">
        <v>597</v>
      </c>
    </row>
    <row r="6" spans="1:17">
      <c r="A6" s="379"/>
      <c r="B6" s="140" t="s">
        <v>1731</v>
      </c>
      <c r="C6" s="140" t="s">
        <v>594</v>
      </c>
      <c r="D6" s="141">
        <v>0.56319444444444444</v>
      </c>
      <c r="E6" s="141">
        <v>0.66666666666666663</v>
      </c>
      <c r="F6" s="141">
        <f>E6-D6</f>
        <v>0.10347222222222219</v>
      </c>
      <c r="H6" s="142" t="s">
        <v>597</v>
      </c>
      <c r="I6" s="141">
        <f>SUMIFS(F2:F16, C2:C16,H6)</f>
        <v>0</v>
      </c>
      <c r="Q6" t="s">
        <v>604</v>
      </c>
    </row>
    <row r="7" spans="1:17">
      <c r="A7" s="379"/>
      <c r="B7" s="140" t="s">
        <v>612</v>
      </c>
      <c r="C7" s="140" t="s">
        <v>602</v>
      </c>
      <c r="D7" s="141">
        <v>0.66736111111111107</v>
      </c>
      <c r="E7" s="141">
        <v>0.67708333333333337</v>
      </c>
      <c r="F7" s="141">
        <f>E7-D7</f>
        <v>9.7222222222222987E-3</v>
      </c>
      <c r="H7" s="142" t="s">
        <v>604</v>
      </c>
      <c r="I7" s="141">
        <f>SUMIFS(F2:F16, C2:C16,H7)</f>
        <v>0</v>
      </c>
      <c r="Q7" t="s">
        <v>602</v>
      </c>
    </row>
    <row r="8" spans="1:17">
      <c r="A8" s="379"/>
      <c r="B8" s="140" t="s">
        <v>1732</v>
      </c>
      <c r="C8" s="140" t="s">
        <v>594</v>
      </c>
      <c r="D8" s="141">
        <v>0.6777777777777777</v>
      </c>
      <c r="E8" s="141">
        <v>0.75694444444444453</v>
      </c>
      <c r="F8" s="141">
        <f>E8-D8</f>
        <v>7.9166666666666829E-2</v>
      </c>
      <c r="H8" s="142" t="s">
        <v>602</v>
      </c>
      <c r="I8" s="141">
        <f>SUMIFS(F2:F16, C2:C16,H8)</f>
        <v>3.2638888888888995E-2</v>
      </c>
    </row>
    <row r="9" spans="1:17">
      <c r="A9" s="379"/>
      <c r="B9" s="140"/>
      <c r="C9" s="140" t="s">
        <v>598</v>
      </c>
      <c r="D9" s="141"/>
      <c r="E9" s="141"/>
      <c r="F9" s="141">
        <f>E9-D9</f>
        <v>0</v>
      </c>
      <c r="H9" s="138" t="s">
        <v>608</v>
      </c>
      <c r="I9" s="139">
        <f>SUM(I3:I8)</f>
        <v>0.39513888888888921</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s="140"/>
      <c r="C17" s="140" t="s">
        <v>594</v>
      </c>
      <c r="D17" s="141">
        <v>0.38194444444444442</v>
      </c>
      <c r="E17" s="141">
        <v>0.54166666666666663</v>
      </c>
      <c r="F17" s="141">
        <f>E17-D17</f>
        <v>0.15972222222222221</v>
      </c>
      <c r="H17" s="139" t="s">
        <v>595</v>
      </c>
      <c r="I17" s="139" t="s">
        <v>596</v>
      </c>
    </row>
    <row r="18" spans="1:9">
      <c r="A18" s="379"/>
      <c r="B18" s="140"/>
      <c r="C18" s="140" t="s">
        <v>602</v>
      </c>
      <c r="D18" s="141">
        <v>0.54166666666666663</v>
      </c>
      <c r="E18" s="141">
        <v>0.56597222222222221</v>
      </c>
      <c r="F18" s="141">
        <f>E18-D18</f>
        <v>2.430555555555558E-2</v>
      </c>
      <c r="H18" s="142" t="s">
        <v>594</v>
      </c>
      <c r="I18" s="141">
        <f>SUMIFS(F17:F31, C17:C31,H18)</f>
        <v>0.31944444444444453</v>
      </c>
    </row>
    <row r="19" spans="1:9">
      <c r="A19" s="379"/>
      <c r="B19" s="140"/>
      <c r="C19" s="140" t="s">
        <v>594</v>
      </c>
      <c r="D19" s="141">
        <v>0.56597222222222221</v>
      </c>
      <c r="E19" s="141">
        <v>0.64236111111111105</v>
      </c>
      <c r="F19" s="141">
        <f>E19-D19</f>
        <v>7.638888888888884E-2</v>
      </c>
      <c r="H19" s="142" t="s">
        <v>598</v>
      </c>
      <c r="I19" s="141">
        <f>SUMIFS(F17:F31, C17:C31,H19)</f>
        <v>0</v>
      </c>
    </row>
    <row r="20" spans="1:9">
      <c r="A20" s="379"/>
      <c r="B20" s="140" t="s">
        <v>216</v>
      </c>
      <c r="C20" s="140" t="s">
        <v>594</v>
      </c>
      <c r="D20" s="141">
        <v>0.64236111111111105</v>
      </c>
      <c r="E20" s="141">
        <v>0.72569444444444453</v>
      </c>
      <c r="F20" s="141">
        <f>E20-D20</f>
        <v>8.3333333333333481E-2</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2.430555555555558E-2</v>
      </c>
    </row>
    <row r="24" spans="1:9">
      <c r="A24" s="385"/>
      <c r="B24" s="154"/>
      <c r="C24" s="163"/>
      <c r="D24" s="141"/>
      <c r="E24" s="141"/>
      <c r="F24" s="141">
        <f>E24-D24</f>
        <v>0</v>
      </c>
      <c r="H24" s="138" t="s">
        <v>608</v>
      </c>
      <c r="I24" s="139">
        <f>SUM(I18:I23)</f>
        <v>0.34375000000000011</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ht="15.75" thickBot="1">
      <c r="A31" s="386"/>
      <c r="B31" s="140"/>
      <c r="C31" s="140"/>
      <c r="D31" s="141"/>
      <c r="E31" s="141"/>
      <c r="F31" s="141">
        <f>E31-D31</f>
        <v>0</v>
      </c>
    </row>
    <row r="32" spans="1:9" ht="15.75" thickBot="1">
      <c r="A32" s="384" t="s">
        <v>622</v>
      </c>
      <c r="B32" s="140"/>
      <c r="C32" s="140"/>
      <c r="D32" s="153"/>
      <c r="E32" s="153"/>
      <c r="F32" s="141">
        <f>E32-D32</f>
        <v>0</v>
      </c>
      <c r="H32" s="139" t="s">
        <v>595</v>
      </c>
      <c r="I32" s="139" t="s">
        <v>596</v>
      </c>
    </row>
    <row r="33" spans="1:9" ht="15.75" thickBot="1">
      <c r="A33" s="379"/>
      <c r="B33" s="140"/>
      <c r="C33" s="140"/>
      <c r="D33" s="153"/>
      <c r="E33" s="153"/>
      <c r="F33" s="141">
        <f>E33-D33</f>
        <v>0</v>
      </c>
      <c r="H33" s="142" t="s">
        <v>594</v>
      </c>
      <c r="I33" s="141">
        <f>SUMIFS(F32:F47, C32:C47,H33)</f>
        <v>0</v>
      </c>
    </row>
    <row r="34" spans="1:9" ht="15.75" thickBot="1">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ht="15.75" thickBot="1">
      <c r="A62" s="380"/>
      <c r="B62" s="45"/>
      <c r="C62" s="144"/>
      <c r="D62" s="145">
        <v>0.84027777777777779</v>
      </c>
      <c r="E62" s="145">
        <v>0.85763888888888884</v>
      </c>
      <c r="F62" s="145">
        <v>1.7361111111111112E-2</v>
      </c>
    </row>
    <row r="63" spans="1:9">
      <c r="A63" s="413" t="s">
        <v>12</v>
      </c>
      <c r="B63" s="264" t="s">
        <v>1423</v>
      </c>
      <c r="C63" s="264" t="s">
        <v>602</v>
      </c>
      <c r="D63" s="265">
        <v>0.35416666666666669</v>
      </c>
      <c r="E63" s="265">
        <v>0.36805555555555558</v>
      </c>
      <c r="F63" s="186">
        <f>E63-D63</f>
        <v>1.3888888888888895E-2</v>
      </c>
      <c r="H63" s="139" t="s">
        <v>595</v>
      </c>
      <c r="I63" s="139" t="s">
        <v>596</v>
      </c>
    </row>
    <row r="64" spans="1:9">
      <c r="A64" s="414"/>
      <c r="B64" s="266" t="s">
        <v>1733</v>
      </c>
      <c r="C64" s="267" t="s">
        <v>594</v>
      </c>
      <c r="D64" s="268">
        <v>0.36805555555555558</v>
      </c>
      <c r="E64" s="268">
        <v>0.4375</v>
      </c>
      <c r="F64" s="187">
        <f>E64-D64</f>
        <v>6.944444444444442E-2</v>
      </c>
      <c r="H64" s="142" t="s">
        <v>594</v>
      </c>
      <c r="I64" s="141">
        <f>SUMIFS(F63:F77, C63:C77,H64)</f>
        <v>0.26736111111111105</v>
      </c>
    </row>
    <row r="65" spans="1:9">
      <c r="A65" s="414"/>
      <c r="B65" s="269" t="s">
        <v>1734</v>
      </c>
      <c r="C65" s="270" t="s">
        <v>594</v>
      </c>
      <c r="D65" s="268">
        <v>0.4375</v>
      </c>
      <c r="E65" s="268">
        <v>0.53125</v>
      </c>
      <c r="F65" s="187">
        <f>E65-D65</f>
        <v>9.375E-2</v>
      </c>
      <c r="H65" s="142" t="s">
        <v>598</v>
      </c>
      <c r="I65" s="141">
        <f>SUMIFS(F63:F77, C63:C77,H65)</f>
        <v>1.041666666666663E-2</v>
      </c>
    </row>
    <row r="66" spans="1:9">
      <c r="A66" s="414"/>
      <c r="B66" s="271" t="s">
        <v>1735</v>
      </c>
      <c r="C66" s="267" t="s">
        <v>598</v>
      </c>
      <c r="D66" s="268">
        <v>0.53125</v>
      </c>
      <c r="E66" s="268">
        <v>0.54166666666666663</v>
      </c>
      <c r="F66" s="187">
        <f>E66-D66</f>
        <v>1.041666666666663E-2</v>
      </c>
      <c r="H66" s="142" t="s">
        <v>600</v>
      </c>
      <c r="I66" s="141">
        <f>SUMIFS(F63:F77, C63:C77,H66)</f>
        <v>0</v>
      </c>
    </row>
    <row r="67" spans="1:9">
      <c r="A67" s="414"/>
      <c r="B67" s="267" t="s">
        <v>655</v>
      </c>
      <c r="C67" s="267" t="s">
        <v>602</v>
      </c>
      <c r="D67" s="268">
        <v>0.54166666666666663</v>
      </c>
      <c r="E67" s="268">
        <v>0.5625</v>
      </c>
      <c r="F67" s="187">
        <f>E67-D67</f>
        <v>2.083333333333337E-2</v>
      </c>
      <c r="H67" s="142" t="s">
        <v>597</v>
      </c>
      <c r="I67" s="141">
        <f>SUMIFS(F63:F77, C63:C77,H67)</f>
        <v>0</v>
      </c>
    </row>
    <row r="68" spans="1:9" ht="15.75" thickBot="1">
      <c r="A68" s="414"/>
      <c r="B68" s="267" t="s">
        <v>1716</v>
      </c>
      <c r="C68" s="267" t="s">
        <v>594</v>
      </c>
      <c r="D68" s="272">
        <v>0.5625</v>
      </c>
      <c r="E68" s="272">
        <v>0.57291666666666663</v>
      </c>
      <c r="F68" s="187">
        <f>E68-D68</f>
        <v>1.041666666666663E-2</v>
      </c>
      <c r="H68" s="142" t="s">
        <v>604</v>
      </c>
      <c r="I68" s="141">
        <f>SUMIFS(F63:F77, C63:C77,H68)</f>
        <v>4.3055555555555514E-2</v>
      </c>
    </row>
    <row r="69" spans="1:9">
      <c r="A69" s="414"/>
      <c r="B69" s="267" t="s">
        <v>1736</v>
      </c>
      <c r="C69" s="267" t="s">
        <v>594</v>
      </c>
      <c r="D69" s="268">
        <v>0.57291666666666663</v>
      </c>
      <c r="E69" s="268">
        <v>0.58333333333333337</v>
      </c>
      <c r="F69" s="187">
        <f>E69-D69</f>
        <v>1.0416666666666741E-2</v>
      </c>
      <c r="H69" s="142" t="s">
        <v>602</v>
      </c>
      <c r="I69" s="141">
        <f>SUMIFS(F63:F77, C63:C77,H69)</f>
        <v>4.5138888888889006E-2</v>
      </c>
    </row>
    <row r="70" spans="1:9">
      <c r="A70" s="414"/>
      <c r="B70" s="267" t="s">
        <v>1737</v>
      </c>
      <c r="C70" s="267" t="s">
        <v>594</v>
      </c>
      <c r="D70" s="268">
        <v>0.58333333333333337</v>
      </c>
      <c r="E70" s="268">
        <v>0.66666666666666663</v>
      </c>
      <c r="F70" s="187">
        <f>E70-D70</f>
        <v>8.3333333333333259E-2</v>
      </c>
      <c r="H70" s="138" t="s">
        <v>608</v>
      </c>
      <c r="I70" s="139">
        <f>SUM(I64:I69)</f>
        <v>0.3659722222222222</v>
      </c>
    </row>
    <row r="71" spans="1:9">
      <c r="A71" s="414"/>
      <c r="B71" s="267" t="s">
        <v>1738</v>
      </c>
      <c r="C71" s="267" t="s">
        <v>602</v>
      </c>
      <c r="D71" s="268">
        <v>0.66666666666666663</v>
      </c>
      <c r="E71" s="268">
        <v>0.67708333333333337</v>
      </c>
      <c r="F71" s="187">
        <f>E71-D71</f>
        <v>1.0416666666666741E-2</v>
      </c>
      <c r="I71" s="143"/>
    </row>
    <row r="72" spans="1:9">
      <c r="A72" s="414"/>
      <c r="B72" s="267" t="s">
        <v>354</v>
      </c>
      <c r="C72" s="267" t="s">
        <v>604</v>
      </c>
      <c r="D72" s="268">
        <v>0.80972222222222223</v>
      </c>
      <c r="E72" s="268">
        <v>0.85277777777777775</v>
      </c>
      <c r="F72" s="187">
        <f>E72-D72</f>
        <v>4.3055555555555514E-2</v>
      </c>
      <c r="I72" s="143"/>
    </row>
    <row r="73" spans="1:9">
      <c r="A73" s="414"/>
      <c r="B73" s="267"/>
      <c r="C73" s="267"/>
      <c r="D73" s="267"/>
      <c r="E73" s="267"/>
      <c r="F73" s="187"/>
    </row>
    <row r="74" spans="1:9" ht="15.75" thickBot="1">
      <c r="A74" s="414"/>
      <c r="B74" s="267"/>
      <c r="C74" s="267"/>
      <c r="D74" s="273"/>
      <c r="E74" s="273"/>
      <c r="F74" s="187"/>
    </row>
    <row r="75" spans="1:9">
      <c r="A75" s="414"/>
      <c r="B75" s="267"/>
      <c r="C75" s="267"/>
      <c r="D75" s="267"/>
      <c r="E75" s="267"/>
      <c r="F75" s="187"/>
    </row>
    <row r="76" spans="1:9">
      <c r="A76" s="414"/>
      <c r="B76" s="267"/>
      <c r="C76" s="267"/>
      <c r="D76" s="267"/>
      <c r="E76" s="267"/>
      <c r="F76" s="187"/>
    </row>
    <row r="77" spans="1:9" ht="15.75" thickBot="1">
      <c r="A77" s="415"/>
      <c r="B77" s="273"/>
      <c r="C77" s="273"/>
      <c r="D77" s="273"/>
      <c r="E77" s="273"/>
      <c r="F77" s="190"/>
    </row>
    <row r="78" spans="1:9">
      <c r="A78" s="391" t="s">
        <v>28</v>
      </c>
      <c r="B78" s="140"/>
      <c r="C78" s="140" t="s">
        <v>598</v>
      </c>
      <c r="D78" s="141"/>
      <c r="E78" s="141"/>
      <c r="F78" s="147">
        <f>E78-D78</f>
        <v>0</v>
      </c>
      <c r="H78" s="139" t="s">
        <v>595</v>
      </c>
      <c r="I78" s="139" t="s">
        <v>596</v>
      </c>
    </row>
    <row r="79" spans="1:9" ht="15.75" thickBot="1">
      <c r="A79" s="392"/>
      <c r="B79" s="140"/>
      <c r="C79" s="188" t="s">
        <v>594</v>
      </c>
      <c r="D79" s="141"/>
      <c r="E79" s="141"/>
      <c r="F79" s="141">
        <f>E79-D79</f>
        <v>0</v>
      </c>
      <c r="H79" s="142" t="s">
        <v>594</v>
      </c>
      <c r="I79" s="141">
        <f>SUMIFS(F78:F92, C78:C92,H79)</f>
        <v>0</v>
      </c>
    </row>
    <row r="80" spans="1:9" ht="15.75" thickBot="1">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ht="15.75" thickBot="1">
      <c r="A85" s="392"/>
      <c r="B85" s="140"/>
      <c r="C85" s="188" t="s">
        <v>594</v>
      </c>
      <c r="D85" s="141"/>
      <c r="E85" s="141"/>
      <c r="F85" s="141">
        <f>E85-D85</f>
        <v>0</v>
      </c>
      <c r="H85" s="138" t="s">
        <v>608</v>
      </c>
      <c r="I85" s="139">
        <f>SUM(I79:I84)</f>
        <v>0</v>
      </c>
    </row>
    <row r="86" spans="1:9" ht="15.75" thickBot="1">
      <c r="A86" s="392"/>
      <c r="B86" s="140"/>
      <c r="C86" s="188" t="s">
        <v>594</v>
      </c>
      <c r="D86" s="141"/>
      <c r="E86" s="141"/>
      <c r="F86" s="141">
        <f>E86-D86</f>
        <v>0</v>
      </c>
      <c r="I86" s="143"/>
    </row>
    <row r="87" spans="1:9">
      <c r="A87" s="392"/>
      <c r="B87" s="154"/>
      <c r="C87" s="163" t="s">
        <v>598</v>
      </c>
      <c r="D87" s="141"/>
      <c r="E87" s="141"/>
      <c r="F87" s="141">
        <f>E87-D87</f>
        <v>0</v>
      </c>
      <c r="I87" s="143"/>
    </row>
    <row r="88" spans="1:9" ht="15.75" thickBot="1">
      <c r="A88" s="392"/>
      <c r="B88" s="140"/>
      <c r="C88" s="188" t="s">
        <v>597</v>
      </c>
      <c r="D88" s="141"/>
      <c r="E88" s="141"/>
      <c r="F88" s="141">
        <f>E88-D88</f>
        <v>0</v>
      </c>
    </row>
    <row r="89" spans="1:9" ht="15.75" thickBot="1">
      <c r="A89" s="392"/>
      <c r="B89" s="140"/>
      <c r="C89" s="188" t="s">
        <v>594</v>
      </c>
      <c r="D89" s="141"/>
      <c r="E89" s="141"/>
      <c r="F89" s="141">
        <f>E89-D89</f>
        <v>0</v>
      </c>
    </row>
    <row r="90" spans="1:9" ht="15.75" thickBot="1">
      <c r="A90" s="392"/>
      <c r="B90" s="140"/>
      <c r="C90" s="188" t="s">
        <v>594</v>
      </c>
      <c r="D90" s="141"/>
      <c r="E90" s="141"/>
      <c r="F90" s="141">
        <f>E90-D90</f>
        <v>0</v>
      </c>
    </row>
    <row r="91" spans="1:9" ht="15.75" thickBot="1">
      <c r="A91" s="392"/>
      <c r="B91" s="140"/>
      <c r="C91" s="188" t="s">
        <v>594</v>
      </c>
      <c r="D91" s="141"/>
      <c r="E91" s="141"/>
      <c r="F91" s="141">
        <f>E91-D91</f>
        <v>0</v>
      </c>
    </row>
    <row r="92" spans="1:9" ht="15.75" thickBot="1">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c r="C94" s="140" t="s">
        <v>594</v>
      </c>
      <c r="D94" s="141">
        <v>0.39583333333333331</v>
      </c>
      <c r="E94" s="141">
        <v>0.47916666666666669</v>
      </c>
      <c r="F94" s="141">
        <f>E94-D94</f>
        <v>8.333333333333337E-2</v>
      </c>
      <c r="H94" s="142" t="s">
        <v>594</v>
      </c>
      <c r="I94" s="141">
        <f>SUMIFS(F93:F107, C93:C107,H94)</f>
        <v>0.3055555555555558</v>
      </c>
    </row>
    <row r="95" spans="1:9">
      <c r="A95" s="379"/>
      <c r="B95" s="140"/>
      <c r="C95" s="140" t="s">
        <v>598</v>
      </c>
      <c r="D95" s="141">
        <v>0.48958333333333331</v>
      </c>
      <c r="E95" s="141">
        <v>0.5625</v>
      </c>
      <c r="F95" s="141">
        <f>E95-D95</f>
        <v>7.2916666666666685E-2</v>
      </c>
      <c r="H95" s="142" t="s">
        <v>598</v>
      </c>
      <c r="I95" s="141">
        <f>SUMIFS(F93:F107, C93:C107,H95)</f>
        <v>0.21180555555555552</v>
      </c>
    </row>
    <row r="96" spans="1:9">
      <c r="A96" s="379"/>
      <c r="B96" s="140"/>
      <c r="C96" s="140" t="s">
        <v>602</v>
      </c>
      <c r="D96" s="141">
        <v>0.5625</v>
      </c>
      <c r="E96" s="141">
        <v>0.58333333333333337</v>
      </c>
      <c r="F96" s="141">
        <f>E96-D96</f>
        <v>2.083333333333337E-2</v>
      </c>
      <c r="H96" s="142" t="s">
        <v>600</v>
      </c>
      <c r="I96" s="141">
        <f>SUMIFS(F93:F107, C93:C107,H96)</f>
        <v>0</v>
      </c>
    </row>
    <row r="97" spans="1:9">
      <c r="A97" s="379"/>
      <c r="B97" s="140"/>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276"/>
      <c r="C107" s="191" t="s">
        <v>598</v>
      </c>
      <c r="D107" s="277"/>
      <c r="E107" s="277"/>
      <c r="F107" s="277">
        <f>E107-D107</f>
        <v>0</v>
      </c>
    </row>
    <row r="108" spans="1:9" ht="16.5">
      <c r="A108" s="379" t="s">
        <v>671</v>
      </c>
      <c r="B108" s="274" t="s">
        <v>834</v>
      </c>
      <c r="C108" s="274" t="s">
        <v>598</v>
      </c>
      <c r="D108" s="275">
        <v>0.35416666666666669</v>
      </c>
      <c r="E108" s="275">
        <v>0.36458333333333331</v>
      </c>
      <c r="F108" s="278">
        <f>E108-D108</f>
        <v>1.041666666666663E-2</v>
      </c>
      <c r="H108" s="139" t="s">
        <v>595</v>
      </c>
      <c r="I108" s="139" t="s">
        <v>596</v>
      </c>
    </row>
    <row r="109" spans="1:9" ht="16.5">
      <c r="A109" s="379"/>
      <c r="B109" s="274" t="s">
        <v>1739</v>
      </c>
      <c r="C109" s="274" t="s">
        <v>594</v>
      </c>
      <c r="D109" s="275">
        <v>0.36458333333333331</v>
      </c>
      <c r="E109" s="275">
        <v>0.40625</v>
      </c>
      <c r="F109" s="278">
        <f>E109-D109</f>
        <v>4.1666666666666685E-2</v>
      </c>
      <c r="H109" s="142" t="s">
        <v>594</v>
      </c>
      <c r="I109" s="141">
        <f>SUMIFS(F108:F122, C108:C122,H109)</f>
        <v>0.35416666666666663</v>
      </c>
    </row>
    <row r="110" spans="1:9" ht="16.5">
      <c r="A110" s="379"/>
      <c r="B110" s="274" t="s">
        <v>1740</v>
      </c>
      <c r="C110" s="274" t="s">
        <v>594</v>
      </c>
      <c r="D110" s="275">
        <v>0.40625</v>
      </c>
      <c r="E110" s="275">
        <v>0.45833333333333331</v>
      </c>
      <c r="F110" s="278">
        <v>8.3333333333333329E-2</v>
      </c>
      <c r="H110" s="142" t="s">
        <v>598</v>
      </c>
      <c r="I110" s="141">
        <f>SUMIFS(F108:F122, C108:C122,H110)</f>
        <v>1.041666666666663E-2</v>
      </c>
    </row>
    <row r="111" spans="1:9" ht="16.5">
      <c r="A111" s="379"/>
      <c r="B111" s="274" t="s">
        <v>601</v>
      </c>
      <c r="C111" s="274" t="s">
        <v>602</v>
      </c>
      <c r="D111" s="275">
        <v>0.45833333333333331</v>
      </c>
      <c r="E111" s="275">
        <v>0.46875</v>
      </c>
      <c r="F111" s="278">
        <f>E111-D111</f>
        <v>1.0416666666666685E-2</v>
      </c>
      <c r="H111" s="142" t="s">
        <v>600</v>
      </c>
      <c r="I111" s="141">
        <f>SUMIFS(F108:F122, C108:C122,H111)</f>
        <v>0</v>
      </c>
    </row>
    <row r="112" spans="1:9" ht="16.5">
      <c r="A112" s="379"/>
      <c r="B112" s="274" t="s">
        <v>1741</v>
      </c>
      <c r="C112" s="274" t="s">
        <v>1742</v>
      </c>
      <c r="D112" s="275">
        <v>0.46875</v>
      </c>
      <c r="E112" s="275">
        <v>0.52083333333333337</v>
      </c>
      <c r="F112" s="278">
        <f>E112-D112</f>
        <v>5.208333333333337E-2</v>
      </c>
      <c r="H112" s="142" t="s">
        <v>597</v>
      </c>
      <c r="I112" s="141">
        <f>SUMIFS(F108:F122, C108:C122,H112)</f>
        <v>0</v>
      </c>
    </row>
    <row r="113" spans="1:9" ht="16.5">
      <c r="A113" s="379"/>
      <c r="B113" s="274" t="s">
        <v>1022</v>
      </c>
      <c r="C113" s="274" t="s">
        <v>602</v>
      </c>
      <c r="D113" s="275">
        <v>0.52083333333333337</v>
      </c>
      <c r="E113" s="275">
        <v>0.55208333333333337</v>
      </c>
      <c r="F113" s="278">
        <f>E113-D113</f>
        <v>3.125E-2</v>
      </c>
      <c r="H113" s="142" t="s">
        <v>604</v>
      </c>
      <c r="I113" s="141">
        <f>SUMIFS(F108:F122, C108:C122,H113)</f>
        <v>4.861111111111116E-2</v>
      </c>
    </row>
    <row r="114" spans="1:9" ht="16.5">
      <c r="A114" s="379"/>
      <c r="B114" s="274" t="s">
        <v>1743</v>
      </c>
      <c r="C114" s="274" t="s">
        <v>594</v>
      </c>
      <c r="D114" s="275">
        <v>0.55208333333333337</v>
      </c>
      <c r="E114" s="275">
        <v>0.70833333333333337</v>
      </c>
      <c r="F114" s="278">
        <f>E114-D114</f>
        <v>0.15625</v>
      </c>
      <c r="H114" s="142" t="s">
        <v>602</v>
      </c>
      <c r="I114" s="141">
        <f>SUMIFS(F108:F122, C108:C122,H114)</f>
        <v>5.2083333333333315E-2</v>
      </c>
    </row>
    <row r="115" spans="1:9" ht="16.5">
      <c r="A115" s="379"/>
      <c r="B115" s="274" t="s">
        <v>1102</v>
      </c>
      <c r="C115" s="274" t="s">
        <v>602</v>
      </c>
      <c r="D115" s="275">
        <v>0.70833333333333337</v>
      </c>
      <c r="E115" s="275">
        <v>0.71875</v>
      </c>
      <c r="F115" s="278">
        <f>E115-D115</f>
        <v>1.041666666666663E-2</v>
      </c>
      <c r="H115" s="138" t="s">
        <v>608</v>
      </c>
      <c r="I115" s="139">
        <f>SUM(I109:I114)</f>
        <v>0.46527777777777773</v>
      </c>
    </row>
    <row r="116" spans="1:9" ht="16.5">
      <c r="A116" s="379"/>
      <c r="B116" s="274" t="s">
        <v>1744</v>
      </c>
      <c r="C116" s="274" t="s">
        <v>594</v>
      </c>
      <c r="D116" s="275">
        <v>0.71875</v>
      </c>
      <c r="E116" s="275">
        <v>0.79166666666666663</v>
      </c>
      <c r="F116" s="278">
        <f>E116-D116</f>
        <v>7.291666666666663E-2</v>
      </c>
      <c r="I116" s="143"/>
    </row>
    <row r="117" spans="1:9" ht="16.5">
      <c r="A117" s="379"/>
      <c r="B117" s="274" t="s">
        <v>380</v>
      </c>
      <c r="C117" s="274" t="s">
        <v>604</v>
      </c>
      <c r="D117" s="275">
        <v>0.80555555555555547</v>
      </c>
      <c r="E117" s="275">
        <v>0.85416666666666663</v>
      </c>
      <c r="F117" s="278">
        <f>E117-D117</f>
        <v>4.861111111111116E-2</v>
      </c>
      <c r="I117" s="143"/>
    </row>
    <row r="118" spans="1:9">
      <c r="A118" s="379"/>
      <c r="B118" s="191"/>
      <c r="C118" s="191"/>
      <c r="D118" s="277"/>
      <c r="E118" s="277"/>
      <c r="F118" s="278"/>
    </row>
    <row r="119" spans="1:9">
      <c r="A119" s="379"/>
      <c r="B119" s="191"/>
      <c r="C119" s="191"/>
      <c r="D119" s="277"/>
      <c r="E119" s="277"/>
      <c r="F119" s="279"/>
      <c r="H119" s="286"/>
    </row>
    <row r="120" spans="1:9">
      <c r="A120" s="379"/>
      <c r="B120" s="191"/>
      <c r="C120" s="191"/>
      <c r="D120" s="277"/>
      <c r="E120" s="280"/>
      <c r="F120" s="281"/>
    </row>
    <row r="121" spans="1:9">
      <c r="A121" s="379"/>
      <c r="B121" s="191"/>
      <c r="C121" s="191"/>
      <c r="D121" s="277"/>
      <c r="E121" s="280"/>
      <c r="F121" s="281"/>
    </row>
    <row r="122" spans="1:9" ht="15.75" thickBot="1">
      <c r="A122" s="380"/>
      <c r="B122" s="282"/>
      <c r="C122" s="282"/>
      <c r="D122" s="283"/>
      <c r="E122" s="284"/>
      <c r="F122" s="285"/>
    </row>
    <row r="123" spans="1:9">
      <c r="A123" s="416" t="s">
        <v>16</v>
      </c>
      <c r="B123" s="256" t="s">
        <v>1745</v>
      </c>
      <c r="C123" s="256" t="s">
        <v>594</v>
      </c>
      <c r="D123" s="257">
        <v>0.35416666666666669</v>
      </c>
      <c r="E123" s="257">
        <v>0.46875</v>
      </c>
      <c r="F123" s="258">
        <f>E123-D123</f>
        <v>0.11458333333333331</v>
      </c>
      <c r="H123" s="149" t="s">
        <v>595</v>
      </c>
      <c r="I123" s="149" t="s">
        <v>596</v>
      </c>
    </row>
    <row r="124" spans="1:9">
      <c r="A124" s="417"/>
      <c r="B124" s="140" t="s">
        <v>1142</v>
      </c>
      <c r="C124" s="140" t="s">
        <v>602</v>
      </c>
      <c r="D124" s="141">
        <v>0.46875</v>
      </c>
      <c r="E124" s="141">
        <v>0.47916666666666669</v>
      </c>
      <c r="F124" s="259">
        <f>E124-D124</f>
        <v>1.0416666666666685E-2</v>
      </c>
      <c r="H124" s="114" t="s">
        <v>594</v>
      </c>
      <c r="I124" s="143">
        <f>SUMIFS(F123:F137, C123:C137,H124)</f>
        <v>0.41944444444444445</v>
      </c>
    </row>
    <row r="125" spans="1:9">
      <c r="A125" s="417"/>
      <c r="B125" s="140" t="s">
        <v>1746</v>
      </c>
      <c r="C125" s="140" t="s">
        <v>594</v>
      </c>
      <c r="D125" s="141">
        <v>0.46875</v>
      </c>
      <c r="E125" s="141">
        <v>0.47916666666666669</v>
      </c>
      <c r="F125" s="259">
        <f>E125-D125</f>
        <v>1.0416666666666685E-2</v>
      </c>
      <c r="H125" s="114" t="s">
        <v>598</v>
      </c>
      <c r="I125" s="143">
        <f>SUMIFS(F123:F137, C123:C137,H125)</f>
        <v>0</v>
      </c>
    </row>
    <row r="126" spans="1:9">
      <c r="A126" s="417"/>
      <c r="B126" s="140" t="s">
        <v>1747</v>
      </c>
      <c r="C126" s="140" t="s">
        <v>594</v>
      </c>
      <c r="D126" s="141">
        <v>0.47916666666666669</v>
      </c>
      <c r="E126" s="141">
        <v>0.5</v>
      </c>
      <c r="F126" s="259">
        <f>E126-D126</f>
        <v>2.0833333333333315E-2</v>
      </c>
      <c r="H126" s="114" t="s">
        <v>600</v>
      </c>
      <c r="I126" s="143">
        <f>SUMIFS(F123:F137, C123:C137,H126)</f>
        <v>0</v>
      </c>
    </row>
    <row r="127" spans="1:9">
      <c r="A127" s="417"/>
      <c r="B127" s="140" t="s">
        <v>1748</v>
      </c>
      <c r="C127" s="140" t="s">
        <v>594</v>
      </c>
      <c r="D127" s="141">
        <v>0.50763888888888886</v>
      </c>
      <c r="E127" s="141">
        <v>0.52083333333333337</v>
      </c>
      <c r="F127" s="259">
        <f>E127-D127</f>
        <v>1.3194444444444509E-2</v>
      </c>
      <c r="H127" s="114" t="s">
        <v>597</v>
      </c>
      <c r="I127" s="143">
        <f>SUMIFS(F123:F137, C123:C137,H127)</f>
        <v>0</v>
      </c>
    </row>
    <row r="128" spans="1:9">
      <c r="A128" s="417"/>
      <c r="B128" s="140" t="s">
        <v>1749</v>
      </c>
      <c r="C128" s="140" t="s">
        <v>594</v>
      </c>
      <c r="D128" s="141">
        <v>0.52083333333333337</v>
      </c>
      <c r="E128" s="141">
        <v>0.54166666666666663</v>
      </c>
      <c r="F128" s="259">
        <f>E128-D128</f>
        <v>2.0833333333333259E-2</v>
      </c>
      <c r="H128" s="114" t="s">
        <v>604</v>
      </c>
      <c r="I128" s="143">
        <f>SUMIFS(F123:F137, C123:C137,H128)</f>
        <v>4.861111111111116E-2</v>
      </c>
    </row>
    <row r="129" spans="1:9">
      <c r="A129" s="417"/>
      <c r="B129" s="140" t="s">
        <v>1750</v>
      </c>
      <c r="C129" s="140" t="s">
        <v>602</v>
      </c>
      <c r="D129" s="141">
        <v>0.54166666666666663</v>
      </c>
      <c r="E129" s="141">
        <v>0.5625</v>
      </c>
      <c r="F129" s="259">
        <f>E129-D129</f>
        <v>2.083333333333337E-2</v>
      </c>
      <c r="H129" s="114" t="s">
        <v>602</v>
      </c>
      <c r="I129" s="143">
        <f>SUMIFS(F123:F137, C123:C137,H129)</f>
        <v>3.8194444444444586E-2</v>
      </c>
    </row>
    <row r="130" spans="1:9">
      <c r="A130" s="417"/>
      <c r="B130" s="140" t="s">
        <v>1751</v>
      </c>
      <c r="C130" s="140" t="s">
        <v>594</v>
      </c>
      <c r="D130" s="155">
        <v>0.54166666666666663</v>
      </c>
      <c r="E130" s="155">
        <v>0.64930555555555558</v>
      </c>
      <c r="F130" s="259">
        <f>E130-D130</f>
        <v>0.10763888888888895</v>
      </c>
      <c r="H130" s="150" t="s">
        <v>608</v>
      </c>
      <c r="I130" s="149">
        <f>SUM(I124:I129)</f>
        <v>0.5062500000000002</v>
      </c>
    </row>
    <row r="131" spans="1:9">
      <c r="A131" s="417"/>
      <c r="B131" s="140" t="s">
        <v>1752</v>
      </c>
      <c r="C131" s="140" t="s">
        <v>594</v>
      </c>
      <c r="D131" s="253">
        <v>0.64930555555555558</v>
      </c>
      <c r="E131" s="253">
        <v>0.65625</v>
      </c>
      <c r="F131" s="259">
        <f>E131-D131</f>
        <v>6.9444444444444198E-3</v>
      </c>
      <c r="I131" s="143"/>
    </row>
    <row r="132" spans="1:9">
      <c r="A132" s="417"/>
      <c r="B132" s="140" t="s">
        <v>1102</v>
      </c>
      <c r="C132" s="196" t="s">
        <v>602</v>
      </c>
      <c r="D132" s="240">
        <v>0.66666666666666663</v>
      </c>
      <c r="E132" s="240">
        <v>0.67361111111111116</v>
      </c>
      <c r="F132" s="260">
        <f>E132-D132</f>
        <v>6.9444444444445308E-3</v>
      </c>
      <c r="I132" s="143"/>
    </row>
    <row r="133" spans="1:9">
      <c r="A133" s="417"/>
      <c r="B133" s="140" t="s">
        <v>1753</v>
      </c>
      <c r="C133" s="196" t="s">
        <v>594</v>
      </c>
      <c r="D133" s="255">
        <v>0.67361111111111116</v>
      </c>
      <c r="E133" s="255">
        <v>0.75</v>
      </c>
      <c r="F133" s="260">
        <f>E133-D133</f>
        <v>7.638888888888884E-2</v>
      </c>
    </row>
    <row r="134" spans="1:9">
      <c r="A134" s="417"/>
      <c r="B134" s="140" t="s">
        <v>1754</v>
      </c>
      <c r="C134" s="196" t="s">
        <v>594</v>
      </c>
      <c r="D134" s="240">
        <v>0.75</v>
      </c>
      <c r="E134" s="240">
        <v>0.79861111111111116</v>
      </c>
      <c r="F134" s="260">
        <f>E134-D134</f>
        <v>4.861111111111116E-2</v>
      </c>
    </row>
    <row r="135" spans="1:9">
      <c r="A135" s="417"/>
      <c r="B135" s="140" t="s">
        <v>380</v>
      </c>
      <c r="C135" s="196" t="s">
        <v>604</v>
      </c>
      <c r="D135" s="240">
        <v>0.80555555555555547</v>
      </c>
      <c r="E135" s="240">
        <v>0.85416666666666663</v>
      </c>
      <c r="F135" s="260">
        <f>E135-D135</f>
        <v>4.861111111111116E-2</v>
      </c>
    </row>
    <row r="136" spans="1:9">
      <c r="A136" s="417"/>
      <c r="B136" s="144" t="s">
        <v>1755</v>
      </c>
      <c r="C136" s="154"/>
      <c r="D136" s="254">
        <v>0</v>
      </c>
      <c r="E136" s="254">
        <v>0</v>
      </c>
      <c r="F136" s="259">
        <f>E136-D136</f>
        <v>0</v>
      </c>
    </row>
    <row r="137" spans="1:9" ht="15.75" thickBot="1">
      <c r="A137" s="418"/>
      <c r="B137" s="263"/>
      <c r="C137" s="261"/>
      <c r="D137" s="249">
        <v>0</v>
      </c>
      <c r="E137" s="249">
        <v>0</v>
      </c>
      <c r="F137" s="262">
        <f>E137-D137</f>
        <v>0</v>
      </c>
    </row>
    <row r="138" spans="1:9">
      <c r="A138" s="384" t="s">
        <v>686</v>
      </c>
      <c r="B138" s="146"/>
      <c r="C138" s="146"/>
      <c r="D138" s="147"/>
      <c r="E138" s="147"/>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78:A92"/>
    <mergeCell ref="A93:A107"/>
    <mergeCell ref="A108:A122"/>
    <mergeCell ref="A123:A137"/>
    <mergeCell ref="A138:A151"/>
    <mergeCell ref="A2:A16"/>
    <mergeCell ref="A17:A31"/>
    <mergeCell ref="A32:A47"/>
    <mergeCell ref="A48:A62"/>
    <mergeCell ref="A63:A77"/>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39">
    <cfRule type="cellIs" dxfId="285" priority="12" operator="greaterThan">
      <formula>0.25</formula>
    </cfRule>
    <cfRule type="cellIs" dxfId="284" priority="13" operator="lessThan">
      <formula>0.25</formula>
    </cfRule>
  </conditionalFormatting>
  <conditionalFormatting sqref="I140">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1">
    <cfRule type="cellIs" dxfId="280" priority="7" operator="lessThan">
      <formula>0.0833333333333333</formula>
    </cfRule>
    <cfRule type="cellIs" dxfId="279" priority="8" operator="greaterThan">
      <formula>0.0833333333333333</formula>
    </cfRule>
  </conditionalFormatting>
  <conditionalFormatting sqref="I142">
    <cfRule type="cellIs" dxfId="278" priority="5" operator="lessThan">
      <formula>0.0416666666666667</formula>
    </cfRule>
    <cfRule type="cellIs" dxfId="277" priority="6" operator="greaterThan">
      <formula>0.0416666666666667</formula>
    </cfRule>
  </conditionalFormatting>
  <conditionalFormatting sqref="I143">
    <cfRule type="cellIs" dxfId="276" priority="3" operator="lessThan">
      <formula>0.0416666666666667</formula>
    </cfRule>
    <cfRule type="cellIs" dxfId="275" priority="4" operator="greaterThan">
      <formula>0.0416666666666667</formula>
    </cfRule>
  </conditionalFormatting>
  <conditionalFormatting sqref="I144">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62 C78:C107 C118:C151" xr:uid="{CDF0A4DF-0D3C-4DC2-AE8F-3469F631B8E5}">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D59DF-6851-44F1-865C-A4AF4C8A5339}">
  <dimension ref="A1:Q151"/>
  <sheetViews>
    <sheetView topLeftCell="A136" zoomScaleNormal="125" zoomScaleSheetLayoutView="100" workbookViewId="0">
      <selection activeCell="H151" sqref="H151"/>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19" t="s">
        <v>592</v>
      </c>
      <c r="B2" s="184" t="s">
        <v>719</v>
      </c>
      <c r="C2" s="47" t="s">
        <v>597</v>
      </c>
      <c r="D2" s="185">
        <v>0.36458333333333331</v>
      </c>
      <c r="E2" s="185">
        <v>0.375</v>
      </c>
      <c r="F2" s="186">
        <f>E2-D2</f>
        <v>1.0416666666666685E-2</v>
      </c>
      <c r="H2" s="139" t="s">
        <v>595</v>
      </c>
      <c r="I2" s="139" t="s">
        <v>596</v>
      </c>
      <c r="Q2" t="s">
        <v>594</v>
      </c>
    </row>
    <row r="3" spans="1:17">
      <c r="A3" s="420"/>
      <c r="B3" t="s">
        <v>1756</v>
      </c>
      <c r="C3" s="140" t="s">
        <v>594</v>
      </c>
      <c r="D3" s="141">
        <v>0.3756944444444445</v>
      </c>
      <c r="E3" s="141">
        <v>0.38541666666666669</v>
      </c>
      <c r="F3" s="187">
        <f>E3-D3</f>
        <v>9.7222222222221877E-3</v>
      </c>
      <c r="H3" s="142" t="s">
        <v>594</v>
      </c>
      <c r="I3" s="141">
        <f>SUMIFS(F2:F16, C2:C16,H3)</f>
        <v>0.26805555555555549</v>
      </c>
      <c r="Q3" t="s">
        <v>598</v>
      </c>
    </row>
    <row r="4" spans="1:17">
      <c r="A4" s="420"/>
      <c r="B4" s="140" t="s">
        <v>1757</v>
      </c>
      <c r="C4" s="140" t="s">
        <v>594</v>
      </c>
      <c r="D4" s="141">
        <v>0.38611111111111113</v>
      </c>
      <c r="E4" s="141">
        <v>0.46180555555555558</v>
      </c>
      <c r="F4" s="187">
        <f>E4-D4</f>
        <v>7.5694444444444453E-2</v>
      </c>
      <c r="H4" s="142" t="s">
        <v>598</v>
      </c>
      <c r="I4" s="141">
        <f>SUMIFS(F2:F16, C2:C16,H4)</f>
        <v>6.2499999999998668E-3</v>
      </c>
      <c r="Q4" t="s">
        <v>600</v>
      </c>
    </row>
    <row r="5" spans="1:17">
      <c r="A5" s="420"/>
      <c r="B5" s="140" t="s">
        <v>601</v>
      </c>
      <c r="C5" s="140" t="s">
        <v>602</v>
      </c>
      <c r="D5" s="141">
        <v>0.46249999999999997</v>
      </c>
      <c r="E5" s="141">
        <v>0.46875</v>
      </c>
      <c r="F5" s="187">
        <f>E5-D5</f>
        <v>6.2500000000000333E-3</v>
      </c>
      <c r="H5" s="142" t="s">
        <v>600</v>
      </c>
      <c r="I5" s="141">
        <f>SUMIFS(F2:F16, C2:C16,H5)</f>
        <v>0</v>
      </c>
      <c r="Q5" t="s">
        <v>597</v>
      </c>
    </row>
    <row r="6" spans="1:17">
      <c r="A6" s="420"/>
      <c r="B6" s="140" t="s">
        <v>1758</v>
      </c>
      <c r="C6" s="140" t="s">
        <v>594</v>
      </c>
      <c r="D6" s="141">
        <v>0.4694444444444445</v>
      </c>
      <c r="E6" s="141">
        <v>0.55208333333333337</v>
      </c>
      <c r="F6" s="187">
        <f>E6-D6</f>
        <v>8.2638888888888873E-2</v>
      </c>
      <c r="H6" s="142" t="s">
        <v>597</v>
      </c>
      <c r="I6" s="141">
        <f>SUMIFS(F2:F16, C2:C16,H6)</f>
        <v>1.0416666666666685E-2</v>
      </c>
      <c r="Q6" t="s">
        <v>604</v>
      </c>
    </row>
    <row r="7" spans="1:17">
      <c r="A7" s="420"/>
      <c r="B7" s="140" t="s">
        <v>655</v>
      </c>
      <c r="C7" s="140" t="s">
        <v>602</v>
      </c>
      <c r="D7" s="141">
        <v>0.55277777777777781</v>
      </c>
      <c r="E7" s="141">
        <v>0.57291666666666663</v>
      </c>
      <c r="F7" s="187">
        <f>E7-D7</f>
        <v>2.0138888888888817E-2</v>
      </c>
      <c r="H7" s="142" t="s">
        <v>604</v>
      </c>
      <c r="I7" s="141">
        <f>SUMIFS(F2:F16, C2:C16,H7)</f>
        <v>0.1347222222222223</v>
      </c>
      <c r="Q7" t="s">
        <v>602</v>
      </c>
    </row>
    <row r="8" spans="1:17">
      <c r="A8" s="420"/>
      <c r="B8" s="140" t="s">
        <v>1759</v>
      </c>
      <c r="C8" s="140" t="s">
        <v>594</v>
      </c>
      <c r="D8" s="141">
        <v>0.57361111111111118</v>
      </c>
      <c r="E8" s="141">
        <v>0.67361111111111116</v>
      </c>
      <c r="F8" s="187">
        <f>E8-D8</f>
        <v>9.9999999999999978E-2</v>
      </c>
      <c r="H8" s="142" t="s">
        <v>602</v>
      </c>
      <c r="I8" s="141">
        <f>SUMIFS(F2:F16, C2:C16,H8)</f>
        <v>2.6388888888888851E-2</v>
      </c>
    </row>
    <row r="9" spans="1:17">
      <c r="A9" s="420"/>
      <c r="B9" s="140" t="s">
        <v>681</v>
      </c>
      <c r="C9" s="140" t="s">
        <v>598</v>
      </c>
      <c r="D9" s="141">
        <v>0.6743055555555556</v>
      </c>
      <c r="E9" s="141">
        <v>0.68055555555555547</v>
      </c>
      <c r="F9" s="187">
        <f>E9-D9</f>
        <v>6.2499999999998668E-3</v>
      </c>
      <c r="H9" s="138" t="s">
        <v>608</v>
      </c>
      <c r="I9" s="139">
        <f>SUM(I3:I8)</f>
        <v>0.44583333333333319</v>
      </c>
    </row>
    <row r="10" spans="1:17">
      <c r="A10" s="420"/>
      <c r="B10" s="140" t="s">
        <v>1246</v>
      </c>
      <c r="C10" s="140" t="s">
        <v>604</v>
      </c>
      <c r="D10" s="141">
        <v>0.68472222222222223</v>
      </c>
      <c r="E10" s="141">
        <v>0.81944444444444453</v>
      </c>
      <c r="F10" s="187">
        <f>E10-D10</f>
        <v>0.1347222222222223</v>
      </c>
      <c r="I10" s="143"/>
    </row>
    <row r="11" spans="1:17">
      <c r="A11" s="420"/>
      <c r="B11" s="140"/>
      <c r="C11" s="140" t="s">
        <v>602</v>
      </c>
      <c r="D11" s="141"/>
      <c r="E11" s="141"/>
      <c r="F11" s="187">
        <f>E11-D11</f>
        <v>0</v>
      </c>
      <c r="I11" s="143"/>
    </row>
    <row r="12" spans="1:17">
      <c r="A12" s="420"/>
      <c r="B12" s="140"/>
      <c r="C12" s="140" t="s">
        <v>594</v>
      </c>
      <c r="D12" s="141"/>
      <c r="E12" s="141"/>
      <c r="F12" s="187">
        <f>E12-D12</f>
        <v>0</v>
      </c>
    </row>
    <row r="13" spans="1:17">
      <c r="A13" s="420"/>
      <c r="B13" s="140"/>
      <c r="C13" s="140" t="s">
        <v>604</v>
      </c>
      <c r="D13" s="141"/>
      <c r="E13" s="141"/>
      <c r="F13" s="187">
        <f>E13-D13</f>
        <v>0</v>
      </c>
    </row>
    <row r="14" spans="1:17">
      <c r="A14" s="420"/>
      <c r="B14" s="140"/>
      <c r="C14" s="140" t="s">
        <v>597</v>
      </c>
      <c r="D14" s="141"/>
      <c r="E14" s="141"/>
      <c r="F14" s="187">
        <f>E14-D14</f>
        <v>0</v>
      </c>
    </row>
    <row r="15" spans="1:17">
      <c r="A15" s="420"/>
      <c r="B15" s="140"/>
      <c r="C15" s="140" t="s">
        <v>598</v>
      </c>
      <c r="D15" s="141"/>
      <c r="E15" s="141"/>
      <c r="F15" s="187">
        <f>E15-D15</f>
        <v>0</v>
      </c>
    </row>
    <row r="16" spans="1:17">
      <c r="A16" s="421"/>
      <c r="B16" s="144"/>
      <c r="C16" s="144"/>
      <c r="D16" s="145"/>
      <c r="E16" s="145"/>
      <c r="F16" s="289">
        <v>0</v>
      </c>
    </row>
    <row r="17" spans="1:9">
      <c r="A17" s="419" t="s">
        <v>704</v>
      </c>
      <c r="B17" s="47" t="s">
        <v>719</v>
      </c>
      <c r="C17" s="184" t="s">
        <v>597</v>
      </c>
      <c r="D17" s="185">
        <v>0.36458333333333331</v>
      </c>
      <c r="E17" s="185">
        <v>0.375</v>
      </c>
      <c r="F17" s="186">
        <f>E17-D17</f>
        <v>1.0416666666666685E-2</v>
      </c>
      <c r="H17" s="139" t="s">
        <v>595</v>
      </c>
      <c r="I17" s="139" t="s">
        <v>596</v>
      </c>
    </row>
    <row r="18" spans="1:9">
      <c r="A18" s="420"/>
      <c r="B18" s="140" t="s">
        <v>1760</v>
      </c>
      <c r="C18" s="140" t="s">
        <v>594</v>
      </c>
      <c r="D18" s="141">
        <v>0.375</v>
      </c>
      <c r="E18" s="141">
        <v>0.45833333333333331</v>
      </c>
      <c r="F18" s="187">
        <f>E18-D18</f>
        <v>8.3333333333333315E-2</v>
      </c>
      <c r="H18" s="142" t="s">
        <v>594</v>
      </c>
      <c r="I18" s="141">
        <f>SUMIFS(F17:F31, C17:C31,H18)</f>
        <v>0.28194444444444455</v>
      </c>
    </row>
    <row r="19" spans="1:9">
      <c r="A19" s="420"/>
      <c r="B19" s="140" t="s">
        <v>638</v>
      </c>
      <c r="C19" s="140" t="s">
        <v>602</v>
      </c>
      <c r="D19" s="141">
        <v>0.45833333333333331</v>
      </c>
      <c r="E19" s="141">
        <v>0.46527777777777773</v>
      </c>
      <c r="F19" s="187">
        <f>E19-D19</f>
        <v>6.9444444444444198E-3</v>
      </c>
      <c r="H19" s="142" t="s">
        <v>598</v>
      </c>
      <c r="I19" s="141">
        <f>SUMIFS(F17:F31, C17:C31,H19)</f>
        <v>0</v>
      </c>
    </row>
    <row r="20" spans="1:9">
      <c r="A20" s="420"/>
      <c r="B20" s="154" t="s">
        <v>1761</v>
      </c>
      <c r="C20" s="140" t="s">
        <v>594</v>
      </c>
      <c r="D20" s="141">
        <v>0.46527777777777773</v>
      </c>
      <c r="E20" s="141">
        <v>0.55208333333333337</v>
      </c>
      <c r="F20" s="187">
        <f>E20-D20</f>
        <v>8.6805555555555636E-2</v>
      </c>
      <c r="H20" s="142" t="s">
        <v>600</v>
      </c>
      <c r="I20" s="141">
        <f>SUMIFS(F17:F31, C17:C31,H20)</f>
        <v>0</v>
      </c>
    </row>
    <row r="21" spans="1:9">
      <c r="A21" s="423"/>
      <c r="B21" s="154" t="s">
        <v>619</v>
      </c>
      <c r="C21" s="163" t="s">
        <v>602</v>
      </c>
      <c r="D21" s="141">
        <v>0.55208333333333337</v>
      </c>
      <c r="E21" s="141">
        <v>0.57291666666666663</v>
      </c>
      <c r="F21" s="187">
        <f>E21-D21</f>
        <v>2.0833333333333259E-2</v>
      </c>
      <c r="H21" s="142" t="s">
        <v>597</v>
      </c>
      <c r="I21" s="141">
        <f>SUMIFS(F17:F31, C17:C31,H21)</f>
        <v>1.0416666666666685E-2</v>
      </c>
    </row>
    <row r="22" spans="1:9">
      <c r="A22" s="423"/>
      <c r="B22" s="154" t="s">
        <v>1762</v>
      </c>
      <c r="C22" s="163" t="s">
        <v>594</v>
      </c>
      <c r="D22" s="141">
        <v>0.57291666666666663</v>
      </c>
      <c r="E22" s="141">
        <v>0.68472222222222223</v>
      </c>
      <c r="F22" s="187">
        <f>E22-D22</f>
        <v>0.1118055555555556</v>
      </c>
      <c r="H22" s="142" t="s">
        <v>604</v>
      </c>
      <c r="I22" s="141">
        <f>SUMIFS(F17:F31, C17:C31,H22)</f>
        <v>0.12847222222222221</v>
      </c>
    </row>
    <row r="23" spans="1:9">
      <c r="A23" s="423"/>
      <c r="B23" s="140" t="s">
        <v>1763</v>
      </c>
      <c r="C23" s="163" t="s">
        <v>604</v>
      </c>
      <c r="D23" s="141">
        <v>0.6875</v>
      </c>
      <c r="E23" s="141">
        <v>0.81597222222222221</v>
      </c>
      <c r="F23" s="187">
        <f>E23-D23</f>
        <v>0.12847222222222221</v>
      </c>
      <c r="H23" s="142" t="s">
        <v>602</v>
      </c>
      <c r="I23" s="141">
        <f>SUMIFS(F17:F31, C17:C31,H23)</f>
        <v>2.7777777777777679E-2</v>
      </c>
    </row>
    <row r="24" spans="1:9">
      <c r="A24" s="423"/>
      <c r="B24" s="154"/>
      <c r="C24" s="163"/>
      <c r="D24" s="141"/>
      <c r="E24" s="141"/>
      <c r="F24" s="187">
        <f>E24-D24</f>
        <v>0</v>
      </c>
      <c r="H24" s="138" t="s">
        <v>608</v>
      </c>
      <c r="I24" s="139">
        <f>SUM(I18:I23)</f>
        <v>0.44861111111111113</v>
      </c>
    </row>
    <row r="25" spans="1:9">
      <c r="A25" s="420"/>
      <c r="B25" s="154"/>
      <c r="C25" s="163"/>
      <c r="D25" s="141"/>
      <c r="E25" s="141"/>
      <c r="F25" s="187">
        <f>E25-D25</f>
        <v>0</v>
      </c>
      <c r="I25" s="143"/>
    </row>
    <row r="26" spans="1:9">
      <c r="A26" s="420"/>
      <c r="C26" s="140"/>
      <c r="D26" s="141"/>
      <c r="E26" s="141"/>
      <c r="F26" s="187">
        <f>E26-D26</f>
        <v>0</v>
      </c>
      <c r="I26" s="143"/>
    </row>
    <row r="27" spans="1:9">
      <c r="A27" s="420"/>
      <c r="B27" s="198"/>
      <c r="C27" s="140"/>
      <c r="D27" s="141"/>
      <c r="E27" s="141"/>
      <c r="F27" s="187">
        <f>E27-D27</f>
        <v>0</v>
      </c>
    </row>
    <row r="28" spans="1:9">
      <c r="A28" s="420"/>
      <c r="B28" s="140"/>
      <c r="C28" s="140"/>
      <c r="D28" s="141"/>
      <c r="E28" s="141"/>
      <c r="F28" s="187">
        <f>E28-D28</f>
        <v>0</v>
      </c>
    </row>
    <row r="29" spans="1:9">
      <c r="A29" s="420"/>
      <c r="B29" s="140"/>
      <c r="C29" s="140"/>
      <c r="D29" s="141"/>
      <c r="E29" s="141"/>
      <c r="F29" s="187">
        <f>E29-D29</f>
        <v>0</v>
      </c>
    </row>
    <row r="30" spans="1:9">
      <c r="A30" s="420"/>
      <c r="B30" s="140"/>
      <c r="C30" s="140"/>
      <c r="D30" s="141"/>
      <c r="E30" s="141"/>
      <c r="F30" s="187">
        <f>E30-D30</f>
        <v>0</v>
      </c>
    </row>
    <row r="31" spans="1:9">
      <c r="A31" s="422"/>
      <c r="B31" s="188"/>
      <c r="C31" s="188"/>
      <c r="D31" s="189"/>
      <c r="E31" s="189"/>
      <c r="F31" s="190">
        <f>E31-D31</f>
        <v>0</v>
      </c>
    </row>
    <row r="32" spans="1:9">
      <c r="A32" s="424" t="s">
        <v>622</v>
      </c>
      <c r="B32" s="146"/>
      <c r="C32" s="146"/>
      <c r="D32" s="254"/>
      <c r="E32" s="254"/>
      <c r="F32" s="290">
        <f>E32-D32</f>
        <v>0</v>
      </c>
      <c r="H32" s="139" t="s">
        <v>595</v>
      </c>
      <c r="I32" s="139" t="s">
        <v>596</v>
      </c>
    </row>
    <row r="33" spans="1:9">
      <c r="A33" s="420"/>
      <c r="B33" s="140"/>
      <c r="C33" s="140"/>
      <c r="D33" s="153"/>
      <c r="E33" s="153"/>
      <c r="F33" s="187">
        <f>E33-D33</f>
        <v>0</v>
      </c>
      <c r="H33" s="142" t="s">
        <v>594</v>
      </c>
      <c r="I33" s="141">
        <f>SUMIFS(F32:F47, C32:C47,H33)</f>
        <v>0</v>
      </c>
    </row>
    <row r="34" spans="1:9">
      <c r="A34" s="420"/>
      <c r="B34" s="140"/>
      <c r="C34" s="140"/>
      <c r="D34" s="153"/>
      <c r="E34" s="153"/>
      <c r="F34" s="187">
        <f>E34-D34</f>
        <v>0</v>
      </c>
      <c r="H34" s="142" t="s">
        <v>598</v>
      </c>
      <c r="I34" s="141">
        <f>SUMIFS(F32:F47, C32:C47,H34)</f>
        <v>0</v>
      </c>
    </row>
    <row r="35" spans="1:9">
      <c r="A35" s="420"/>
      <c r="B35" s="140"/>
      <c r="C35" s="140"/>
      <c r="D35" s="153"/>
      <c r="E35" s="141"/>
      <c r="F35" s="187">
        <f>E35-D35</f>
        <v>0</v>
      </c>
      <c r="H35" s="142" t="s">
        <v>600</v>
      </c>
      <c r="I35" s="141">
        <f>SUMIFS(F32:F47, C32:C47,H35)</f>
        <v>0</v>
      </c>
    </row>
    <row r="36" spans="1:9">
      <c r="A36" s="420"/>
      <c r="B36" s="140"/>
      <c r="C36" s="140"/>
      <c r="D36" s="141"/>
      <c r="E36" s="141"/>
      <c r="F36" s="187">
        <f>E36-D36</f>
        <v>0</v>
      </c>
      <c r="H36" s="142" t="s">
        <v>597</v>
      </c>
      <c r="I36" s="141">
        <f>SUMIFS(F32:F47, C32:C47,H36)</f>
        <v>0</v>
      </c>
    </row>
    <row r="37" spans="1:9">
      <c r="A37" s="420"/>
      <c r="B37" s="140"/>
      <c r="C37" s="140"/>
      <c r="D37" s="141"/>
      <c r="E37" s="141"/>
      <c r="F37" s="187">
        <f>E37-D37</f>
        <v>0</v>
      </c>
      <c r="H37" s="142" t="s">
        <v>604</v>
      </c>
      <c r="I37" s="141">
        <f>SUMIFS(F32:F47, C32:C47,H37)</f>
        <v>0</v>
      </c>
    </row>
    <row r="38" spans="1:9">
      <c r="A38" s="420"/>
      <c r="B38" s="140"/>
      <c r="C38" s="140"/>
      <c r="D38" s="141"/>
      <c r="E38" s="141"/>
      <c r="F38" s="187">
        <f>E38-D38</f>
        <v>0</v>
      </c>
      <c r="H38" s="142" t="s">
        <v>602</v>
      </c>
      <c r="I38" s="141">
        <f>SUMIFS(F32:F47, C32:C47,H38)</f>
        <v>0</v>
      </c>
    </row>
    <row r="39" spans="1:9">
      <c r="A39" s="420"/>
      <c r="B39" s="140"/>
      <c r="C39" s="140"/>
      <c r="D39" s="141"/>
      <c r="E39" s="141"/>
      <c r="F39" s="187">
        <f>E39-D39</f>
        <v>0</v>
      </c>
      <c r="H39" s="138" t="s">
        <v>608</v>
      </c>
      <c r="I39" s="139">
        <f>SUM(I33:I38)</f>
        <v>0</v>
      </c>
    </row>
    <row r="40" spans="1:9">
      <c r="A40" s="420"/>
      <c r="B40" s="140"/>
      <c r="C40" s="140"/>
      <c r="D40" s="141"/>
      <c r="E40" s="141"/>
      <c r="F40" s="187">
        <f>E40-D40</f>
        <v>0</v>
      </c>
    </row>
    <row r="41" spans="1:9">
      <c r="A41" s="420"/>
      <c r="B41" s="140"/>
      <c r="C41" s="140"/>
      <c r="D41" s="141"/>
      <c r="E41" s="141"/>
      <c r="F41" s="187">
        <f>E41-D41</f>
        <v>0</v>
      </c>
    </row>
    <row r="42" spans="1:9">
      <c r="A42" s="420"/>
      <c r="B42" s="140"/>
      <c r="C42" s="140"/>
      <c r="D42" s="141"/>
      <c r="E42" s="141"/>
      <c r="F42" s="187">
        <f>E42-D42</f>
        <v>0</v>
      </c>
    </row>
    <row r="43" spans="1:9">
      <c r="A43" s="420"/>
      <c r="B43" s="140"/>
      <c r="C43" s="140"/>
      <c r="D43" s="141"/>
      <c r="E43" s="141"/>
      <c r="F43" s="187">
        <f>E43-D43</f>
        <v>0</v>
      </c>
    </row>
    <row r="44" spans="1:9">
      <c r="A44" s="420"/>
      <c r="B44" s="140"/>
      <c r="C44" s="140"/>
      <c r="D44" s="141"/>
      <c r="E44" s="141"/>
      <c r="F44" s="187">
        <f>E44-D44</f>
        <v>0</v>
      </c>
    </row>
    <row r="45" spans="1:9">
      <c r="A45" s="420"/>
      <c r="B45" s="140"/>
      <c r="C45" s="140"/>
      <c r="D45" s="141"/>
      <c r="E45" s="141"/>
      <c r="F45" s="187">
        <f>E45-D45</f>
        <v>0</v>
      </c>
    </row>
    <row r="46" spans="1:9">
      <c r="A46" s="420"/>
      <c r="B46" s="140"/>
      <c r="C46" s="140"/>
      <c r="D46" s="141"/>
      <c r="E46" s="141"/>
      <c r="F46" s="187">
        <f>E46-D46</f>
        <v>0</v>
      </c>
    </row>
    <row r="47" spans="1:9">
      <c r="A47" s="421"/>
      <c r="B47" s="144"/>
      <c r="C47" s="144"/>
      <c r="D47" s="145"/>
      <c r="E47" s="145"/>
      <c r="F47" s="289"/>
    </row>
    <row r="48" spans="1:9">
      <c r="A48" s="419" t="s">
        <v>636</v>
      </c>
      <c r="B48" s="184"/>
      <c r="C48" s="184"/>
      <c r="D48" s="185"/>
      <c r="E48" s="185"/>
      <c r="F48" s="186">
        <f>E48-D48</f>
        <v>0</v>
      </c>
      <c r="H48" s="139" t="s">
        <v>595</v>
      </c>
      <c r="I48" s="139" t="s">
        <v>596</v>
      </c>
    </row>
    <row r="49" spans="1:9">
      <c r="A49" s="420"/>
      <c r="B49" s="140"/>
      <c r="C49" s="140"/>
      <c r="D49" s="141"/>
      <c r="E49" s="141"/>
      <c r="F49" s="187">
        <f>E49-D49</f>
        <v>0</v>
      </c>
      <c r="H49" s="142" t="s">
        <v>594</v>
      </c>
      <c r="I49" s="141">
        <f>SUMIFS(F48:F62, C48:C62,H49)</f>
        <v>0</v>
      </c>
    </row>
    <row r="50" spans="1:9">
      <c r="A50" s="420"/>
      <c r="B50" s="140"/>
      <c r="C50" s="140"/>
      <c r="D50" s="141"/>
      <c r="E50" s="141"/>
      <c r="F50" s="187">
        <f>E50-D50</f>
        <v>0</v>
      </c>
      <c r="H50" s="142" t="s">
        <v>598</v>
      </c>
      <c r="I50" s="141">
        <f>SUMIFS(F48:F62, C48:C62,H50)</f>
        <v>0</v>
      </c>
    </row>
    <row r="51" spans="1:9">
      <c r="A51" s="420"/>
      <c r="B51" s="140"/>
      <c r="C51" s="140"/>
      <c r="D51" s="141"/>
      <c r="E51" s="141"/>
      <c r="F51" s="187">
        <f>E51-D51</f>
        <v>0</v>
      </c>
      <c r="H51" s="142" t="s">
        <v>600</v>
      </c>
      <c r="I51" s="141">
        <f>SUMIFS(F48:F62, C48:C62,H51)</f>
        <v>0</v>
      </c>
    </row>
    <row r="52" spans="1:9">
      <c r="A52" s="420"/>
      <c r="B52" s="140"/>
      <c r="C52" s="140"/>
      <c r="D52" s="141"/>
      <c r="E52" s="141"/>
      <c r="F52" s="187">
        <f>E52-D52</f>
        <v>0</v>
      </c>
      <c r="H52" s="142" t="s">
        <v>597</v>
      </c>
      <c r="I52" s="141">
        <f>SUMIFS(F48:F62, C48:C62,H52)</f>
        <v>0</v>
      </c>
    </row>
    <row r="53" spans="1:9">
      <c r="A53" s="420"/>
      <c r="B53" s="140"/>
      <c r="C53" s="140"/>
      <c r="D53" s="141"/>
      <c r="E53" s="141"/>
      <c r="F53" s="187">
        <f>E53-D53</f>
        <v>0</v>
      </c>
      <c r="H53" s="142" t="s">
        <v>604</v>
      </c>
      <c r="I53" s="141">
        <f>SUMIFS(F48:F62, C48:C62,H53)</f>
        <v>0</v>
      </c>
    </row>
    <row r="54" spans="1:9">
      <c r="A54" s="420"/>
      <c r="B54" s="165"/>
      <c r="C54" s="140"/>
      <c r="D54" s="141"/>
      <c r="E54" s="141"/>
      <c r="F54" s="187">
        <f>E54-D54</f>
        <v>0</v>
      </c>
      <c r="H54" s="142" t="s">
        <v>602</v>
      </c>
      <c r="I54" s="141">
        <f>SUMIFS(F48:F62, C48:C62,H54)</f>
        <v>0</v>
      </c>
    </row>
    <row r="55" spans="1:9">
      <c r="A55" s="420"/>
      <c r="B55" s="165"/>
      <c r="C55" s="140"/>
      <c r="D55" s="141"/>
      <c r="E55" s="141"/>
      <c r="F55" s="187">
        <f>E55-D55</f>
        <v>0</v>
      </c>
      <c r="H55" s="138" t="s">
        <v>608</v>
      </c>
      <c r="I55" s="139">
        <f>SUM(I49:I54)</f>
        <v>0</v>
      </c>
    </row>
    <row r="56" spans="1:9">
      <c r="A56" s="420"/>
      <c r="C56" s="140"/>
      <c r="D56" s="141"/>
      <c r="E56" s="141"/>
      <c r="F56" s="187">
        <f>E56-D56</f>
        <v>0</v>
      </c>
      <c r="I56" s="143"/>
    </row>
    <row r="57" spans="1:9">
      <c r="A57" s="420"/>
      <c r="B57" s="140"/>
      <c r="C57" s="140"/>
      <c r="D57" s="141"/>
      <c r="E57" s="141"/>
      <c r="F57" s="187">
        <f>E57-D57</f>
        <v>0</v>
      </c>
      <c r="I57" s="143"/>
    </row>
    <row r="58" spans="1:9">
      <c r="A58" s="420"/>
      <c r="B58" s="140"/>
      <c r="C58" s="140"/>
      <c r="D58" s="141"/>
      <c r="E58" s="141"/>
      <c r="F58" s="187">
        <f>E58-D58</f>
        <v>0</v>
      </c>
    </row>
    <row r="59" spans="1:9">
      <c r="A59" s="420"/>
      <c r="B59" s="140"/>
      <c r="C59" s="140"/>
      <c r="D59" s="141"/>
      <c r="E59" s="141"/>
      <c r="F59" s="187">
        <f>E59-D59</f>
        <v>0</v>
      </c>
    </row>
    <row r="60" spans="1:9">
      <c r="A60" s="420"/>
      <c r="B60" s="140"/>
      <c r="C60" s="140"/>
      <c r="D60" s="141"/>
      <c r="E60" s="141"/>
      <c r="F60" s="187">
        <f>E60-D60</f>
        <v>0</v>
      </c>
    </row>
    <row r="61" spans="1:9">
      <c r="A61" s="420"/>
      <c r="B61" s="140"/>
      <c r="C61" s="140"/>
      <c r="D61" s="141"/>
      <c r="E61" s="141"/>
      <c r="F61" s="187">
        <v>2.4305555555555556E-2</v>
      </c>
    </row>
    <row r="62" spans="1:9">
      <c r="A62" s="421"/>
      <c r="B62" s="45"/>
      <c r="C62" s="144"/>
      <c r="D62" s="145"/>
      <c r="E62" s="145"/>
      <c r="F62" s="289">
        <v>1.7361111111111112E-2</v>
      </c>
    </row>
    <row r="63" spans="1:9">
      <c r="A63" s="413" t="s">
        <v>12</v>
      </c>
      <c r="B63" s="264" t="s">
        <v>1423</v>
      </c>
      <c r="C63" s="264" t="s">
        <v>602</v>
      </c>
      <c r="D63" s="265">
        <v>0.3611111111111111</v>
      </c>
      <c r="E63" s="265">
        <v>0.37152777777777773</v>
      </c>
      <c r="F63" s="186">
        <f>E63-D63</f>
        <v>1.041666666666663E-2</v>
      </c>
      <c r="H63" s="139" t="s">
        <v>595</v>
      </c>
      <c r="I63" s="139" t="s">
        <v>596</v>
      </c>
    </row>
    <row r="64" spans="1:9">
      <c r="A64" s="414"/>
      <c r="B64" s="266" t="s">
        <v>1764</v>
      </c>
      <c r="C64" s="267" t="s">
        <v>594</v>
      </c>
      <c r="D64" s="268">
        <v>0.37152777777777773</v>
      </c>
      <c r="E64" s="268">
        <v>0.4375</v>
      </c>
      <c r="F64" s="187">
        <f>E64-D64</f>
        <v>6.5972222222222265E-2</v>
      </c>
      <c r="H64" s="142" t="s">
        <v>594</v>
      </c>
      <c r="I64" s="141">
        <f>SUMIFS(F63:F77, C63:C77,H64)</f>
        <v>0.2638888888888889</v>
      </c>
    </row>
    <row r="65" spans="1:9">
      <c r="A65" s="414"/>
      <c r="B65" s="269" t="s">
        <v>1765</v>
      </c>
      <c r="C65" s="270" t="s">
        <v>594</v>
      </c>
      <c r="D65" s="268">
        <v>0.4375</v>
      </c>
      <c r="E65" s="268">
        <v>0.53125</v>
      </c>
      <c r="F65" s="187">
        <f>E65-D65</f>
        <v>9.375E-2</v>
      </c>
      <c r="H65" s="142" t="s">
        <v>598</v>
      </c>
      <c r="I65" s="141">
        <f>SUMIFS(F63:F77, C63:C77,H65)</f>
        <v>1.041666666666663E-2</v>
      </c>
    </row>
    <row r="66" spans="1:9">
      <c r="A66" s="414"/>
      <c r="B66" s="271" t="s">
        <v>1735</v>
      </c>
      <c r="C66" s="267" t="s">
        <v>598</v>
      </c>
      <c r="D66" s="268">
        <v>0.53125</v>
      </c>
      <c r="E66" s="268">
        <v>0.54166666666666663</v>
      </c>
      <c r="F66" s="187">
        <f>E66-D66</f>
        <v>1.041666666666663E-2</v>
      </c>
      <c r="H66" s="142" t="s">
        <v>600</v>
      </c>
      <c r="I66" s="141">
        <f>SUMIFS(F63:F77, C63:C77,H66)</f>
        <v>0</v>
      </c>
    </row>
    <row r="67" spans="1:9">
      <c r="A67" s="414"/>
      <c r="B67" s="267" t="s">
        <v>655</v>
      </c>
      <c r="C67" s="267" t="s">
        <v>602</v>
      </c>
      <c r="D67" s="268">
        <v>0.54166666666666663</v>
      </c>
      <c r="E67" s="268">
        <v>0.5625</v>
      </c>
      <c r="F67" s="187">
        <f>E67-D67</f>
        <v>2.083333333333337E-2</v>
      </c>
      <c r="H67" s="142" t="s">
        <v>597</v>
      </c>
      <c r="I67" s="141">
        <f>SUMIFS(F63:F77, C63:C77,H67)</f>
        <v>0</v>
      </c>
    </row>
    <row r="68" spans="1:9">
      <c r="A68" s="414"/>
      <c r="B68" s="267" t="s">
        <v>1766</v>
      </c>
      <c r="C68" s="267" t="s">
        <v>594</v>
      </c>
      <c r="D68" s="272">
        <v>0.5625</v>
      </c>
      <c r="E68" s="272">
        <v>0.57291666666666663</v>
      </c>
      <c r="F68" s="187">
        <f>E68-D68</f>
        <v>1.041666666666663E-2</v>
      </c>
      <c r="H68" s="142" t="s">
        <v>604</v>
      </c>
      <c r="I68" s="141">
        <f>SUMIFS(F63:F77, C63:C77,H68)</f>
        <v>0.1347222222222223</v>
      </c>
    </row>
    <row r="69" spans="1:9">
      <c r="A69" s="414"/>
      <c r="B69" s="267" t="s">
        <v>1767</v>
      </c>
      <c r="C69" s="267" t="s">
        <v>594</v>
      </c>
      <c r="D69" s="268">
        <v>0.57291666666666663</v>
      </c>
      <c r="E69" s="268">
        <v>0.58333333333333337</v>
      </c>
      <c r="F69" s="187">
        <f>E69-D69</f>
        <v>1.0416666666666741E-2</v>
      </c>
      <c r="H69" s="142" t="s">
        <v>602</v>
      </c>
      <c r="I69" s="141">
        <f>SUMIFS(F63:F77, C63:C77,H69)</f>
        <v>4.1666666666666741E-2</v>
      </c>
    </row>
    <row r="70" spans="1:9">
      <c r="A70" s="414"/>
      <c r="B70" s="267" t="s">
        <v>1768</v>
      </c>
      <c r="C70" s="267" t="s">
        <v>594</v>
      </c>
      <c r="D70" s="268">
        <v>0.58333333333333337</v>
      </c>
      <c r="E70" s="268">
        <v>0.66666666666666663</v>
      </c>
      <c r="F70" s="187">
        <f>E70-D70</f>
        <v>8.3333333333333259E-2</v>
      </c>
      <c r="H70" s="138" t="s">
        <v>608</v>
      </c>
      <c r="I70" s="139">
        <f>SUM(I64:I69)</f>
        <v>0.45069444444444456</v>
      </c>
    </row>
    <row r="71" spans="1:9">
      <c r="A71" s="414"/>
      <c r="B71" s="267" t="s">
        <v>1738</v>
      </c>
      <c r="C71" s="267" t="s">
        <v>602</v>
      </c>
      <c r="D71" s="268">
        <v>0.66666666666666663</v>
      </c>
      <c r="E71" s="268">
        <v>0.67708333333333337</v>
      </c>
      <c r="F71" s="187">
        <f>E71-D71</f>
        <v>1.0416666666666741E-2</v>
      </c>
      <c r="I71" s="143"/>
    </row>
    <row r="72" spans="1:9">
      <c r="A72" s="414"/>
      <c r="B72" s="267" t="s">
        <v>354</v>
      </c>
      <c r="C72" s="267" t="s">
        <v>604</v>
      </c>
      <c r="D72" s="268">
        <v>0.68472222222222223</v>
      </c>
      <c r="E72" s="268">
        <v>0.81944444444444453</v>
      </c>
      <c r="F72" s="187">
        <f>E72-D72</f>
        <v>0.1347222222222223</v>
      </c>
      <c r="I72" s="143"/>
    </row>
    <row r="73" spans="1:9">
      <c r="A73" s="414"/>
      <c r="B73" s="267"/>
      <c r="C73" s="267"/>
      <c r="D73" s="267"/>
      <c r="E73" s="267"/>
      <c r="F73" s="187"/>
    </row>
    <row r="74" spans="1:9">
      <c r="A74" s="414"/>
      <c r="B74" s="267"/>
      <c r="C74" s="267"/>
      <c r="D74" s="273"/>
      <c r="E74" s="273"/>
      <c r="F74" s="187"/>
    </row>
    <row r="75" spans="1:9">
      <c r="A75" s="414"/>
      <c r="B75" s="267"/>
      <c r="C75" s="267"/>
      <c r="D75" s="267"/>
      <c r="E75" s="267"/>
      <c r="F75" s="187"/>
    </row>
    <row r="76" spans="1:9">
      <c r="A76" s="414"/>
      <c r="B76" s="267"/>
      <c r="C76" s="267"/>
      <c r="D76" s="267"/>
      <c r="E76" s="267"/>
      <c r="F76" s="187"/>
    </row>
    <row r="77" spans="1:9">
      <c r="A77" s="414"/>
      <c r="B77" s="266"/>
      <c r="C77" s="266"/>
      <c r="D77" s="266"/>
      <c r="E77" s="266"/>
      <c r="F77" s="289"/>
    </row>
    <row r="78" spans="1:9">
      <c r="A78" s="391" t="s">
        <v>28</v>
      </c>
      <c r="B78" s="184"/>
      <c r="C78" s="184" t="s">
        <v>598</v>
      </c>
      <c r="D78" s="185"/>
      <c r="E78" s="185"/>
      <c r="F78" s="186">
        <f>E78-D78</f>
        <v>0</v>
      </c>
      <c r="H78" s="139" t="s">
        <v>595</v>
      </c>
      <c r="I78" s="139" t="s">
        <v>596</v>
      </c>
    </row>
    <row r="79" spans="1:9">
      <c r="A79" s="392"/>
      <c r="B79" s="140"/>
      <c r="C79" s="188" t="s">
        <v>594</v>
      </c>
      <c r="D79" s="141"/>
      <c r="E79" s="141"/>
      <c r="F79" s="187">
        <f>E79-D79</f>
        <v>0</v>
      </c>
      <c r="H79" s="142" t="s">
        <v>594</v>
      </c>
      <c r="I79" s="141">
        <f>SUMIFS(F78:F92, C78:C92,H79)</f>
        <v>0</v>
      </c>
    </row>
    <row r="80" spans="1:9">
      <c r="A80" s="393"/>
      <c r="B80" s="140"/>
      <c r="C80" s="188" t="s">
        <v>594</v>
      </c>
      <c r="D80" s="141"/>
      <c r="E80" s="141"/>
      <c r="F80" s="187">
        <f>E80-D80</f>
        <v>0</v>
      </c>
      <c r="H80" s="142" t="s">
        <v>598</v>
      </c>
      <c r="I80" s="141">
        <f>SUMIFS(F78:F92, C78:C92,H80)</f>
        <v>0</v>
      </c>
    </row>
    <row r="81" spans="1:9">
      <c r="A81" s="392"/>
      <c r="B81" s="154"/>
      <c r="C81" s="163" t="s">
        <v>594</v>
      </c>
      <c r="D81" s="141"/>
      <c r="E81" s="141"/>
      <c r="F81" s="187">
        <f>E81-D81</f>
        <v>0</v>
      </c>
      <c r="H81" s="142" t="s">
        <v>600</v>
      </c>
      <c r="I81" s="141">
        <f>SUMIFS(F78:F92, C78:C92,H81)</f>
        <v>0</v>
      </c>
    </row>
    <row r="82" spans="1:9">
      <c r="A82" s="392"/>
      <c r="C82" s="140" t="s">
        <v>594</v>
      </c>
      <c r="D82" s="141"/>
      <c r="E82" s="141"/>
      <c r="F82" s="187">
        <f>E82-D82</f>
        <v>0</v>
      </c>
      <c r="H82" s="142" t="s">
        <v>597</v>
      </c>
      <c r="I82" s="141">
        <f>SUMIFS(F78:F92, C78:C92,H82)</f>
        <v>0</v>
      </c>
    </row>
    <row r="83" spans="1:9">
      <c r="A83" s="392"/>
      <c r="C83" s="140" t="s">
        <v>602</v>
      </c>
      <c r="D83" s="141"/>
      <c r="E83" s="141"/>
      <c r="F83" s="187">
        <f>E83-D83</f>
        <v>0</v>
      </c>
      <c r="H83" s="142" t="s">
        <v>604</v>
      </c>
      <c r="I83" s="141">
        <f>SUMIFS(F78:F92, C78:C92,H83)</f>
        <v>0</v>
      </c>
    </row>
    <row r="84" spans="1:9">
      <c r="A84" s="392"/>
      <c r="B84" s="198"/>
      <c r="C84" s="140" t="s">
        <v>594</v>
      </c>
      <c r="D84" s="141"/>
      <c r="E84" s="141"/>
      <c r="F84" s="187">
        <f>E84-D84</f>
        <v>0</v>
      </c>
      <c r="H84" s="142" t="s">
        <v>602</v>
      </c>
      <c r="I84" s="141">
        <f>SUMIFS(F78:F92, C78:C92,H84)</f>
        <v>0</v>
      </c>
    </row>
    <row r="85" spans="1:9">
      <c r="A85" s="392"/>
      <c r="B85" s="140"/>
      <c r="C85" s="188" t="s">
        <v>594</v>
      </c>
      <c r="D85" s="141"/>
      <c r="E85" s="141"/>
      <c r="F85" s="187">
        <f>E85-D85</f>
        <v>0</v>
      </c>
      <c r="H85" s="138" t="s">
        <v>608</v>
      </c>
      <c r="I85" s="139">
        <f>SUM(I79:I84)</f>
        <v>0</v>
      </c>
    </row>
    <row r="86" spans="1:9">
      <c r="A86" s="392"/>
      <c r="B86" s="140"/>
      <c r="C86" s="188" t="s">
        <v>594</v>
      </c>
      <c r="D86" s="141"/>
      <c r="E86" s="141"/>
      <c r="F86" s="187">
        <f>E86-D86</f>
        <v>0</v>
      </c>
      <c r="I86" s="143"/>
    </row>
    <row r="87" spans="1:9">
      <c r="A87" s="392"/>
      <c r="B87" s="154"/>
      <c r="C87" s="163" t="s">
        <v>598</v>
      </c>
      <c r="D87" s="141"/>
      <c r="E87" s="141"/>
      <c r="F87" s="187">
        <f>E87-D87</f>
        <v>0</v>
      </c>
      <c r="I87" s="143"/>
    </row>
    <row r="88" spans="1:9">
      <c r="A88" s="392"/>
      <c r="B88" s="140"/>
      <c r="C88" s="188" t="s">
        <v>597</v>
      </c>
      <c r="D88" s="141"/>
      <c r="E88" s="141"/>
      <c r="F88" s="187">
        <f>E88-D88</f>
        <v>0</v>
      </c>
    </row>
    <row r="89" spans="1:9">
      <c r="A89" s="392"/>
      <c r="B89" s="140"/>
      <c r="C89" s="188" t="s">
        <v>594</v>
      </c>
      <c r="D89" s="141"/>
      <c r="E89" s="141"/>
      <c r="F89" s="187">
        <f>E89-D89</f>
        <v>0</v>
      </c>
    </row>
    <row r="90" spans="1:9">
      <c r="A90" s="392"/>
      <c r="B90" s="140"/>
      <c r="C90" s="188" t="s">
        <v>594</v>
      </c>
      <c r="D90" s="141"/>
      <c r="E90" s="141"/>
      <c r="F90" s="187">
        <f>E90-D90</f>
        <v>0</v>
      </c>
    </row>
    <row r="91" spans="1:9">
      <c r="A91" s="392"/>
      <c r="B91" s="140"/>
      <c r="C91" s="188" t="s">
        <v>594</v>
      </c>
      <c r="D91" s="141"/>
      <c r="E91" s="141"/>
      <c r="F91" s="187">
        <f>E91-D91</f>
        <v>0</v>
      </c>
    </row>
    <row r="92" spans="1:9">
      <c r="A92" s="425"/>
      <c r="B92" s="144"/>
      <c r="C92" s="144" t="s">
        <v>594</v>
      </c>
      <c r="D92" s="145"/>
      <c r="E92" s="145"/>
      <c r="F92" s="289">
        <f>E92-D92</f>
        <v>0</v>
      </c>
    </row>
    <row r="93" spans="1:9">
      <c r="A93" s="419" t="s">
        <v>661</v>
      </c>
      <c r="B93" s="184"/>
      <c r="C93" s="184" t="s">
        <v>597</v>
      </c>
      <c r="D93" s="185"/>
      <c r="E93" s="185"/>
      <c r="F93" s="186">
        <f>E93-D93</f>
        <v>0</v>
      </c>
      <c r="H93" s="139" t="s">
        <v>595</v>
      </c>
      <c r="I93" s="139" t="s">
        <v>596</v>
      </c>
    </row>
    <row r="94" spans="1:9">
      <c r="A94" s="420"/>
      <c r="B94" s="140"/>
      <c r="C94" s="140" t="s">
        <v>594</v>
      </c>
      <c r="D94" s="141"/>
      <c r="E94" s="141"/>
      <c r="F94" s="187">
        <f>E94-D94</f>
        <v>0</v>
      </c>
      <c r="H94" s="142" t="s">
        <v>594</v>
      </c>
      <c r="I94" s="141">
        <f>SUMIFS(F93:F107, C93:C107,H94)</f>
        <v>0</v>
      </c>
    </row>
    <row r="95" spans="1:9">
      <c r="A95" s="420"/>
      <c r="B95" s="140"/>
      <c r="C95" s="140" t="s">
        <v>598</v>
      </c>
      <c r="D95" s="141"/>
      <c r="E95" s="141"/>
      <c r="F95" s="187">
        <f>E95-D95</f>
        <v>0</v>
      </c>
      <c r="H95" s="142" t="s">
        <v>598</v>
      </c>
      <c r="I95" s="141">
        <f>SUMIFS(F93:F107, C93:C107,H95)</f>
        <v>0</v>
      </c>
    </row>
    <row r="96" spans="1:9">
      <c r="A96" s="420"/>
      <c r="B96" s="140"/>
      <c r="C96" s="140" t="s">
        <v>602</v>
      </c>
      <c r="D96" s="141"/>
      <c r="E96" s="141"/>
      <c r="F96" s="187">
        <f>E96-D96</f>
        <v>0</v>
      </c>
      <c r="H96" s="142" t="s">
        <v>600</v>
      </c>
      <c r="I96" s="141">
        <f>SUMIFS(F93:F107, C93:C107,H96)</f>
        <v>0</v>
      </c>
    </row>
    <row r="97" spans="1:9">
      <c r="A97" s="420"/>
      <c r="B97" s="140"/>
      <c r="C97" s="140" t="s">
        <v>598</v>
      </c>
      <c r="D97" s="141"/>
      <c r="E97" s="141"/>
      <c r="F97" s="187">
        <f>E97-D97</f>
        <v>0</v>
      </c>
      <c r="H97" s="142" t="s">
        <v>597</v>
      </c>
      <c r="I97" s="141">
        <f>SUMIFS(F93:F107, C93:C107,H97)</f>
        <v>0</v>
      </c>
    </row>
    <row r="98" spans="1:9">
      <c r="A98" s="420"/>
      <c r="C98" s="140" t="s">
        <v>602</v>
      </c>
      <c r="D98" s="141"/>
      <c r="E98" s="141"/>
      <c r="F98" s="187">
        <f>E98-D98</f>
        <v>0</v>
      </c>
      <c r="H98" s="142" t="s">
        <v>604</v>
      </c>
      <c r="I98" s="141">
        <f>SUMIFS(F93:F107, C93:C107,H98)</f>
        <v>0</v>
      </c>
    </row>
    <row r="99" spans="1:9">
      <c r="A99" s="420"/>
      <c r="B99" s="165"/>
      <c r="C99" s="140" t="s">
        <v>594</v>
      </c>
      <c r="D99" s="141"/>
      <c r="E99" s="141"/>
      <c r="F99" s="187">
        <f>E99-D99</f>
        <v>0</v>
      </c>
      <c r="H99" s="142" t="s">
        <v>602</v>
      </c>
      <c r="I99" s="141">
        <f>SUMIFS(F93:F107, C93:C107,H99)</f>
        <v>0</v>
      </c>
    </row>
    <row r="100" spans="1:9">
      <c r="A100" s="420"/>
      <c r="B100" s="140"/>
      <c r="C100" s="140" t="s">
        <v>602</v>
      </c>
      <c r="D100" s="141"/>
      <c r="E100" s="141"/>
      <c r="F100" s="187">
        <f>E100-D100</f>
        <v>0</v>
      </c>
      <c r="H100" s="138" t="s">
        <v>608</v>
      </c>
      <c r="I100" s="139">
        <f>SUM(I94:I99)</f>
        <v>0</v>
      </c>
    </row>
    <row r="101" spans="1:9">
      <c r="A101" s="420"/>
      <c r="B101" s="140"/>
      <c r="C101" s="140" t="s">
        <v>594</v>
      </c>
      <c r="D101" s="141"/>
      <c r="E101" s="141"/>
      <c r="F101" s="187">
        <f>E101-D101</f>
        <v>0</v>
      </c>
      <c r="I101" s="143"/>
    </row>
    <row r="102" spans="1:9">
      <c r="A102" s="420"/>
      <c r="C102" s="140" t="s">
        <v>604</v>
      </c>
      <c r="D102" s="141"/>
      <c r="E102" s="141"/>
      <c r="F102" s="187">
        <f>E102-D102</f>
        <v>0</v>
      </c>
      <c r="I102" s="143"/>
    </row>
    <row r="103" spans="1:9">
      <c r="A103" s="420"/>
      <c r="C103" s="140" t="s">
        <v>602</v>
      </c>
      <c r="D103" s="141"/>
      <c r="E103" s="141"/>
      <c r="F103" s="187">
        <f>E103-D103</f>
        <v>0</v>
      </c>
    </row>
    <row r="104" spans="1:9">
      <c r="A104" s="420"/>
      <c r="B104" s="140"/>
      <c r="C104" s="140" t="s">
        <v>597</v>
      </c>
      <c r="D104" s="141"/>
      <c r="E104" s="141"/>
      <c r="F104" s="187">
        <f>E104-D104</f>
        <v>0</v>
      </c>
    </row>
    <row r="105" spans="1:9">
      <c r="A105" s="420"/>
      <c r="B105" s="140"/>
      <c r="C105" s="140" t="s">
        <v>594</v>
      </c>
      <c r="D105" s="141"/>
      <c r="E105" s="141"/>
      <c r="F105" s="187">
        <f>E105-D105</f>
        <v>0</v>
      </c>
    </row>
    <row r="106" spans="1:9">
      <c r="A106" s="420"/>
      <c r="B106" s="140"/>
      <c r="C106" s="140" t="s">
        <v>594</v>
      </c>
      <c r="D106" s="141"/>
      <c r="E106" s="141"/>
      <c r="F106" s="187">
        <f>E106-D106</f>
        <v>0</v>
      </c>
    </row>
    <row r="107" spans="1:9">
      <c r="A107" s="421"/>
      <c r="B107" s="161"/>
      <c r="C107" s="144" t="s">
        <v>598</v>
      </c>
      <c r="D107" s="145"/>
      <c r="E107" s="145"/>
      <c r="F107" s="289">
        <f>E107-D107</f>
        <v>0</v>
      </c>
    </row>
    <row r="108" spans="1:9">
      <c r="A108" s="419" t="s">
        <v>671</v>
      </c>
      <c r="B108" s="184" t="s">
        <v>947</v>
      </c>
      <c r="C108" s="184" t="s">
        <v>597</v>
      </c>
      <c r="D108" s="185">
        <v>0.36458333333333331</v>
      </c>
      <c r="E108" s="185">
        <v>0.375</v>
      </c>
      <c r="F108" s="186">
        <f>E108-D108</f>
        <v>1.0416666666666685E-2</v>
      </c>
      <c r="H108" s="139" t="s">
        <v>595</v>
      </c>
      <c r="I108" s="139" t="s">
        <v>596</v>
      </c>
    </row>
    <row r="109" spans="1:9">
      <c r="A109" s="420"/>
      <c r="B109" s="140" t="s">
        <v>1769</v>
      </c>
      <c r="C109" s="140" t="s">
        <v>594</v>
      </c>
      <c r="D109" s="141">
        <v>0.375</v>
      </c>
      <c r="E109" s="141">
        <v>0.4375</v>
      </c>
      <c r="F109" s="290">
        <f>E109-D109</f>
        <v>6.25E-2</v>
      </c>
      <c r="H109" s="142" t="s">
        <v>594</v>
      </c>
      <c r="I109" s="141">
        <f>SUMIFS(F108:F122, C108:C122,H109)</f>
        <v>0.26041666666666657</v>
      </c>
    </row>
    <row r="110" spans="1:9">
      <c r="A110" s="420"/>
      <c r="B110" s="140" t="s">
        <v>601</v>
      </c>
      <c r="C110" s="140" t="s">
        <v>602</v>
      </c>
      <c r="D110" s="141">
        <v>0.4375</v>
      </c>
      <c r="E110" s="141">
        <v>0.44791666666666669</v>
      </c>
      <c r="F110" s="290">
        <v>1.0416666666666666E-2</v>
      </c>
      <c r="H110" s="142" t="s">
        <v>598</v>
      </c>
      <c r="I110" s="141">
        <f>SUMIFS(F108:F122, C108:C122,H110)</f>
        <v>1.388888888888884E-2</v>
      </c>
    </row>
    <row r="111" spans="1:9">
      <c r="A111" s="420"/>
      <c r="B111" s="140" t="s">
        <v>1770</v>
      </c>
      <c r="C111" s="140" t="s">
        <v>594</v>
      </c>
      <c r="D111" s="141">
        <v>0.44791666666666669</v>
      </c>
      <c r="E111" s="141">
        <v>0.54166666666666663</v>
      </c>
      <c r="F111" s="290">
        <f>E111-D111</f>
        <v>9.3749999999999944E-2</v>
      </c>
      <c r="H111" s="142" t="s">
        <v>600</v>
      </c>
      <c r="I111" s="141">
        <f>SUMIFS(F108:F122, C108:C122,H111)</f>
        <v>0</v>
      </c>
    </row>
    <row r="112" spans="1:9">
      <c r="A112" s="420"/>
      <c r="B112" s="140" t="s">
        <v>655</v>
      </c>
      <c r="C112" s="140" t="s">
        <v>602</v>
      </c>
      <c r="D112" s="141">
        <v>0.54166666666666663</v>
      </c>
      <c r="E112" s="141">
        <v>0.5625</v>
      </c>
      <c r="F112" s="290">
        <f>E112-D112</f>
        <v>2.083333333333337E-2</v>
      </c>
      <c r="H112" s="142" t="s">
        <v>597</v>
      </c>
      <c r="I112" s="141">
        <f>SUMIFS(F108:F122, C108:C122,H112)</f>
        <v>1.0416666666666685E-2</v>
      </c>
    </row>
    <row r="113" spans="1:9">
      <c r="A113" s="420"/>
      <c r="B113" s="165" t="s">
        <v>1771</v>
      </c>
      <c r="C113" s="140" t="s">
        <v>594</v>
      </c>
      <c r="D113" s="141">
        <v>0.5625</v>
      </c>
      <c r="E113" s="141">
        <v>0.66666666666666663</v>
      </c>
      <c r="F113" s="290">
        <f>E113-D113</f>
        <v>0.10416666666666663</v>
      </c>
      <c r="H113" s="142" t="s">
        <v>604</v>
      </c>
      <c r="I113" s="141">
        <f>SUMIFS(F108:F122, C108:C122,H113)</f>
        <v>0.125</v>
      </c>
    </row>
    <row r="114" spans="1:9">
      <c r="A114" s="420"/>
      <c r="B114" t="s">
        <v>807</v>
      </c>
      <c r="C114" s="140" t="s">
        <v>598</v>
      </c>
      <c r="D114" s="141">
        <v>0.66666666666666663</v>
      </c>
      <c r="E114" s="141">
        <v>0.68055555555555547</v>
      </c>
      <c r="F114" s="290">
        <f>E114-D114</f>
        <v>1.388888888888884E-2</v>
      </c>
      <c r="H114" s="142" t="s">
        <v>602</v>
      </c>
      <c r="I114" s="141">
        <f>SUMIFS(F108:F122, C108:C122,H114)</f>
        <v>3.1250000000000035E-2</v>
      </c>
    </row>
    <row r="115" spans="1:9">
      <c r="A115" s="420"/>
      <c r="B115" s="140" t="s">
        <v>620</v>
      </c>
      <c r="C115" s="140" t="s">
        <v>604</v>
      </c>
      <c r="D115" s="141">
        <v>0.6875</v>
      </c>
      <c r="E115" s="141">
        <v>0.8125</v>
      </c>
      <c r="F115" s="159">
        <f>E115-D115</f>
        <v>0.125</v>
      </c>
      <c r="H115" s="138" t="s">
        <v>608</v>
      </c>
      <c r="I115" s="139">
        <f>SUM(I109:I114)</f>
        <v>0.44097222222222215</v>
      </c>
    </row>
    <row r="116" spans="1:9">
      <c r="A116" s="420"/>
      <c r="B116" s="140"/>
      <c r="C116" s="140"/>
      <c r="D116" s="141"/>
      <c r="E116" s="141"/>
      <c r="F116" s="290"/>
      <c r="I116" s="143"/>
    </row>
    <row r="117" spans="1:9">
      <c r="A117" s="420"/>
      <c r="B117" s="140"/>
      <c r="C117" s="140"/>
      <c r="D117" s="141"/>
      <c r="E117" s="141"/>
      <c r="F117" s="290"/>
      <c r="I117" s="143"/>
    </row>
    <row r="118" spans="1:9">
      <c r="A118" s="420"/>
      <c r="B118" s="140"/>
      <c r="C118" s="140"/>
      <c r="D118" s="141"/>
      <c r="E118" s="141"/>
      <c r="F118" s="290"/>
    </row>
    <row r="119" spans="1:9">
      <c r="A119" s="420"/>
      <c r="B119" s="140"/>
      <c r="C119" s="140"/>
      <c r="D119" s="141"/>
      <c r="E119" s="141"/>
      <c r="F119" s="291"/>
    </row>
    <row r="120" spans="1:9">
      <c r="A120" s="420"/>
      <c r="B120" s="140"/>
      <c r="C120" s="140"/>
      <c r="D120" s="141"/>
      <c r="E120" s="182"/>
      <c r="F120" s="159"/>
    </row>
    <row r="121" spans="1:9">
      <c r="A121" s="420"/>
      <c r="B121" s="140"/>
      <c r="C121" s="140"/>
      <c r="D121" s="141"/>
      <c r="E121" s="182"/>
      <c r="F121" s="159"/>
    </row>
    <row r="122" spans="1:9">
      <c r="A122" s="422"/>
      <c r="B122" s="188"/>
      <c r="C122" s="188"/>
      <c r="D122" s="189"/>
      <c r="E122" s="292"/>
      <c r="F122" s="160"/>
    </row>
    <row r="123" spans="1:9">
      <c r="A123" s="389" t="s">
        <v>16</v>
      </c>
      <c r="B123" s="146" t="s">
        <v>947</v>
      </c>
      <c r="C123" s="146" t="s">
        <v>594</v>
      </c>
      <c r="D123" s="147">
        <v>0.36458333333333331</v>
      </c>
      <c r="E123" s="147">
        <v>0.375</v>
      </c>
      <c r="F123" s="181">
        <f>E123-D123</f>
        <v>1.0416666666666685E-2</v>
      </c>
      <c r="H123" s="149" t="s">
        <v>595</v>
      </c>
      <c r="I123" s="149" t="s">
        <v>596</v>
      </c>
    </row>
    <row r="124" spans="1:9">
      <c r="A124" s="389"/>
      <c r="B124" s="140" t="s">
        <v>1772</v>
      </c>
      <c r="C124" s="140" t="s">
        <v>594</v>
      </c>
      <c r="D124" s="141">
        <v>0.375</v>
      </c>
      <c r="E124" s="141">
        <v>0.45833333333333331</v>
      </c>
      <c r="F124" s="159">
        <f>E124-D124</f>
        <v>8.3333333333333315E-2</v>
      </c>
      <c r="H124" s="114" t="s">
        <v>594</v>
      </c>
      <c r="I124" s="143">
        <f>SUMIFS(F123:F137, C123:C137,H124)</f>
        <v>0.39236111111111122</v>
      </c>
    </row>
    <row r="125" spans="1:9">
      <c r="A125" s="389"/>
      <c r="B125" s="140" t="s">
        <v>1142</v>
      </c>
      <c r="C125" s="140" t="s">
        <v>602</v>
      </c>
      <c r="D125" s="141">
        <v>0.46875</v>
      </c>
      <c r="E125" s="141">
        <v>0.47916666666666669</v>
      </c>
      <c r="F125" s="159">
        <f>E125-D125</f>
        <v>1.0416666666666685E-2</v>
      </c>
      <c r="H125" s="114" t="s">
        <v>598</v>
      </c>
      <c r="I125" s="143">
        <f>SUMIFS(F123:F137, C123:C137,H125)</f>
        <v>6.9444444444444198E-3</v>
      </c>
    </row>
    <row r="126" spans="1:9">
      <c r="A126" s="389"/>
      <c r="B126" s="140" t="s">
        <v>1773</v>
      </c>
      <c r="C126" s="140" t="s">
        <v>594</v>
      </c>
      <c r="D126" s="141">
        <v>0.47916666666666669</v>
      </c>
      <c r="E126" s="141">
        <v>0.54166666666666663</v>
      </c>
      <c r="F126" s="159">
        <f>E126-D126</f>
        <v>6.2499999999999944E-2</v>
      </c>
      <c r="H126" s="114" t="s">
        <v>600</v>
      </c>
      <c r="I126" s="143">
        <f>SUMIFS(F123:F137, C123:C137,H126)</f>
        <v>0</v>
      </c>
    </row>
    <row r="127" spans="1:9">
      <c r="A127" s="389"/>
      <c r="B127" s="140" t="s">
        <v>889</v>
      </c>
      <c r="C127" s="140" t="s">
        <v>602</v>
      </c>
      <c r="D127" s="141">
        <v>0.54166666666666663</v>
      </c>
      <c r="E127" s="141">
        <v>0.5625</v>
      </c>
      <c r="F127" s="159">
        <f>E127-D127</f>
        <v>2.083333333333337E-2</v>
      </c>
      <c r="H127" s="114" t="s">
        <v>597</v>
      </c>
      <c r="I127" s="143">
        <f>SUMIFS(F123:F137, C123:C137,H127)</f>
        <v>0</v>
      </c>
    </row>
    <row r="128" spans="1:9">
      <c r="A128" s="389"/>
      <c r="B128" s="140" t="s">
        <v>1774</v>
      </c>
      <c r="C128" s="140" t="s">
        <v>598</v>
      </c>
      <c r="D128" s="141">
        <v>0.5625</v>
      </c>
      <c r="E128" s="141">
        <v>0.56944444444444442</v>
      </c>
      <c r="F128" s="159">
        <f>E128-D128</f>
        <v>6.9444444444444198E-3</v>
      </c>
      <c r="H128" s="114" t="s">
        <v>604</v>
      </c>
      <c r="I128" s="143">
        <f>SUMIFS(F123:F137, C123:C137,H128)</f>
        <v>0</v>
      </c>
    </row>
    <row r="129" spans="1:9">
      <c r="A129" s="389"/>
      <c r="B129" s="140" t="s">
        <v>1775</v>
      </c>
      <c r="C129" s="140" t="s">
        <v>594</v>
      </c>
      <c r="D129" s="141">
        <v>0.56944444444444442</v>
      </c>
      <c r="E129" s="141">
        <v>0.58333333333333337</v>
      </c>
      <c r="F129" s="159">
        <f>E129-D129</f>
        <v>1.3888888888888951E-2</v>
      </c>
      <c r="H129" s="114" t="s">
        <v>602</v>
      </c>
      <c r="I129" s="143">
        <f>SUMIFS(F123:F137, C123:C137,H129)</f>
        <v>3.1250000000000056E-2</v>
      </c>
    </row>
    <row r="130" spans="1:9">
      <c r="A130" s="389"/>
      <c r="B130" s="140" t="s">
        <v>1776</v>
      </c>
      <c r="C130" s="140" t="s">
        <v>594</v>
      </c>
      <c r="D130" s="155">
        <v>0.58333333333333337</v>
      </c>
      <c r="E130" s="155">
        <v>0.60416666666666663</v>
      </c>
      <c r="F130" s="159">
        <f>E130-D130</f>
        <v>2.0833333333333259E-2</v>
      </c>
      <c r="H130" s="150" t="s">
        <v>608</v>
      </c>
      <c r="I130" s="149">
        <f>SUM(I124:I129)</f>
        <v>0.43055555555555569</v>
      </c>
    </row>
    <row r="131" spans="1:9">
      <c r="A131" s="389"/>
      <c r="B131" s="140" t="s">
        <v>1777</v>
      </c>
      <c r="C131" s="140" t="s">
        <v>594</v>
      </c>
      <c r="D131" s="253">
        <v>0.60416666666666663</v>
      </c>
      <c r="E131" s="253">
        <v>0.64583333333333337</v>
      </c>
      <c r="F131" s="159">
        <f>E131-D131</f>
        <v>4.1666666666666741E-2</v>
      </c>
      <c r="I131" s="143"/>
    </row>
    <row r="132" spans="1:9">
      <c r="A132" s="389"/>
      <c r="B132" s="140" t="s">
        <v>1775</v>
      </c>
      <c r="C132" s="196" t="s">
        <v>594</v>
      </c>
      <c r="D132" s="240">
        <v>0.64583333333333337</v>
      </c>
      <c r="E132" s="240">
        <v>0.67361111111111116</v>
      </c>
      <c r="F132" s="168">
        <f>E132-D132</f>
        <v>2.777777777777779E-2</v>
      </c>
      <c r="I132" s="143"/>
    </row>
    <row r="133" spans="1:9">
      <c r="A133" s="389"/>
      <c r="B133" s="144" t="s">
        <v>354</v>
      </c>
      <c r="C133" s="288" t="s">
        <v>594</v>
      </c>
      <c r="D133" s="255">
        <v>0.68055555555555547</v>
      </c>
      <c r="E133" s="255">
        <v>0.8125</v>
      </c>
      <c r="F133" s="168">
        <f>E133-D133</f>
        <v>0.13194444444444453</v>
      </c>
    </row>
    <row r="134" spans="1:9">
      <c r="A134" s="389"/>
      <c r="B134" s="154"/>
      <c r="C134" s="154"/>
      <c r="D134" s="287">
        <v>0</v>
      </c>
      <c r="E134" s="249">
        <v>0</v>
      </c>
      <c r="F134" s="168">
        <f>E134-D134</f>
        <v>0</v>
      </c>
    </row>
    <row r="135" spans="1:9">
      <c r="A135" s="389"/>
      <c r="B135" s="154"/>
      <c r="C135" s="154"/>
      <c r="D135" s="287">
        <v>0</v>
      </c>
      <c r="E135" s="249">
        <v>0</v>
      </c>
      <c r="F135" s="168">
        <f>E135-D135</f>
        <v>0</v>
      </c>
    </row>
    <row r="136" spans="1:9">
      <c r="A136" s="389"/>
      <c r="B136" s="154"/>
      <c r="C136" s="154"/>
      <c r="D136" s="287">
        <v>0</v>
      </c>
      <c r="E136" s="249">
        <v>0</v>
      </c>
      <c r="F136" s="159">
        <f>E136-D136</f>
        <v>0</v>
      </c>
    </row>
    <row r="137" spans="1:9">
      <c r="A137" s="389"/>
      <c r="B137" s="192"/>
      <c r="C137" s="192"/>
      <c r="D137" s="295">
        <v>0</v>
      </c>
      <c r="E137" s="253">
        <v>0</v>
      </c>
      <c r="F137" s="296">
        <f>E137-D137</f>
        <v>0</v>
      </c>
    </row>
    <row r="138" spans="1:9">
      <c r="A138" s="419" t="s">
        <v>686</v>
      </c>
      <c r="B138" s="184" t="s">
        <v>947</v>
      </c>
      <c r="C138" s="184" t="s">
        <v>597</v>
      </c>
      <c r="D138" s="185">
        <v>0.36458333333333331</v>
      </c>
      <c r="E138" s="185">
        <v>0.375</v>
      </c>
      <c r="F138" s="186">
        <f>E138-D138</f>
        <v>1.0416666666666685E-2</v>
      </c>
      <c r="H138" s="139" t="s">
        <v>595</v>
      </c>
      <c r="I138" s="139" t="s">
        <v>596</v>
      </c>
    </row>
    <row r="139" spans="1:9">
      <c r="A139" s="420"/>
      <c r="B139" s="140" t="s">
        <v>1778</v>
      </c>
      <c r="C139" s="140" t="s">
        <v>594</v>
      </c>
      <c r="D139" s="141">
        <v>0.375</v>
      </c>
      <c r="E139" s="141">
        <v>0.45833333333333331</v>
      </c>
      <c r="F139" s="290">
        <f>E139-D139</f>
        <v>8.3333333333333315E-2</v>
      </c>
      <c r="H139" s="142" t="s">
        <v>594</v>
      </c>
      <c r="I139" s="141">
        <f>SUMIFS(F138:F152, C138:C152,H139)</f>
        <v>0.32291666666666657</v>
      </c>
    </row>
    <row r="140" spans="1:9">
      <c r="A140" s="420"/>
      <c r="B140" s="140" t="s">
        <v>638</v>
      </c>
      <c r="C140" s="140" t="s">
        <v>602</v>
      </c>
      <c r="D140" s="141">
        <v>0.45833333333333331</v>
      </c>
      <c r="E140" s="141">
        <v>0.46875</v>
      </c>
      <c r="F140" s="290">
        <f>E140-D140</f>
        <v>1.0416666666666685E-2</v>
      </c>
      <c r="H140" s="142" t="s">
        <v>598</v>
      </c>
      <c r="I140" s="141">
        <f>SUMIFS(F138:F152, C138:C152,H140)</f>
        <v>0</v>
      </c>
    </row>
    <row r="141" spans="1:9">
      <c r="A141" s="420"/>
      <c r="B141" s="140" t="s">
        <v>1779</v>
      </c>
      <c r="C141" s="140" t="s">
        <v>594</v>
      </c>
      <c r="D141" s="141">
        <v>0.46875</v>
      </c>
      <c r="E141" s="141">
        <v>0.54166666666666663</v>
      </c>
      <c r="F141" s="290">
        <f>E141-D141</f>
        <v>7.291666666666663E-2</v>
      </c>
      <c r="H141" s="142" t="s">
        <v>600</v>
      </c>
      <c r="I141" s="141">
        <f>SUMIFS(F138:F152, C138:C152,H141)</f>
        <v>0</v>
      </c>
    </row>
    <row r="142" spans="1:9">
      <c r="A142" s="420"/>
      <c r="B142" s="140" t="s">
        <v>638</v>
      </c>
      <c r="C142" s="140" t="s">
        <v>602</v>
      </c>
      <c r="D142" s="141">
        <v>0.54166666666666663</v>
      </c>
      <c r="E142" s="141">
        <v>0.5625</v>
      </c>
      <c r="F142" s="290">
        <f>E142-D142</f>
        <v>2.083333333333337E-2</v>
      </c>
      <c r="H142" s="142" t="s">
        <v>597</v>
      </c>
      <c r="I142" s="141">
        <f>SUMIFS(F138:F152, C138:C152,H142)</f>
        <v>1.0416666666666685E-2</v>
      </c>
    </row>
    <row r="143" spans="1:9">
      <c r="A143" s="420"/>
      <c r="B143" s="140" t="s">
        <v>1780</v>
      </c>
      <c r="C143" s="140" t="s">
        <v>594</v>
      </c>
      <c r="D143" s="141">
        <v>0.54166666666666663</v>
      </c>
      <c r="E143" s="141">
        <v>0.625</v>
      </c>
      <c r="F143" s="290">
        <f>E143-D143</f>
        <v>8.333333333333337E-2</v>
      </c>
      <c r="H143" s="142" t="s">
        <v>604</v>
      </c>
      <c r="I143" s="141">
        <f>SUMIFS(F138:F152, C138:C152,H143)</f>
        <v>0.12847222222222221</v>
      </c>
    </row>
    <row r="144" spans="1:9">
      <c r="A144" s="420"/>
      <c r="B144" s="140" t="s">
        <v>1781</v>
      </c>
      <c r="C144" s="140" t="s">
        <v>594</v>
      </c>
      <c r="D144" s="141">
        <v>0.625</v>
      </c>
      <c r="E144" s="141">
        <v>0.66666666666666663</v>
      </c>
      <c r="F144" s="290">
        <f>E144-D144</f>
        <v>4.166666666666663E-2</v>
      </c>
      <c r="H144" s="142" t="s">
        <v>602</v>
      </c>
      <c r="I144" s="141">
        <f>SUMIFS(F138:F152, C138:C152,H144)</f>
        <v>3.8194444444444586E-2</v>
      </c>
    </row>
    <row r="145" spans="1:9">
      <c r="A145" s="420"/>
      <c r="B145" s="140" t="s">
        <v>638</v>
      </c>
      <c r="C145" s="146" t="s">
        <v>602</v>
      </c>
      <c r="D145" s="141">
        <v>0.66666666666666663</v>
      </c>
      <c r="E145" s="141">
        <v>0.67361111111111116</v>
      </c>
      <c r="F145" s="290">
        <f>E145-D145</f>
        <v>6.9444444444445308E-3</v>
      </c>
      <c r="H145" s="138" t="s">
        <v>608</v>
      </c>
      <c r="I145" s="139">
        <f>SUM(I139:I144)</f>
        <v>0.5</v>
      </c>
    </row>
    <row r="146" spans="1:9">
      <c r="A146" s="420"/>
      <c r="B146" s="165" t="s">
        <v>798</v>
      </c>
      <c r="C146" s="146" t="s">
        <v>604</v>
      </c>
      <c r="D146" s="141">
        <v>0.6875</v>
      </c>
      <c r="E146" s="141">
        <v>0.81597222222222221</v>
      </c>
      <c r="F146" s="290">
        <f>E146-D146</f>
        <v>0.12847222222222221</v>
      </c>
    </row>
    <row r="147" spans="1:9">
      <c r="A147" s="420"/>
      <c r="B147" s="165" t="s">
        <v>1782</v>
      </c>
      <c r="C147" s="140" t="s">
        <v>594</v>
      </c>
      <c r="D147" s="141">
        <v>0.875</v>
      </c>
      <c r="E147" s="141">
        <v>0.91666666666666663</v>
      </c>
      <c r="F147" s="290">
        <f>E147-D147</f>
        <v>4.166666666666663E-2</v>
      </c>
    </row>
    <row r="148" spans="1:9">
      <c r="A148" s="420"/>
      <c r="B148" s="165"/>
      <c r="C148" s="140"/>
      <c r="D148" s="174"/>
      <c r="E148" s="175"/>
      <c r="F148" s="293"/>
    </row>
    <row r="149" spans="1:9">
      <c r="A149" s="420"/>
      <c r="B149" s="165"/>
      <c r="C149" s="140"/>
      <c r="D149" s="141"/>
      <c r="E149" s="141"/>
      <c r="F149" s="290"/>
    </row>
    <row r="150" spans="1:9">
      <c r="A150" s="420"/>
      <c r="B150" s="140"/>
      <c r="C150" s="140"/>
      <c r="D150" s="141"/>
      <c r="E150" s="141"/>
      <c r="F150" s="290"/>
    </row>
    <row r="151" spans="1:9">
      <c r="A151" s="422"/>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39">
    <cfRule type="cellIs" dxfId="246" priority="12" operator="greaterThan">
      <formula>0.25</formula>
    </cfRule>
    <cfRule type="cellIs" dxfId="245" priority="13" operator="lessThan">
      <formula>0.25</formula>
    </cfRule>
  </conditionalFormatting>
  <conditionalFormatting sqref="I140">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1">
    <cfRule type="cellIs" dxfId="241" priority="7" operator="lessThan">
      <formula>0.0833333333333333</formula>
    </cfRule>
    <cfRule type="cellIs" dxfId="240" priority="8" operator="greaterThan">
      <formula>0.0833333333333333</formula>
    </cfRule>
  </conditionalFormatting>
  <conditionalFormatting sqref="I142">
    <cfRule type="cellIs" dxfId="239" priority="5" operator="lessThan">
      <formula>0.0416666666666667</formula>
    </cfRule>
    <cfRule type="cellIs" dxfId="238" priority="6" operator="greaterThan">
      <formula>0.0416666666666667</formula>
    </cfRule>
  </conditionalFormatting>
  <conditionalFormatting sqref="I143">
    <cfRule type="cellIs" dxfId="237" priority="3" operator="lessThan">
      <formula>0.0416666666666667</formula>
    </cfRule>
    <cfRule type="cellIs" dxfId="236" priority="4" operator="greaterThan">
      <formula>0.0416666666666667</formula>
    </cfRule>
  </conditionalFormatting>
  <conditionalFormatting sqref="I144">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62 C78:C151 B134:B137" xr:uid="{80E75CA4-AEEC-4B18-ADC2-6F06635E2D3D}">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DABDF-100F-42B6-A78A-BAE6C28159E4}">
  <dimension ref="A1:Q151"/>
  <sheetViews>
    <sheetView topLeftCell="A59" workbookViewId="0">
      <selection activeCell="J139" sqref="J139"/>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19" t="s">
        <v>592</v>
      </c>
      <c r="B2" s="184" t="s">
        <v>719</v>
      </c>
      <c r="C2" s="47" t="s">
        <v>597</v>
      </c>
      <c r="D2" s="185">
        <v>0.35416666666666669</v>
      </c>
      <c r="E2" s="185">
        <v>0.36458333333333331</v>
      </c>
      <c r="F2" s="186">
        <f>E2-D2</f>
        <v>1.041666666666663E-2</v>
      </c>
      <c r="H2" s="139" t="s">
        <v>595</v>
      </c>
      <c r="I2" s="139" t="s">
        <v>596</v>
      </c>
      <c r="Q2" t="s">
        <v>594</v>
      </c>
    </row>
    <row r="3" spans="1:17">
      <c r="A3" s="420"/>
      <c r="B3" t="s">
        <v>1783</v>
      </c>
      <c r="C3" s="140" t="s">
        <v>594</v>
      </c>
      <c r="D3" s="141">
        <v>0.36527777777777781</v>
      </c>
      <c r="E3" s="141">
        <v>0.46527777777777773</v>
      </c>
      <c r="F3" s="187">
        <f>E3-D3</f>
        <v>9.9999999999999922E-2</v>
      </c>
      <c r="H3" s="142" t="s">
        <v>594</v>
      </c>
      <c r="I3" s="141">
        <f>SUMIFS(F2:F16, C2:C16,H3)</f>
        <v>0.39652777777777753</v>
      </c>
      <c r="Q3" t="s">
        <v>598</v>
      </c>
    </row>
    <row r="4" spans="1:17">
      <c r="A4" s="420"/>
      <c r="B4" s="140" t="s">
        <v>601</v>
      </c>
      <c r="C4" s="140" t="s">
        <v>602</v>
      </c>
      <c r="D4" s="141">
        <v>0.46597222222222223</v>
      </c>
      <c r="E4" s="141">
        <v>0.47222222222222227</v>
      </c>
      <c r="F4" s="187">
        <f>E4-D4</f>
        <v>6.2500000000000333E-3</v>
      </c>
      <c r="H4" s="142" t="s">
        <v>598</v>
      </c>
      <c r="I4" s="141">
        <f>SUMIFS(F2:F16, C2:C16,H4)</f>
        <v>9.7222222222222987E-3</v>
      </c>
      <c r="Q4" t="s">
        <v>600</v>
      </c>
    </row>
    <row r="5" spans="1:17">
      <c r="A5" s="420"/>
      <c r="B5" s="140" t="s">
        <v>1783</v>
      </c>
      <c r="C5" s="140" t="s">
        <v>594</v>
      </c>
      <c r="D5" s="141">
        <v>0.47291666666666665</v>
      </c>
      <c r="E5" s="141">
        <v>0.54861111111111105</v>
      </c>
      <c r="F5" s="187">
        <f>E5-D5</f>
        <v>7.5694444444444398E-2</v>
      </c>
      <c r="H5" s="142" t="s">
        <v>600</v>
      </c>
      <c r="I5" s="141">
        <f>SUMIFS(F2:F16, C2:C16,H5)</f>
        <v>0</v>
      </c>
      <c r="Q5" t="s">
        <v>597</v>
      </c>
    </row>
    <row r="6" spans="1:17">
      <c r="A6" s="420"/>
      <c r="B6" s="140" t="s">
        <v>655</v>
      </c>
      <c r="C6" s="140" t="s">
        <v>602</v>
      </c>
      <c r="D6" s="141">
        <v>0.5493055555555556</v>
      </c>
      <c r="E6" s="141">
        <v>0.57291666666666663</v>
      </c>
      <c r="F6" s="187">
        <f>E6-D6</f>
        <v>2.3611111111111027E-2</v>
      </c>
      <c r="H6" s="142" t="s">
        <v>597</v>
      </c>
      <c r="I6" s="141">
        <f>SUMIFS(F2:F16, C2:C16,H6)</f>
        <v>1.041666666666663E-2</v>
      </c>
      <c r="Q6" t="s">
        <v>604</v>
      </c>
    </row>
    <row r="7" spans="1:17">
      <c r="A7" s="420"/>
      <c r="B7" s="140" t="s">
        <v>1784</v>
      </c>
      <c r="C7" s="140" t="s">
        <v>594</v>
      </c>
      <c r="D7" s="141">
        <v>0.57361111111111118</v>
      </c>
      <c r="E7" s="141">
        <v>0.66666666666666663</v>
      </c>
      <c r="F7" s="187">
        <f>E7-D7</f>
        <v>9.3055555555555447E-2</v>
      </c>
      <c r="H7" s="142" t="s">
        <v>604</v>
      </c>
      <c r="I7" s="141">
        <f>SUMIFS(F2:F16, C2:C16,H7)</f>
        <v>5.8333333333333237E-2</v>
      </c>
      <c r="Q7" t="s">
        <v>602</v>
      </c>
    </row>
    <row r="8" spans="1:17">
      <c r="A8" s="420"/>
      <c r="B8" s="140" t="s">
        <v>612</v>
      </c>
      <c r="C8" s="140" t="s">
        <v>602</v>
      </c>
      <c r="D8" s="141">
        <v>0.66736111111111107</v>
      </c>
      <c r="E8" s="141">
        <v>0.67708333333333337</v>
      </c>
      <c r="F8" s="187">
        <f>E8-D8</f>
        <v>9.7222222222222987E-3</v>
      </c>
      <c r="H8" s="142" t="s">
        <v>602</v>
      </c>
      <c r="I8" s="141">
        <f>SUMIFS(F2:F16, C2:C16,H8)</f>
        <v>3.9583333333333359E-2</v>
      </c>
    </row>
    <row r="9" spans="1:17">
      <c r="A9" s="420"/>
      <c r="B9" s="140" t="s">
        <v>681</v>
      </c>
      <c r="C9" s="140" t="s">
        <v>598</v>
      </c>
      <c r="D9" s="141">
        <v>0.6777777777777777</v>
      </c>
      <c r="E9" s="141">
        <v>0.6875</v>
      </c>
      <c r="F9" s="187">
        <f>E9-D9</f>
        <v>9.7222222222222987E-3</v>
      </c>
      <c r="H9" s="138" t="s">
        <v>608</v>
      </c>
      <c r="I9" s="139">
        <f>SUM(I3:I8)</f>
        <v>0.51458333333333306</v>
      </c>
    </row>
    <row r="10" spans="1:17">
      <c r="A10" s="420"/>
      <c r="B10" s="140" t="s">
        <v>1785</v>
      </c>
      <c r="C10" s="140" t="s">
        <v>594</v>
      </c>
      <c r="D10" s="141">
        <v>0.68819444444444444</v>
      </c>
      <c r="E10" s="141">
        <v>0.81597222222222221</v>
      </c>
      <c r="F10" s="187">
        <f>E10-D10</f>
        <v>0.12777777777777777</v>
      </c>
      <c r="I10" s="143"/>
    </row>
    <row r="11" spans="1:17">
      <c r="A11" s="420"/>
      <c r="B11" s="140" t="s">
        <v>502</v>
      </c>
      <c r="C11" s="140" t="s">
        <v>604</v>
      </c>
      <c r="D11" s="141">
        <v>0.81666666666666676</v>
      </c>
      <c r="E11" s="141">
        <v>0.875</v>
      </c>
      <c r="F11" s="187">
        <f>E11-D11</f>
        <v>5.8333333333333237E-2</v>
      </c>
      <c r="I11" s="143"/>
    </row>
    <row r="12" spans="1:17">
      <c r="A12" s="420"/>
      <c r="B12" s="140"/>
      <c r="C12" s="140" t="s">
        <v>594</v>
      </c>
      <c r="D12" s="141"/>
      <c r="E12" s="141"/>
      <c r="F12" s="187">
        <f>E12-D12</f>
        <v>0</v>
      </c>
    </row>
    <row r="13" spans="1:17">
      <c r="A13" s="420"/>
      <c r="B13" s="140"/>
      <c r="C13" s="140" t="s">
        <v>604</v>
      </c>
      <c r="D13" s="141"/>
      <c r="E13" s="141"/>
      <c r="F13" s="187">
        <f>E13-D13</f>
        <v>0</v>
      </c>
    </row>
    <row r="14" spans="1:17">
      <c r="A14" s="420"/>
      <c r="B14" s="140"/>
      <c r="C14" s="140" t="s">
        <v>597</v>
      </c>
      <c r="D14" s="141"/>
      <c r="E14" s="141"/>
      <c r="F14" s="187">
        <f>E14-D14</f>
        <v>0</v>
      </c>
    </row>
    <row r="15" spans="1:17">
      <c r="A15" s="420"/>
      <c r="B15" s="140"/>
      <c r="C15" s="140" t="s">
        <v>598</v>
      </c>
      <c r="D15" s="141"/>
      <c r="E15" s="141"/>
      <c r="F15" s="187">
        <f>E15-D15</f>
        <v>0</v>
      </c>
    </row>
    <row r="16" spans="1:17">
      <c r="A16" s="421"/>
      <c r="B16" s="144"/>
      <c r="C16" s="144"/>
      <c r="D16" s="145"/>
      <c r="E16" s="145"/>
      <c r="F16" s="289">
        <v>0</v>
      </c>
    </row>
    <row r="17" spans="1:9">
      <c r="A17" s="419" t="s">
        <v>704</v>
      </c>
      <c r="B17" s="47" t="s">
        <v>719</v>
      </c>
      <c r="C17" s="184" t="s">
        <v>597</v>
      </c>
      <c r="D17" s="185">
        <v>0.35416666666666669</v>
      </c>
      <c r="E17" s="185">
        <v>0.36458333333333331</v>
      </c>
      <c r="F17" s="186">
        <f>E17-D17</f>
        <v>1.041666666666663E-2</v>
      </c>
      <c r="H17" s="139" t="s">
        <v>595</v>
      </c>
      <c r="I17" s="139" t="s">
        <v>596</v>
      </c>
    </row>
    <row r="18" spans="1:9">
      <c r="A18" s="420"/>
      <c r="B18" s="140" t="s">
        <v>1786</v>
      </c>
      <c r="C18" s="140" t="s">
        <v>594</v>
      </c>
      <c r="D18" s="185">
        <v>0.36458333333333331</v>
      </c>
      <c r="E18" s="141">
        <v>0.41388888888888892</v>
      </c>
      <c r="F18" s="187">
        <f>E18-D18</f>
        <v>4.9305555555555602E-2</v>
      </c>
      <c r="H18" s="142" t="s">
        <v>594</v>
      </c>
      <c r="I18" s="141">
        <f>SUMIFS(F17:F31, C17:C31,H18)</f>
        <v>0.38541666666666657</v>
      </c>
    </row>
    <row r="19" spans="1:9">
      <c r="A19" s="420"/>
      <c r="B19" s="140" t="s">
        <v>1787</v>
      </c>
      <c r="C19" s="140" t="s">
        <v>594</v>
      </c>
      <c r="D19" s="141">
        <v>0.41388888888888892</v>
      </c>
      <c r="E19" s="141">
        <v>0.47916666666666669</v>
      </c>
      <c r="F19" s="187">
        <f>E19-D19</f>
        <v>6.5277777777777768E-2</v>
      </c>
      <c r="H19" s="142" t="s">
        <v>598</v>
      </c>
      <c r="I19" s="141">
        <f>SUMIFS(F17:F31, C17:C31,H19)</f>
        <v>0</v>
      </c>
    </row>
    <row r="20" spans="1:9">
      <c r="A20" s="420"/>
      <c r="B20" s="192" t="s">
        <v>812</v>
      </c>
      <c r="C20" s="140" t="s">
        <v>602</v>
      </c>
      <c r="D20" s="141">
        <v>0.47916666666666669</v>
      </c>
      <c r="E20" s="141">
        <v>0.4861111111111111</v>
      </c>
      <c r="F20" s="187">
        <f>E20-D20</f>
        <v>6.9444444444444198E-3</v>
      </c>
      <c r="H20" s="142" t="s">
        <v>600</v>
      </c>
      <c r="I20" s="141">
        <f>SUMIFS(F17:F31, C17:C31,H20)</f>
        <v>0</v>
      </c>
    </row>
    <row r="21" spans="1:9">
      <c r="A21" s="423"/>
      <c r="B21" s="162" t="s">
        <v>1788</v>
      </c>
      <c r="C21" s="163" t="s">
        <v>594</v>
      </c>
      <c r="D21" s="141">
        <v>0.4861111111111111</v>
      </c>
      <c r="E21" s="141">
        <v>0.54861111111111105</v>
      </c>
      <c r="F21" s="187">
        <f>E21-D21</f>
        <v>6.2499999999999944E-2</v>
      </c>
      <c r="H21" s="142" t="s">
        <v>597</v>
      </c>
      <c r="I21" s="141">
        <f>SUMIFS(F17:F31, C17:C31,H21)</f>
        <v>1.041666666666663E-2</v>
      </c>
    </row>
    <row r="22" spans="1:9">
      <c r="A22" s="423"/>
      <c r="B22" s="170" t="s">
        <v>619</v>
      </c>
      <c r="C22" s="163" t="s">
        <v>602</v>
      </c>
      <c r="D22" s="141">
        <v>0.54861111111111105</v>
      </c>
      <c r="E22" s="141">
        <v>0.57638888888888895</v>
      </c>
      <c r="F22" s="187">
        <f>E22-D22</f>
        <v>2.7777777777777901E-2</v>
      </c>
      <c r="H22" s="142" t="s">
        <v>604</v>
      </c>
      <c r="I22" s="141">
        <f>SUMIFS(F17:F31, C17:C31,H22)</f>
        <v>5.555555555555558E-2</v>
      </c>
    </row>
    <row r="23" spans="1:9">
      <c r="A23" s="423"/>
      <c r="B23" s="140" t="s">
        <v>1789</v>
      </c>
      <c r="C23" s="163" t="s">
        <v>594</v>
      </c>
      <c r="D23" s="141">
        <v>0.57638888888888895</v>
      </c>
      <c r="E23" s="141">
        <v>0.66319444444444442</v>
      </c>
      <c r="F23" s="187">
        <f>E23-D23</f>
        <v>8.6805555555555469E-2</v>
      </c>
      <c r="H23" s="142" t="s">
        <v>602</v>
      </c>
      <c r="I23" s="141">
        <f>SUMIFS(F17:F31, C17:C31,H23)</f>
        <v>4.1666666666666741E-2</v>
      </c>
    </row>
    <row r="24" spans="1:9">
      <c r="A24" s="423"/>
      <c r="B24" s="140" t="s">
        <v>638</v>
      </c>
      <c r="C24" s="163" t="s">
        <v>602</v>
      </c>
      <c r="D24" s="141">
        <v>0.66319444444444442</v>
      </c>
      <c r="E24" s="141">
        <v>0.67013888888888884</v>
      </c>
      <c r="F24" s="187">
        <f>E24-D24</f>
        <v>6.9444444444444198E-3</v>
      </c>
      <c r="H24" s="138" t="s">
        <v>608</v>
      </c>
      <c r="I24" s="139">
        <f>SUM(I18:I23)</f>
        <v>0.49305555555555552</v>
      </c>
    </row>
    <row r="25" spans="1:9">
      <c r="A25" s="420"/>
      <c r="B25" s="140" t="s">
        <v>1790</v>
      </c>
      <c r="C25" s="163" t="s">
        <v>594</v>
      </c>
      <c r="D25" s="141">
        <v>0.67013888888888884</v>
      </c>
      <c r="E25" s="141">
        <v>0.79166666666666663</v>
      </c>
      <c r="F25" s="187">
        <f>E25-D25</f>
        <v>0.12152777777777779</v>
      </c>
      <c r="I25" s="143"/>
    </row>
    <row r="26" spans="1:9">
      <c r="A26" s="420"/>
      <c r="B26" s="140" t="s">
        <v>1763</v>
      </c>
      <c r="C26" s="163" t="s">
        <v>604</v>
      </c>
      <c r="D26" s="141">
        <v>0.81597222222222221</v>
      </c>
      <c r="E26" s="141">
        <v>0.87152777777777779</v>
      </c>
      <c r="F26" s="187">
        <f>E26-D26</f>
        <v>5.555555555555558E-2</v>
      </c>
      <c r="I26" s="143"/>
    </row>
    <row r="27" spans="1:9">
      <c r="A27" s="420"/>
      <c r="B27" s="198"/>
      <c r="C27" s="140"/>
      <c r="D27" s="141"/>
      <c r="E27" s="141"/>
      <c r="F27" s="187">
        <f>E27-D27</f>
        <v>0</v>
      </c>
    </row>
    <row r="28" spans="1:9">
      <c r="A28" s="420"/>
      <c r="B28" s="140"/>
      <c r="C28" s="140"/>
      <c r="D28" s="141"/>
      <c r="E28" s="141"/>
      <c r="F28" s="187">
        <f>E28-D28</f>
        <v>0</v>
      </c>
    </row>
    <row r="29" spans="1:9">
      <c r="A29" s="420"/>
      <c r="B29" s="140"/>
      <c r="C29" s="140"/>
      <c r="D29" s="141"/>
      <c r="E29" s="141"/>
      <c r="F29" s="187">
        <f>E29-D29</f>
        <v>0</v>
      </c>
    </row>
    <row r="30" spans="1:9">
      <c r="A30" s="420"/>
      <c r="B30" s="140"/>
      <c r="C30" s="140"/>
      <c r="D30" s="141"/>
      <c r="E30" s="141"/>
      <c r="F30" s="187">
        <f>E30-D30</f>
        <v>0</v>
      </c>
    </row>
    <row r="31" spans="1:9">
      <c r="A31" s="422"/>
      <c r="B31" s="188"/>
      <c r="C31" s="188"/>
      <c r="D31" s="189"/>
      <c r="E31" s="189"/>
      <c r="F31" s="190">
        <f>E31-D31</f>
        <v>0</v>
      </c>
    </row>
    <row r="32" spans="1:9">
      <c r="A32" s="424" t="s">
        <v>622</v>
      </c>
      <c r="B32" s="146"/>
      <c r="C32" s="146"/>
      <c r="D32" s="254"/>
      <c r="E32" s="254"/>
      <c r="F32" s="290">
        <f>E32-D32</f>
        <v>0</v>
      </c>
      <c r="H32" s="139" t="s">
        <v>595</v>
      </c>
      <c r="I32" s="139" t="s">
        <v>596</v>
      </c>
    </row>
    <row r="33" spans="1:9">
      <c r="A33" s="420"/>
      <c r="B33" s="140"/>
      <c r="C33" s="140"/>
      <c r="D33" s="153"/>
      <c r="E33" s="153"/>
      <c r="F33" s="187">
        <f>E33-D33</f>
        <v>0</v>
      </c>
      <c r="H33" s="142" t="s">
        <v>594</v>
      </c>
      <c r="I33" s="141">
        <f>SUMIFS(F32:F47, C32:C47,H33)</f>
        <v>0</v>
      </c>
    </row>
    <row r="34" spans="1:9">
      <c r="A34" s="420"/>
      <c r="B34" s="140"/>
      <c r="C34" s="140"/>
      <c r="D34" s="153"/>
      <c r="E34" s="153"/>
      <c r="F34" s="187">
        <f>E34-D34</f>
        <v>0</v>
      </c>
      <c r="H34" s="142" t="s">
        <v>598</v>
      </c>
      <c r="I34" s="141">
        <f>SUMIFS(F32:F47, C32:C47,H34)</f>
        <v>0</v>
      </c>
    </row>
    <row r="35" spans="1:9">
      <c r="A35" s="420"/>
      <c r="B35" s="140"/>
      <c r="C35" s="140"/>
      <c r="D35" s="153"/>
      <c r="E35" s="141"/>
      <c r="F35" s="187">
        <f>E35-D35</f>
        <v>0</v>
      </c>
      <c r="H35" s="142" t="s">
        <v>600</v>
      </c>
      <c r="I35" s="141">
        <f>SUMIFS(F32:F47, C32:C47,H35)</f>
        <v>0</v>
      </c>
    </row>
    <row r="36" spans="1:9">
      <c r="A36" s="420"/>
      <c r="B36" s="140"/>
      <c r="C36" s="140"/>
      <c r="D36" s="141"/>
      <c r="E36" s="141"/>
      <c r="F36" s="187">
        <f>E36-D36</f>
        <v>0</v>
      </c>
      <c r="H36" s="142" t="s">
        <v>597</v>
      </c>
      <c r="I36" s="141">
        <f>SUMIFS(F32:F47, C32:C47,H36)</f>
        <v>0</v>
      </c>
    </row>
    <row r="37" spans="1:9">
      <c r="A37" s="420"/>
      <c r="B37" s="140"/>
      <c r="C37" s="140"/>
      <c r="D37" s="141"/>
      <c r="E37" s="141"/>
      <c r="F37" s="187">
        <f>E37-D37</f>
        <v>0</v>
      </c>
      <c r="H37" s="142" t="s">
        <v>604</v>
      </c>
      <c r="I37" s="141">
        <f>SUMIFS(F32:F47, C32:C47,H37)</f>
        <v>0</v>
      </c>
    </row>
    <row r="38" spans="1:9">
      <c r="A38" s="420"/>
      <c r="B38" s="140"/>
      <c r="C38" s="140"/>
      <c r="D38" s="141"/>
      <c r="E38" s="141"/>
      <c r="F38" s="187">
        <f>E38-D38</f>
        <v>0</v>
      </c>
      <c r="H38" s="142" t="s">
        <v>602</v>
      </c>
      <c r="I38" s="141">
        <f>SUMIFS(F32:F47, C32:C47,H38)</f>
        <v>0</v>
      </c>
    </row>
    <row r="39" spans="1:9">
      <c r="A39" s="420"/>
      <c r="B39" s="140"/>
      <c r="C39" s="140"/>
      <c r="D39" s="141"/>
      <c r="E39" s="141"/>
      <c r="F39" s="187">
        <f>E39-D39</f>
        <v>0</v>
      </c>
      <c r="H39" s="138" t="s">
        <v>608</v>
      </c>
      <c r="I39" s="139">
        <f>SUM(I33:I38)</f>
        <v>0</v>
      </c>
    </row>
    <row r="40" spans="1:9">
      <c r="A40" s="420"/>
      <c r="B40" s="140"/>
      <c r="C40" s="140"/>
      <c r="D40" s="141"/>
      <c r="E40" s="141"/>
      <c r="F40" s="187">
        <f>E40-D40</f>
        <v>0</v>
      </c>
    </row>
    <row r="41" spans="1:9">
      <c r="A41" s="420"/>
      <c r="B41" s="140"/>
      <c r="C41" s="140"/>
      <c r="D41" s="141"/>
      <c r="E41" s="141"/>
      <c r="F41" s="187">
        <f>E41-D41</f>
        <v>0</v>
      </c>
    </row>
    <row r="42" spans="1:9">
      <c r="A42" s="420"/>
      <c r="B42" s="140"/>
      <c r="C42" s="140"/>
      <c r="D42" s="141"/>
      <c r="E42" s="141"/>
      <c r="F42" s="187">
        <f>E42-D42</f>
        <v>0</v>
      </c>
    </row>
    <row r="43" spans="1:9">
      <c r="A43" s="420"/>
      <c r="B43" s="140"/>
      <c r="C43" s="140"/>
      <c r="D43" s="141"/>
      <c r="E43" s="141"/>
      <c r="F43" s="187">
        <f>E43-D43</f>
        <v>0</v>
      </c>
    </row>
    <row r="44" spans="1:9">
      <c r="A44" s="420"/>
      <c r="B44" s="140"/>
      <c r="C44" s="140"/>
      <c r="D44" s="141"/>
      <c r="E44" s="141"/>
      <c r="F44" s="187">
        <f>E44-D44</f>
        <v>0</v>
      </c>
    </row>
    <row r="45" spans="1:9">
      <c r="A45" s="420"/>
      <c r="B45" s="140"/>
      <c r="C45" s="140"/>
      <c r="D45" s="141"/>
      <c r="E45" s="141"/>
      <c r="F45" s="187">
        <f>E45-D45</f>
        <v>0</v>
      </c>
    </row>
    <row r="46" spans="1:9">
      <c r="A46" s="420"/>
      <c r="B46" s="140"/>
      <c r="C46" s="140"/>
      <c r="D46" s="141"/>
      <c r="E46" s="141"/>
      <c r="F46" s="187">
        <f>E46-D46</f>
        <v>0</v>
      </c>
    </row>
    <row r="47" spans="1:9">
      <c r="A47" s="421"/>
      <c r="B47" s="144"/>
      <c r="C47" s="144"/>
      <c r="D47" s="145"/>
      <c r="E47" s="145"/>
      <c r="F47" s="289"/>
    </row>
    <row r="48" spans="1:9">
      <c r="A48" s="419" t="s">
        <v>636</v>
      </c>
      <c r="B48" s="184"/>
      <c r="C48" s="184"/>
      <c r="D48" s="185"/>
      <c r="E48" s="185"/>
      <c r="F48" s="186">
        <f>E48-D48</f>
        <v>0</v>
      </c>
      <c r="H48" s="139" t="s">
        <v>595</v>
      </c>
      <c r="I48" s="139" t="s">
        <v>596</v>
      </c>
    </row>
    <row r="49" spans="1:9">
      <c r="A49" s="420"/>
      <c r="B49" s="140"/>
      <c r="C49" s="140"/>
      <c r="D49" s="141"/>
      <c r="E49" s="141"/>
      <c r="F49" s="187">
        <f>E49-D49</f>
        <v>0</v>
      </c>
      <c r="H49" s="142" t="s">
        <v>594</v>
      </c>
      <c r="I49" s="141">
        <f>SUMIFS(F48:F62, C48:C62,H49)</f>
        <v>0</v>
      </c>
    </row>
    <row r="50" spans="1:9">
      <c r="A50" s="420"/>
      <c r="B50" s="140"/>
      <c r="C50" s="140"/>
      <c r="D50" s="141"/>
      <c r="E50" s="141"/>
      <c r="F50" s="187">
        <f>E50-D50</f>
        <v>0</v>
      </c>
      <c r="H50" s="142" t="s">
        <v>598</v>
      </c>
      <c r="I50" s="141">
        <f>SUMIFS(F48:F62, C48:C62,H50)</f>
        <v>0</v>
      </c>
    </row>
    <row r="51" spans="1:9">
      <c r="A51" s="420"/>
      <c r="B51" s="140"/>
      <c r="C51" s="140"/>
      <c r="D51" s="141"/>
      <c r="E51" s="141"/>
      <c r="F51" s="187">
        <f>E51-D51</f>
        <v>0</v>
      </c>
      <c r="H51" s="142" t="s">
        <v>600</v>
      </c>
      <c r="I51" s="141">
        <f>SUMIFS(F48:F62, C48:C62,H51)</f>
        <v>0</v>
      </c>
    </row>
    <row r="52" spans="1:9">
      <c r="A52" s="420"/>
      <c r="B52" s="140"/>
      <c r="C52" s="140"/>
      <c r="D52" s="141"/>
      <c r="E52" s="141"/>
      <c r="F52" s="187">
        <f>E52-D52</f>
        <v>0</v>
      </c>
      <c r="H52" s="142" t="s">
        <v>597</v>
      </c>
      <c r="I52" s="141">
        <f>SUMIFS(F48:F62, C48:C62,H52)</f>
        <v>0</v>
      </c>
    </row>
    <row r="53" spans="1:9">
      <c r="A53" s="420"/>
      <c r="B53" s="140"/>
      <c r="C53" s="140"/>
      <c r="D53" s="141"/>
      <c r="E53" s="141"/>
      <c r="F53" s="187">
        <f>E53-D53</f>
        <v>0</v>
      </c>
      <c r="H53" s="142" t="s">
        <v>604</v>
      </c>
      <c r="I53" s="141">
        <f>SUMIFS(F48:F62, C48:C62,H53)</f>
        <v>0</v>
      </c>
    </row>
    <row r="54" spans="1:9">
      <c r="A54" s="420"/>
      <c r="B54" s="165"/>
      <c r="C54" s="140"/>
      <c r="D54" s="141"/>
      <c r="E54" s="141"/>
      <c r="F54" s="187">
        <f>E54-D54</f>
        <v>0</v>
      </c>
      <c r="H54" s="142" t="s">
        <v>602</v>
      </c>
      <c r="I54" s="141">
        <f>SUMIFS(F48:F62, C48:C62,H54)</f>
        <v>0</v>
      </c>
    </row>
    <row r="55" spans="1:9">
      <c r="A55" s="420"/>
      <c r="B55" s="165"/>
      <c r="C55" s="140"/>
      <c r="D55" s="141"/>
      <c r="E55" s="141"/>
      <c r="F55" s="187">
        <f>E55-D55</f>
        <v>0</v>
      </c>
      <c r="H55" s="138" t="s">
        <v>608</v>
      </c>
      <c r="I55" s="139">
        <f>SUM(I49:I54)</f>
        <v>0</v>
      </c>
    </row>
    <row r="56" spans="1:9">
      <c r="A56" s="420"/>
      <c r="C56" s="140"/>
      <c r="D56" s="141"/>
      <c r="E56" s="141"/>
      <c r="F56" s="187">
        <f>E56-D56</f>
        <v>0</v>
      </c>
      <c r="I56" s="143"/>
    </row>
    <row r="57" spans="1:9">
      <c r="A57" s="420"/>
      <c r="B57" s="140"/>
      <c r="C57" s="140"/>
      <c r="D57" s="141"/>
      <c r="E57" s="141"/>
      <c r="F57" s="187">
        <f>E57-D57</f>
        <v>0</v>
      </c>
      <c r="I57" s="143"/>
    </row>
    <row r="58" spans="1:9">
      <c r="A58" s="420"/>
      <c r="B58" s="140"/>
      <c r="C58" s="140"/>
      <c r="D58" s="141"/>
      <c r="E58" s="141"/>
      <c r="F58" s="187">
        <f>E58-D58</f>
        <v>0</v>
      </c>
    </row>
    <row r="59" spans="1:9">
      <c r="A59" s="420"/>
      <c r="B59" s="140"/>
      <c r="C59" s="140"/>
      <c r="D59" s="141"/>
      <c r="E59" s="141"/>
      <c r="F59" s="187">
        <f>E59-D59</f>
        <v>0</v>
      </c>
    </row>
    <row r="60" spans="1:9">
      <c r="A60" s="420"/>
      <c r="B60" s="140"/>
      <c r="C60" s="140"/>
      <c r="D60" s="141"/>
      <c r="E60" s="141"/>
      <c r="F60" s="187">
        <f>E60-D60</f>
        <v>0</v>
      </c>
    </row>
    <row r="61" spans="1:9">
      <c r="A61" s="420"/>
      <c r="B61" s="140"/>
      <c r="C61" s="140"/>
      <c r="D61" s="141"/>
      <c r="E61" s="141"/>
      <c r="F61" s="187">
        <v>2.4305555555555556E-2</v>
      </c>
    </row>
    <row r="62" spans="1:9">
      <c r="A62" s="421"/>
      <c r="B62" s="45"/>
      <c r="C62" s="144"/>
      <c r="D62" s="145"/>
      <c r="E62" s="145"/>
      <c r="F62" s="289">
        <v>1.7361111111111112E-2</v>
      </c>
    </row>
    <row r="63" spans="1:9">
      <c r="A63" s="413" t="s">
        <v>12</v>
      </c>
      <c r="B63" s="264" t="s">
        <v>1423</v>
      </c>
      <c r="C63" s="264" t="s">
        <v>602</v>
      </c>
      <c r="D63" s="265">
        <v>0.3611111111111111</v>
      </c>
      <c r="E63" s="265">
        <v>0.37152777777777773</v>
      </c>
      <c r="F63" s="186">
        <f>E63-D63</f>
        <v>1.041666666666663E-2</v>
      </c>
      <c r="H63" s="139" t="s">
        <v>595</v>
      </c>
      <c r="I63" s="139" t="s">
        <v>596</v>
      </c>
    </row>
    <row r="64" spans="1:9">
      <c r="A64" s="414"/>
      <c r="B64" s="266" t="s">
        <v>1764</v>
      </c>
      <c r="C64" s="267" t="s">
        <v>594</v>
      </c>
      <c r="D64" s="268">
        <v>0.37152777777777773</v>
      </c>
      <c r="E64" s="268">
        <v>0.4375</v>
      </c>
      <c r="F64" s="187">
        <f>E64-D64</f>
        <v>6.5972222222222265E-2</v>
      </c>
      <c r="H64" s="142" t="s">
        <v>594</v>
      </c>
      <c r="I64" s="141">
        <f>SUMIFS(F63:F77, C63:C77,H64)</f>
        <v>0.2638888888888889</v>
      </c>
    </row>
    <row r="65" spans="1:9">
      <c r="A65" s="414"/>
      <c r="B65" s="299" t="s">
        <v>1765</v>
      </c>
      <c r="C65" s="270" t="s">
        <v>594</v>
      </c>
      <c r="D65" s="268">
        <v>0.4375</v>
      </c>
      <c r="E65" s="268">
        <v>0.53125</v>
      </c>
      <c r="F65" s="187">
        <f>E65-D65</f>
        <v>9.375E-2</v>
      </c>
      <c r="H65" s="142" t="s">
        <v>598</v>
      </c>
      <c r="I65" s="141">
        <f>SUMIFS(F63:F77, C63:C77,H65)</f>
        <v>1.041666666666663E-2</v>
      </c>
    </row>
    <row r="66" spans="1:9">
      <c r="A66" s="414"/>
      <c r="B66" s="300" t="s">
        <v>1735</v>
      </c>
      <c r="C66" s="267" t="s">
        <v>598</v>
      </c>
      <c r="D66" s="268">
        <v>0.53125</v>
      </c>
      <c r="E66" s="268">
        <v>0.54166666666666663</v>
      </c>
      <c r="F66" s="187">
        <f>E66-D66</f>
        <v>1.041666666666663E-2</v>
      </c>
      <c r="H66" s="142" t="s">
        <v>600</v>
      </c>
      <c r="I66" s="141">
        <f>SUMIFS(F63:F77, C63:C77,H66)</f>
        <v>0</v>
      </c>
    </row>
    <row r="67" spans="1:9">
      <c r="A67" s="414"/>
      <c r="B67" s="267" t="s">
        <v>655</v>
      </c>
      <c r="C67" s="267" t="s">
        <v>602</v>
      </c>
      <c r="D67" s="268">
        <v>0.54166666666666663</v>
      </c>
      <c r="E67" s="268">
        <v>0.5625</v>
      </c>
      <c r="F67" s="187">
        <f>E67-D67</f>
        <v>2.083333333333337E-2</v>
      </c>
      <c r="H67" s="142" t="s">
        <v>597</v>
      </c>
      <c r="I67" s="141">
        <f>SUMIFS(F63:F77, C63:C77,H67)</f>
        <v>0</v>
      </c>
    </row>
    <row r="68" spans="1:9">
      <c r="A68" s="414"/>
      <c r="B68" s="267" t="s">
        <v>1766</v>
      </c>
      <c r="C68" s="267" t="s">
        <v>594</v>
      </c>
      <c r="D68" s="272">
        <v>0.5625</v>
      </c>
      <c r="E68" s="272">
        <v>0.57291666666666663</v>
      </c>
      <c r="F68" s="187">
        <f>E68-D68</f>
        <v>1.041666666666663E-2</v>
      </c>
      <c r="H68" s="142" t="s">
        <v>604</v>
      </c>
      <c r="I68" s="141">
        <f>SUMIFS(F63:F77, C63:C77,H68)</f>
        <v>0.1347222222222223</v>
      </c>
    </row>
    <row r="69" spans="1:9">
      <c r="A69" s="414"/>
      <c r="B69" s="267" t="s">
        <v>1767</v>
      </c>
      <c r="C69" s="267" t="s">
        <v>594</v>
      </c>
      <c r="D69" s="268">
        <v>0.57291666666666663</v>
      </c>
      <c r="E69" s="268">
        <v>0.58333333333333337</v>
      </c>
      <c r="F69" s="187">
        <f>E69-D69</f>
        <v>1.0416666666666741E-2</v>
      </c>
      <c r="H69" s="142" t="s">
        <v>602</v>
      </c>
      <c r="I69" s="141">
        <f>SUMIFS(F63:F77, C63:C77,H69)</f>
        <v>4.1666666666666741E-2</v>
      </c>
    </row>
    <row r="70" spans="1:9">
      <c r="A70" s="414"/>
      <c r="B70" s="267" t="s">
        <v>1768</v>
      </c>
      <c r="C70" s="267" t="s">
        <v>594</v>
      </c>
      <c r="D70" s="268">
        <v>0.58333333333333337</v>
      </c>
      <c r="E70" s="268">
        <v>0.66666666666666663</v>
      </c>
      <c r="F70" s="187">
        <f>E70-D70</f>
        <v>8.3333333333333259E-2</v>
      </c>
      <c r="H70" s="138" t="s">
        <v>608</v>
      </c>
      <c r="I70" s="139">
        <f>SUM(I64:I69)</f>
        <v>0.45069444444444456</v>
      </c>
    </row>
    <row r="71" spans="1:9">
      <c r="A71" s="414"/>
      <c r="B71" s="267" t="s">
        <v>1738</v>
      </c>
      <c r="C71" s="267" t="s">
        <v>602</v>
      </c>
      <c r="D71" s="268">
        <v>0.66666666666666663</v>
      </c>
      <c r="E71" s="268">
        <v>0.67708333333333337</v>
      </c>
      <c r="F71" s="187">
        <f>E71-D71</f>
        <v>1.0416666666666741E-2</v>
      </c>
      <c r="I71" s="143"/>
    </row>
    <row r="72" spans="1:9">
      <c r="A72" s="414"/>
      <c r="B72" s="267" t="s">
        <v>354</v>
      </c>
      <c r="C72" s="267" t="s">
        <v>604</v>
      </c>
      <c r="D72" s="268">
        <v>0.68472222222222223</v>
      </c>
      <c r="E72" s="268">
        <v>0.81944444444444453</v>
      </c>
      <c r="F72" s="187">
        <f>E72-D72</f>
        <v>0.1347222222222223</v>
      </c>
      <c r="I72" s="143"/>
    </row>
    <row r="73" spans="1:9">
      <c r="A73" s="414"/>
      <c r="B73" s="267"/>
      <c r="C73" s="267"/>
      <c r="D73" s="267"/>
      <c r="E73" s="267"/>
      <c r="F73" s="187"/>
    </row>
    <row r="74" spans="1:9">
      <c r="A74" s="414"/>
      <c r="B74" s="267"/>
      <c r="C74" s="267"/>
      <c r="D74" s="273"/>
      <c r="E74" s="273"/>
      <c r="F74" s="187"/>
    </row>
    <row r="75" spans="1:9">
      <c r="A75" s="414"/>
      <c r="B75" s="267"/>
      <c r="C75" s="267"/>
      <c r="D75" s="267"/>
      <c r="E75" s="267"/>
      <c r="F75" s="187"/>
    </row>
    <row r="76" spans="1:9">
      <c r="A76" s="414"/>
      <c r="B76" s="267"/>
      <c r="C76" s="267"/>
      <c r="D76" s="267"/>
      <c r="E76" s="267"/>
      <c r="F76" s="187"/>
    </row>
    <row r="77" spans="1:9">
      <c r="A77" s="414"/>
      <c r="B77" s="266"/>
      <c r="C77" s="266"/>
      <c r="D77" s="266"/>
      <c r="E77" s="266"/>
      <c r="F77" s="289"/>
    </row>
    <row r="78" spans="1:9">
      <c r="A78" s="391" t="s">
        <v>28</v>
      </c>
      <c r="B78" s="184"/>
      <c r="C78" s="184" t="s">
        <v>598</v>
      </c>
      <c r="D78" s="185"/>
      <c r="E78" s="185"/>
      <c r="F78" s="186">
        <f>E78-D78</f>
        <v>0</v>
      </c>
      <c r="H78" s="139" t="s">
        <v>595</v>
      </c>
      <c r="I78" s="139" t="s">
        <v>596</v>
      </c>
    </row>
    <row r="79" spans="1:9">
      <c r="A79" s="392"/>
      <c r="B79" s="140"/>
      <c r="C79" s="188" t="s">
        <v>594</v>
      </c>
      <c r="D79" s="141"/>
      <c r="E79" s="141"/>
      <c r="F79" s="187">
        <f>E79-D79</f>
        <v>0</v>
      </c>
      <c r="H79" s="142" t="s">
        <v>594</v>
      </c>
      <c r="I79" s="141">
        <f>SUMIFS(F78:F92, C78:C92,H79)</f>
        <v>0</v>
      </c>
    </row>
    <row r="80" spans="1:9">
      <c r="A80" s="393"/>
      <c r="B80" s="140"/>
      <c r="C80" s="188" t="s">
        <v>594</v>
      </c>
      <c r="D80" s="141"/>
      <c r="E80" s="141"/>
      <c r="F80" s="187">
        <f>E80-D80</f>
        <v>0</v>
      </c>
      <c r="H80" s="142" t="s">
        <v>598</v>
      </c>
      <c r="I80" s="141">
        <f>SUMIFS(F78:F92, C78:C92,H80)</f>
        <v>0</v>
      </c>
    </row>
    <row r="81" spans="1:9">
      <c r="A81" s="392"/>
      <c r="B81" s="154"/>
      <c r="C81" s="163" t="s">
        <v>594</v>
      </c>
      <c r="D81" s="141"/>
      <c r="E81" s="141"/>
      <c r="F81" s="187">
        <f>E81-D81</f>
        <v>0</v>
      </c>
      <c r="H81" s="142" t="s">
        <v>600</v>
      </c>
      <c r="I81" s="141">
        <f>SUMIFS(F78:F92, C78:C92,H81)</f>
        <v>0</v>
      </c>
    </row>
    <row r="82" spans="1:9">
      <c r="A82" s="392"/>
      <c r="C82" s="140" t="s">
        <v>594</v>
      </c>
      <c r="D82" s="141"/>
      <c r="E82" s="141"/>
      <c r="F82" s="187">
        <f>E82-D82</f>
        <v>0</v>
      </c>
      <c r="H82" s="142" t="s">
        <v>597</v>
      </c>
      <c r="I82" s="141">
        <f>SUMIFS(F78:F92, C78:C92,H82)</f>
        <v>0</v>
      </c>
    </row>
    <row r="83" spans="1:9">
      <c r="A83" s="392"/>
      <c r="C83" s="140" t="s">
        <v>602</v>
      </c>
      <c r="D83" s="141"/>
      <c r="E83" s="141"/>
      <c r="F83" s="187">
        <f>E83-D83</f>
        <v>0</v>
      </c>
      <c r="H83" s="142" t="s">
        <v>604</v>
      </c>
      <c r="I83" s="141">
        <f>SUMIFS(F78:F92, C78:C92,H83)</f>
        <v>0</v>
      </c>
    </row>
    <row r="84" spans="1:9">
      <c r="A84" s="392"/>
      <c r="B84" s="198"/>
      <c r="C84" s="140" t="s">
        <v>594</v>
      </c>
      <c r="D84" s="141"/>
      <c r="E84" s="141"/>
      <c r="F84" s="187">
        <f>E84-D84</f>
        <v>0</v>
      </c>
      <c r="H84" s="142" t="s">
        <v>602</v>
      </c>
      <c r="I84" s="141">
        <f>SUMIFS(F78:F92, C78:C92,H84)</f>
        <v>0</v>
      </c>
    </row>
    <row r="85" spans="1:9">
      <c r="A85" s="392"/>
      <c r="B85" s="140"/>
      <c r="C85" s="188" t="s">
        <v>594</v>
      </c>
      <c r="D85" s="141"/>
      <c r="E85" s="141"/>
      <c r="F85" s="187">
        <f>E85-D85</f>
        <v>0</v>
      </c>
      <c r="H85" s="138" t="s">
        <v>608</v>
      </c>
      <c r="I85" s="139">
        <f>SUM(I79:I84)</f>
        <v>0</v>
      </c>
    </row>
    <row r="86" spans="1:9">
      <c r="A86" s="392"/>
      <c r="B86" s="140"/>
      <c r="C86" s="188" t="s">
        <v>594</v>
      </c>
      <c r="D86" s="141"/>
      <c r="E86" s="141"/>
      <c r="F86" s="187">
        <f>E86-D86</f>
        <v>0</v>
      </c>
      <c r="I86" s="143"/>
    </row>
    <row r="87" spans="1:9">
      <c r="A87" s="392"/>
      <c r="B87" s="154"/>
      <c r="C87" s="163" t="s">
        <v>598</v>
      </c>
      <c r="D87" s="141"/>
      <c r="E87" s="141"/>
      <c r="F87" s="187">
        <f>E87-D87</f>
        <v>0</v>
      </c>
      <c r="I87" s="143"/>
    </row>
    <row r="88" spans="1:9">
      <c r="A88" s="392"/>
      <c r="B88" s="140"/>
      <c r="C88" s="188" t="s">
        <v>597</v>
      </c>
      <c r="D88" s="141"/>
      <c r="E88" s="141"/>
      <c r="F88" s="187">
        <f>E88-D88</f>
        <v>0</v>
      </c>
    </row>
    <row r="89" spans="1:9">
      <c r="A89" s="392"/>
      <c r="B89" s="140"/>
      <c r="C89" s="188" t="s">
        <v>594</v>
      </c>
      <c r="D89" s="141"/>
      <c r="E89" s="141"/>
      <c r="F89" s="187">
        <f>E89-D89</f>
        <v>0</v>
      </c>
    </row>
    <row r="90" spans="1:9">
      <c r="A90" s="392"/>
      <c r="B90" s="140"/>
      <c r="C90" s="188" t="s">
        <v>594</v>
      </c>
      <c r="D90" s="141"/>
      <c r="E90" s="141"/>
      <c r="F90" s="187">
        <f>E90-D90</f>
        <v>0</v>
      </c>
    </row>
    <row r="91" spans="1:9">
      <c r="A91" s="392"/>
      <c r="B91" s="140"/>
      <c r="C91" s="188" t="s">
        <v>594</v>
      </c>
      <c r="D91" s="141"/>
      <c r="E91" s="141"/>
      <c r="F91" s="187">
        <f>E91-D91</f>
        <v>0</v>
      </c>
    </row>
    <row r="92" spans="1:9">
      <c r="A92" s="425"/>
      <c r="B92" s="144"/>
      <c r="C92" s="144" t="s">
        <v>594</v>
      </c>
      <c r="D92" s="145"/>
      <c r="E92" s="145"/>
      <c r="F92" s="289">
        <f>E92-D92</f>
        <v>0</v>
      </c>
    </row>
    <row r="93" spans="1:9">
      <c r="A93" s="419" t="s">
        <v>661</v>
      </c>
      <c r="B93" s="184"/>
      <c r="C93" s="184" t="s">
        <v>597</v>
      </c>
      <c r="D93" s="185"/>
      <c r="E93" s="185"/>
      <c r="F93" s="186">
        <f>E93-D93</f>
        <v>0</v>
      </c>
      <c r="H93" s="139" t="s">
        <v>595</v>
      </c>
      <c r="I93" s="139" t="s">
        <v>596</v>
      </c>
    </row>
    <row r="94" spans="1:9">
      <c r="A94" s="420"/>
      <c r="B94" s="140"/>
      <c r="C94" s="140" t="s">
        <v>594</v>
      </c>
      <c r="D94" s="141"/>
      <c r="E94" s="141"/>
      <c r="F94" s="187">
        <f>E94-D94</f>
        <v>0</v>
      </c>
      <c r="H94" s="142" t="s">
        <v>594</v>
      </c>
      <c r="I94" s="141">
        <f>SUMIFS(F93:F107, C93:C107,H94)</f>
        <v>0</v>
      </c>
    </row>
    <row r="95" spans="1:9">
      <c r="A95" s="420"/>
      <c r="B95" s="140"/>
      <c r="C95" s="140" t="s">
        <v>598</v>
      </c>
      <c r="D95" s="141"/>
      <c r="E95" s="141"/>
      <c r="F95" s="187">
        <f>E95-D95</f>
        <v>0</v>
      </c>
      <c r="H95" s="142" t="s">
        <v>598</v>
      </c>
      <c r="I95" s="141">
        <f>SUMIFS(F93:F107, C93:C107,H95)</f>
        <v>0</v>
      </c>
    </row>
    <row r="96" spans="1:9">
      <c r="A96" s="420"/>
      <c r="B96" s="140"/>
      <c r="C96" s="140" t="s">
        <v>602</v>
      </c>
      <c r="D96" s="141"/>
      <c r="E96" s="141"/>
      <c r="F96" s="187">
        <f>E96-D96</f>
        <v>0</v>
      </c>
      <c r="H96" s="142" t="s">
        <v>600</v>
      </c>
      <c r="I96" s="141">
        <f>SUMIFS(F93:F107, C93:C107,H96)</f>
        <v>0</v>
      </c>
    </row>
    <row r="97" spans="1:9">
      <c r="A97" s="420"/>
      <c r="B97" s="140"/>
      <c r="C97" s="140" t="s">
        <v>598</v>
      </c>
      <c r="D97" s="141"/>
      <c r="E97" s="141"/>
      <c r="F97" s="187">
        <f>E97-D97</f>
        <v>0</v>
      </c>
      <c r="H97" s="142" t="s">
        <v>597</v>
      </c>
      <c r="I97" s="141">
        <f>SUMIFS(F93:F107, C93:C107,H97)</f>
        <v>0</v>
      </c>
    </row>
    <row r="98" spans="1:9">
      <c r="A98" s="420"/>
      <c r="C98" s="140" t="s">
        <v>602</v>
      </c>
      <c r="D98" s="141"/>
      <c r="E98" s="141"/>
      <c r="F98" s="187">
        <f>E98-D98</f>
        <v>0</v>
      </c>
      <c r="H98" s="142" t="s">
        <v>604</v>
      </c>
      <c r="I98" s="141">
        <f>SUMIFS(F93:F107, C93:C107,H98)</f>
        <v>0</v>
      </c>
    </row>
    <row r="99" spans="1:9">
      <c r="A99" s="420"/>
      <c r="B99" s="165"/>
      <c r="C99" s="140" t="s">
        <v>594</v>
      </c>
      <c r="D99" s="141"/>
      <c r="E99" s="141"/>
      <c r="F99" s="187">
        <f>E99-D99</f>
        <v>0</v>
      </c>
      <c r="H99" s="142" t="s">
        <v>602</v>
      </c>
      <c r="I99" s="141">
        <f>SUMIFS(F93:F107, C93:C107,H99)</f>
        <v>0</v>
      </c>
    </row>
    <row r="100" spans="1:9">
      <c r="A100" s="420"/>
      <c r="B100" s="140"/>
      <c r="C100" s="140" t="s">
        <v>602</v>
      </c>
      <c r="D100" s="141"/>
      <c r="E100" s="141"/>
      <c r="F100" s="187">
        <f>E100-D100</f>
        <v>0</v>
      </c>
      <c r="H100" s="138" t="s">
        <v>608</v>
      </c>
      <c r="I100" s="139">
        <f>SUM(I94:I99)</f>
        <v>0</v>
      </c>
    </row>
    <row r="101" spans="1:9">
      <c r="A101" s="420"/>
      <c r="B101" s="140"/>
      <c r="C101" s="140" t="s">
        <v>594</v>
      </c>
      <c r="D101" s="141"/>
      <c r="E101" s="141"/>
      <c r="F101" s="187">
        <f>E101-D101</f>
        <v>0</v>
      </c>
      <c r="I101" s="143"/>
    </row>
    <row r="102" spans="1:9">
      <c r="A102" s="420"/>
      <c r="C102" s="140" t="s">
        <v>604</v>
      </c>
      <c r="D102" s="141"/>
      <c r="E102" s="141"/>
      <c r="F102" s="187">
        <f>E102-D102</f>
        <v>0</v>
      </c>
      <c r="I102" s="143"/>
    </row>
    <row r="103" spans="1:9">
      <c r="A103" s="420"/>
      <c r="C103" s="140" t="s">
        <v>602</v>
      </c>
      <c r="D103" s="141"/>
      <c r="E103" s="141"/>
      <c r="F103" s="187">
        <f>E103-D103</f>
        <v>0</v>
      </c>
    </row>
    <row r="104" spans="1:9">
      <c r="A104" s="420"/>
      <c r="B104" s="140"/>
      <c r="C104" s="140" t="s">
        <v>597</v>
      </c>
      <c r="D104" s="141"/>
      <c r="E104" s="141"/>
      <c r="F104" s="187">
        <f>E104-D104</f>
        <v>0</v>
      </c>
    </row>
    <row r="105" spans="1:9">
      <c r="A105" s="420"/>
      <c r="B105" s="140"/>
      <c r="C105" s="140" t="s">
        <v>594</v>
      </c>
      <c r="D105" s="141"/>
      <c r="E105" s="141"/>
      <c r="F105" s="187">
        <f>E105-D105</f>
        <v>0</v>
      </c>
    </row>
    <row r="106" spans="1:9">
      <c r="A106" s="420"/>
      <c r="B106" s="140"/>
      <c r="C106" s="140" t="s">
        <v>594</v>
      </c>
      <c r="D106" s="141"/>
      <c r="E106" s="141"/>
      <c r="F106" s="187">
        <f>E106-D106</f>
        <v>0</v>
      </c>
    </row>
    <row r="107" spans="1:9">
      <c r="A107" s="421"/>
      <c r="B107" s="161"/>
      <c r="C107" s="144" t="s">
        <v>598</v>
      </c>
      <c r="D107" s="145"/>
      <c r="E107" s="145"/>
      <c r="F107" s="289">
        <f>E107-D107</f>
        <v>0</v>
      </c>
    </row>
    <row r="108" spans="1:9">
      <c r="A108" s="419" t="s">
        <v>671</v>
      </c>
      <c r="B108" s="184" t="s">
        <v>947</v>
      </c>
      <c r="C108" s="184" t="s">
        <v>597</v>
      </c>
      <c r="D108" s="185">
        <v>0.35416666666666669</v>
      </c>
      <c r="E108" s="185">
        <v>0.36458333333333331</v>
      </c>
      <c r="F108" s="186">
        <f>E108-D108</f>
        <v>1.041666666666663E-2</v>
      </c>
      <c r="H108" s="139" t="s">
        <v>595</v>
      </c>
      <c r="I108" s="139" t="s">
        <v>596</v>
      </c>
    </row>
    <row r="109" spans="1:9">
      <c r="A109" s="420"/>
      <c r="B109" s="140" t="s">
        <v>1791</v>
      </c>
      <c r="C109" s="140" t="s">
        <v>594</v>
      </c>
      <c r="D109" s="141">
        <v>0.36458333333333331</v>
      </c>
      <c r="E109" s="141">
        <v>0.45833333333333331</v>
      </c>
      <c r="F109" s="187">
        <f>E109-D109</f>
        <v>9.375E-2</v>
      </c>
      <c r="H109" s="142" t="s">
        <v>594</v>
      </c>
      <c r="I109" s="141">
        <f>SUMIFS(F108:F122, C108:C122,H109)</f>
        <v>0.39583333333333348</v>
      </c>
    </row>
    <row r="110" spans="1:9">
      <c r="A110" s="420"/>
      <c r="B110" s="140" t="s">
        <v>1142</v>
      </c>
      <c r="C110" s="140" t="s">
        <v>602</v>
      </c>
      <c r="D110" s="141">
        <v>0.45833333333333331</v>
      </c>
      <c r="E110" s="141">
        <v>0.46875</v>
      </c>
      <c r="F110" s="187">
        <f>E110-D110</f>
        <v>1.0416666666666685E-2</v>
      </c>
      <c r="H110" s="142" t="s">
        <v>598</v>
      </c>
      <c r="I110" s="141">
        <f>SUMIFS(F108:F122, C108:C122,H110)</f>
        <v>1.041666666666663E-2</v>
      </c>
    </row>
    <row r="111" spans="1:9">
      <c r="A111" s="420"/>
      <c r="B111" s="140" t="s">
        <v>1792</v>
      </c>
      <c r="C111" s="140" t="s">
        <v>594</v>
      </c>
      <c r="D111" s="141">
        <v>0.46875</v>
      </c>
      <c r="E111" s="141">
        <v>0.55208333333333337</v>
      </c>
      <c r="F111" s="187">
        <f>E111-D111</f>
        <v>8.333333333333337E-2</v>
      </c>
      <c r="H111" s="142" t="s">
        <v>600</v>
      </c>
      <c r="I111" s="141">
        <f>SUMIFS(F108:F122, C108:C122,H111)</f>
        <v>0</v>
      </c>
    </row>
    <row r="112" spans="1:9">
      <c r="A112" s="420"/>
      <c r="B112" s="140" t="s">
        <v>655</v>
      </c>
      <c r="C112" s="140" t="s">
        <v>602</v>
      </c>
      <c r="D112" s="141">
        <v>0.55208333333333337</v>
      </c>
      <c r="E112" s="141">
        <v>0.57291666666666663</v>
      </c>
      <c r="F112" s="187">
        <f>E112-D112</f>
        <v>2.0833333333333259E-2</v>
      </c>
      <c r="H112" s="142" t="s">
        <v>597</v>
      </c>
      <c r="I112" s="141">
        <f>SUMIFS(F108:F122, C108:C122,H112)</f>
        <v>1.041666666666663E-2</v>
      </c>
    </row>
    <row r="113" spans="1:9">
      <c r="A113" s="420"/>
      <c r="B113" s="165" t="s">
        <v>1793</v>
      </c>
      <c r="C113" s="140" t="s">
        <v>594</v>
      </c>
      <c r="D113" s="141">
        <v>0.57291666666666663</v>
      </c>
      <c r="E113" s="141">
        <v>0.70833333333333337</v>
      </c>
      <c r="F113" s="187">
        <f>E113-D113</f>
        <v>0.13541666666666674</v>
      </c>
      <c r="H113" s="142" t="s">
        <v>604</v>
      </c>
      <c r="I113" s="141">
        <f>SUMIFS(F108:F122, C108:C122,H113)</f>
        <v>5.902777777777779E-2</v>
      </c>
    </row>
    <row r="114" spans="1:9">
      <c r="A114" s="420"/>
      <c r="B114" t="s">
        <v>612</v>
      </c>
      <c r="C114" s="140" t="s">
        <v>602</v>
      </c>
      <c r="D114" s="141">
        <v>0.70833333333333337</v>
      </c>
      <c r="E114" s="141">
        <v>0.71875</v>
      </c>
      <c r="F114" s="187">
        <f>E114-D114</f>
        <v>1.041666666666663E-2</v>
      </c>
      <c r="H114" s="142" t="s">
        <v>602</v>
      </c>
      <c r="I114" s="141">
        <f>SUMIFS(F108:F122, C108:C122,H114)</f>
        <v>4.1666666666666574E-2</v>
      </c>
    </row>
    <row r="115" spans="1:9">
      <c r="A115" s="420"/>
      <c r="B115" s="140" t="s">
        <v>807</v>
      </c>
      <c r="C115" s="184" t="s">
        <v>598</v>
      </c>
      <c r="D115" s="185">
        <v>0.71875</v>
      </c>
      <c r="E115" s="185">
        <v>0.72916666666666663</v>
      </c>
      <c r="F115" s="186">
        <f>E115-D115</f>
        <v>1.041666666666663E-2</v>
      </c>
      <c r="H115" s="138" t="s">
        <v>608</v>
      </c>
      <c r="I115" s="139">
        <f>SUM(I109:I114)</f>
        <v>0.51736111111111116</v>
      </c>
    </row>
    <row r="116" spans="1:9">
      <c r="A116" s="420"/>
      <c r="B116" t="s">
        <v>1794</v>
      </c>
      <c r="C116" s="140" t="s">
        <v>594</v>
      </c>
      <c r="D116" s="141">
        <v>0.72916666666666663</v>
      </c>
      <c r="E116" s="141">
        <v>0.8125</v>
      </c>
      <c r="F116" s="187">
        <f>E116-D116</f>
        <v>8.333333333333337E-2</v>
      </c>
      <c r="I116" s="143"/>
    </row>
    <row r="117" spans="1:9">
      <c r="A117" s="420"/>
      <c r="B117" s="140" t="s">
        <v>1246</v>
      </c>
      <c r="C117" s="140" t="s">
        <v>604</v>
      </c>
      <c r="D117" s="141">
        <v>0.81597222222222221</v>
      </c>
      <c r="E117" s="141">
        <v>0.875</v>
      </c>
      <c r="F117" s="187">
        <f>E117-D117</f>
        <v>5.902777777777779E-2</v>
      </c>
      <c r="I117" s="143"/>
    </row>
    <row r="118" spans="1:9">
      <c r="A118" s="420"/>
      <c r="B118" s="140"/>
      <c r="C118" s="140"/>
      <c r="D118" s="141"/>
      <c r="E118" s="141"/>
      <c r="F118" s="187">
        <f>E118-D118</f>
        <v>0</v>
      </c>
    </row>
    <row r="119" spans="1:9">
      <c r="A119" s="420"/>
      <c r="B119" s="140"/>
      <c r="C119" s="140"/>
      <c r="D119" s="141"/>
      <c r="E119" s="141"/>
      <c r="F119" s="187">
        <f>E119-D119</f>
        <v>0</v>
      </c>
    </row>
    <row r="120" spans="1:9">
      <c r="A120" s="420"/>
      <c r="B120" s="140"/>
      <c r="C120" s="140"/>
      <c r="D120" s="141"/>
      <c r="E120" s="141"/>
      <c r="F120" s="187">
        <f>E120-D120</f>
        <v>0</v>
      </c>
    </row>
    <row r="121" spans="1:9">
      <c r="A121" s="420"/>
      <c r="B121" s="140"/>
      <c r="C121" s="140"/>
      <c r="D121" s="141"/>
      <c r="E121" s="141"/>
      <c r="F121" s="187">
        <f>E121-D121</f>
        <v>0</v>
      </c>
    </row>
    <row r="122" spans="1:9">
      <c r="A122" s="422"/>
      <c r="B122" s="188"/>
      <c r="C122" s="188"/>
      <c r="D122" s="189"/>
      <c r="E122" s="292"/>
      <c r="F122" s="160"/>
    </row>
    <row r="123" spans="1:9">
      <c r="A123" s="389" t="s">
        <v>16</v>
      </c>
      <c r="B123" s="146" t="s">
        <v>947</v>
      </c>
      <c r="C123" s="146" t="s">
        <v>594</v>
      </c>
      <c r="D123" s="147">
        <v>0.35416666666666669</v>
      </c>
      <c r="E123" s="147">
        <v>0.36458333333333331</v>
      </c>
      <c r="F123" s="181">
        <f>E123-D123</f>
        <v>1.041666666666663E-2</v>
      </c>
      <c r="H123" s="149" t="s">
        <v>595</v>
      </c>
      <c r="I123" s="149" t="s">
        <v>596</v>
      </c>
    </row>
    <row r="124" spans="1:9">
      <c r="A124" s="389"/>
      <c r="B124" s="140" t="s">
        <v>1795</v>
      </c>
      <c r="C124" s="140" t="s">
        <v>594</v>
      </c>
      <c r="D124" s="141">
        <v>0.375</v>
      </c>
      <c r="E124" s="141">
        <v>0.45833333333333331</v>
      </c>
      <c r="F124" s="159">
        <f>E124-D124</f>
        <v>8.3333333333333315E-2</v>
      </c>
      <c r="H124" s="114" t="s">
        <v>594</v>
      </c>
      <c r="I124" s="143">
        <f>SUMIFS(F123:F137, C123:C137,H124)</f>
        <v>0.40972222222222199</v>
      </c>
    </row>
    <row r="125" spans="1:9">
      <c r="A125" s="389"/>
      <c r="B125" s="140" t="s">
        <v>1142</v>
      </c>
      <c r="C125" s="140" t="s">
        <v>602</v>
      </c>
      <c r="D125" s="141">
        <v>0.46875</v>
      </c>
      <c r="E125" s="141">
        <v>0.47916666666666669</v>
      </c>
      <c r="F125" s="159">
        <f>E125-D125</f>
        <v>1.0416666666666685E-2</v>
      </c>
      <c r="H125" s="114" t="s">
        <v>598</v>
      </c>
      <c r="I125" s="143">
        <f>SUMIFS(F123:F137, C123:C137,H125)</f>
        <v>0</v>
      </c>
    </row>
    <row r="126" spans="1:9">
      <c r="A126" s="389"/>
      <c r="B126" s="140" t="s">
        <v>1796</v>
      </c>
      <c r="C126" s="140" t="s">
        <v>594</v>
      </c>
      <c r="D126" s="141">
        <v>0.47916666666666669</v>
      </c>
      <c r="E126" s="141">
        <v>0.54166666666666663</v>
      </c>
      <c r="F126" s="159">
        <f>E126-D126</f>
        <v>6.2499999999999944E-2</v>
      </c>
      <c r="H126" s="114" t="s">
        <v>600</v>
      </c>
      <c r="I126" s="143">
        <f>SUMIFS(F123:F137, C123:C137,H126)</f>
        <v>0</v>
      </c>
    </row>
    <row r="127" spans="1:9">
      <c r="A127" s="389"/>
      <c r="B127" s="140" t="s">
        <v>655</v>
      </c>
      <c r="C127" s="140" t="s">
        <v>602</v>
      </c>
      <c r="D127" s="141">
        <v>0.54166666666666663</v>
      </c>
      <c r="E127" s="141">
        <v>0.5625</v>
      </c>
      <c r="F127" s="159">
        <f>E127-D127</f>
        <v>2.083333333333337E-2</v>
      </c>
      <c r="H127" s="114" t="s">
        <v>597</v>
      </c>
      <c r="I127" s="143">
        <f>SUMIFS(F123:F137, C123:C137,H127)</f>
        <v>0</v>
      </c>
    </row>
    <row r="128" spans="1:9">
      <c r="A128" s="389"/>
      <c r="B128" s="140" t="s">
        <v>1797</v>
      </c>
      <c r="C128" s="140" t="s">
        <v>594</v>
      </c>
      <c r="D128" s="141">
        <v>0.5625</v>
      </c>
      <c r="E128" s="141">
        <v>0.57986111111111105</v>
      </c>
      <c r="F128" s="159">
        <f>E128-D128</f>
        <v>1.7361111111111049E-2</v>
      </c>
      <c r="H128" s="114" t="s">
        <v>604</v>
      </c>
      <c r="I128" s="143">
        <f>SUMIFS(F123:F137, C123:C137,H128)</f>
        <v>5.5555555555555469E-2</v>
      </c>
    </row>
    <row r="129" spans="1:9">
      <c r="A129" s="389"/>
      <c r="B129" s="140" t="s">
        <v>1798</v>
      </c>
      <c r="C129" s="140" t="s">
        <v>594</v>
      </c>
      <c r="D129" s="141">
        <v>0.56944444444444442</v>
      </c>
      <c r="E129" s="141">
        <v>0.58333333333333337</v>
      </c>
      <c r="F129" s="159">
        <f>E129-D129</f>
        <v>1.3888888888888951E-2</v>
      </c>
      <c r="H129" s="114" t="s">
        <v>602</v>
      </c>
      <c r="I129" s="143">
        <f>SUMIFS(F123:F137, C123:C137,H129)</f>
        <v>3.8194444444444586E-2</v>
      </c>
    </row>
    <row r="130" spans="1:9">
      <c r="A130" s="389"/>
      <c r="B130" s="140" t="s">
        <v>1799</v>
      </c>
      <c r="C130" s="140" t="s">
        <v>594</v>
      </c>
      <c r="D130" s="155">
        <v>0.58333333333333337</v>
      </c>
      <c r="E130" s="155">
        <v>0.6875</v>
      </c>
      <c r="F130" s="159">
        <f>E130-D130</f>
        <v>0.10416666666666663</v>
      </c>
      <c r="H130" s="150" t="s">
        <v>608</v>
      </c>
      <c r="I130" s="149">
        <f>SUM(I124:I129)</f>
        <v>0.5034722222222221</v>
      </c>
    </row>
    <row r="131" spans="1:9">
      <c r="A131" s="389"/>
      <c r="B131" s="140" t="s">
        <v>1062</v>
      </c>
      <c r="C131" s="140" t="s">
        <v>602</v>
      </c>
      <c r="D131" s="253">
        <v>0.6875</v>
      </c>
      <c r="E131" s="253">
        <v>0.69444444444444453</v>
      </c>
      <c r="F131" s="159">
        <f>E131-D131</f>
        <v>6.9444444444445308E-3</v>
      </c>
      <c r="I131" s="143"/>
    </row>
    <row r="132" spans="1:9">
      <c r="A132" s="389"/>
      <c r="B132" s="140" t="s">
        <v>1800</v>
      </c>
      <c r="C132" s="196" t="s">
        <v>594</v>
      </c>
      <c r="D132" s="240">
        <v>0.69444444444444453</v>
      </c>
      <c r="E132" s="240">
        <v>0.8125</v>
      </c>
      <c r="F132" s="168">
        <f>E132-D132</f>
        <v>0.11805555555555547</v>
      </c>
      <c r="I132" s="143"/>
    </row>
    <row r="133" spans="1:9">
      <c r="A133" s="389"/>
      <c r="B133" s="144" t="s">
        <v>354</v>
      </c>
      <c r="C133" s="288" t="s">
        <v>604</v>
      </c>
      <c r="D133" s="255">
        <v>0.81944444444444453</v>
      </c>
      <c r="E133" s="255">
        <v>0.875</v>
      </c>
      <c r="F133" s="168">
        <f>E133-D133</f>
        <v>5.5555555555555469E-2</v>
      </c>
    </row>
    <row r="134" spans="1:9">
      <c r="A134" s="389"/>
      <c r="B134" s="154"/>
      <c r="C134" s="154"/>
      <c r="D134" s="287">
        <v>0</v>
      </c>
      <c r="E134" s="249">
        <v>0</v>
      </c>
      <c r="F134" s="168">
        <f>E134-D134</f>
        <v>0</v>
      </c>
    </row>
    <row r="135" spans="1:9">
      <c r="A135" s="389"/>
      <c r="B135" s="154"/>
      <c r="C135" s="154"/>
      <c r="D135" s="287">
        <v>0</v>
      </c>
      <c r="E135" s="249">
        <v>0</v>
      </c>
      <c r="F135" s="168">
        <f>E135-D135</f>
        <v>0</v>
      </c>
    </row>
    <row r="136" spans="1:9">
      <c r="A136" s="389"/>
      <c r="B136" s="154"/>
      <c r="C136" s="154"/>
      <c r="D136" s="287">
        <v>0</v>
      </c>
      <c r="E136" s="249">
        <v>0</v>
      </c>
      <c r="F136" s="159">
        <f>E136-D136</f>
        <v>0</v>
      </c>
    </row>
    <row r="137" spans="1:9">
      <c r="A137" s="389"/>
      <c r="B137" s="192"/>
      <c r="C137" s="192"/>
      <c r="D137" s="295">
        <v>0</v>
      </c>
      <c r="E137" s="253">
        <v>0</v>
      </c>
      <c r="F137" s="296">
        <f>E137-D137</f>
        <v>0</v>
      </c>
    </row>
    <row r="138" spans="1:9">
      <c r="A138" s="419" t="s">
        <v>686</v>
      </c>
      <c r="B138" s="184" t="s">
        <v>947</v>
      </c>
      <c r="C138" s="184" t="s">
        <v>597</v>
      </c>
      <c r="D138" s="185">
        <v>0.35416666666666669</v>
      </c>
      <c r="E138" s="185">
        <v>0.36458333333333331</v>
      </c>
      <c r="F138" s="186">
        <f>E138-D138</f>
        <v>1.041666666666663E-2</v>
      </c>
      <c r="H138" s="139" t="s">
        <v>595</v>
      </c>
      <c r="I138" s="139" t="s">
        <v>596</v>
      </c>
    </row>
    <row r="139" spans="1:9">
      <c r="A139" s="420"/>
      <c r="B139" t="s">
        <v>1801</v>
      </c>
      <c r="C139" s="140" t="s">
        <v>594</v>
      </c>
      <c r="D139" s="141">
        <v>0.36458333333333331</v>
      </c>
      <c r="E139" s="141">
        <v>0.4375</v>
      </c>
      <c r="F139" s="290">
        <f>E139-D139</f>
        <v>7.2916666666666685E-2</v>
      </c>
      <c r="H139" s="142" t="s">
        <v>594</v>
      </c>
      <c r="I139" s="141">
        <f>SUMIFS(F138:F152, C138:C152,H139)</f>
        <v>0.35069444444444436</v>
      </c>
    </row>
    <row r="140" spans="1:9">
      <c r="A140" s="420"/>
      <c r="B140" s="140" t="s">
        <v>638</v>
      </c>
      <c r="C140" s="140" t="s">
        <v>602</v>
      </c>
      <c r="D140" s="141">
        <v>0.4375</v>
      </c>
      <c r="E140" s="141">
        <v>0.44444444444444442</v>
      </c>
      <c r="F140" s="290">
        <f>E140-D140</f>
        <v>6.9444444444444198E-3</v>
      </c>
      <c r="H140" s="142" t="s">
        <v>598</v>
      </c>
      <c r="I140" s="141">
        <f>SUMIFS(F138:F152, C138:C152,H140)</f>
        <v>0</v>
      </c>
    </row>
    <row r="141" spans="1:9">
      <c r="A141" s="420"/>
      <c r="B141" s="140" t="s">
        <v>1802</v>
      </c>
      <c r="C141" s="140" t="s">
        <v>594</v>
      </c>
      <c r="D141" s="141">
        <v>0.44444444444444442</v>
      </c>
      <c r="E141" s="141">
        <v>0.5</v>
      </c>
      <c r="F141" s="290">
        <f>E141-D141</f>
        <v>5.555555555555558E-2</v>
      </c>
      <c r="H141" s="142" t="s">
        <v>600</v>
      </c>
      <c r="I141" s="141">
        <f>SUMIFS(F138:F152, C138:C152,H141)</f>
        <v>0</v>
      </c>
    </row>
    <row r="142" spans="1:9">
      <c r="A142" s="420"/>
      <c r="B142" s="140" t="s">
        <v>1803</v>
      </c>
      <c r="C142" s="140" t="s">
        <v>594</v>
      </c>
      <c r="D142" s="141">
        <v>0.5</v>
      </c>
      <c r="E142" s="141">
        <v>0.54166666666666663</v>
      </c>
      <c r="F142" s="290">
        <f>E142-D142</f>
        <v>4.166666666666663E-2</v>
      </c>
      <c r="H142" s="142" t="s">
        <v>597</v>
      </c>
      <c r="I142" s="141">
        <f>SUMIFS(F138:F152, C138:C152,H142)</f>
        <v>1.041666666666663E-2</v>
      </c>
    </row>
    <row r="143" spans="1:9">
      <c r="A143" s="420"/>
      <c r="B143" s="140" t="s">
        <v>638</v>
      </c>
      <c r="C143" s="140" t="s">
        <v>602</v>
      </c>
      <c r="D143" s="141">
        <v>0.54166666666666663</v>
      </c>
      <c r="E143" s="141">
        <v>0.5625</v>
      </c>
      <c r="F143" s="290">
        <f>E143-D143</f>
        <v>2.083333333333337E-2</v>
      </c>
      <c r="H143" s="142" t="s">
        <v>604</v>
      </c>
      <c r="I143" s="141">
        <f>SUMIFS(F138:F152, C138:C152,H143)</f>
        <v>0</v>
      </c>
    </row>
    <row r="144" spans="1:9">
      <c r="A144" s="420"/>
      <c r="B144" t="s">
        <v>1804</v>
      </c>
      <c r="C144" s="140" t="s">
        <v>594</v>
      </c>
      <c r="D144" s="141">
        <v>0.5625</v>
      </c>
      <c r="E144" s="141">
        <v>0.66666666666666663</v>
      </c>
      <c r="F144" s="290">
        <f>E144-D144</f>
        <v>0.10416666666666663</v>
      </c>
      <c r="H144" s="142" t="s">
        <v>602</v>
      </c>
      <c r="I144" s="141">
        <f>SUMIFS(F138:F152, C138:C152,H144)</f>
        <v>3.4722222222222321E-2</v>
      </c>
    </row>
    <row r="145" spans="1:9">
      <c r="A145" s="420"/>
      <c r="B145" s="140" t="s">
        <v>638</v>
      </c>
      <c r="C145" s="146" t="s">
        <v>602</v>
      </c>
      <c r="D145" s="141">
        <v>0.66666666666666663</v>
      </c>
      <c r="E145" s="141">
        <v>0.67361111111111116</v>
      </c>
      <c r="F145" s="290">
        <f>E145-D145</f>
        <v>6.9444444444445308E-3</v>
      </c>
      <c r="H145" s="138" t="s">
        <v>608</v>
      </c>
      <c r="I145" s="139">
        <f>SUM(I139:I144)</f>
        <v>0.39583333333333331</v>
      </c>
    </row>
    <row r="146" spans="1:9">
      <c r="A146" s="420"/>
      <c r="B146" s="165" t="s">
        <v>1805</v>
      </c>
      <c r="C146" s="146" t="s">
        <v>594</v>
      </c>
      <c r="D146" s="141">
        <v>0.67361111111111116</v>
      </c>
      <c r="E146" s="141">
        <v>0.75</v>
      </c>
      <c r="F146" s="291">
        <f>E146-D146</f>
        <v>7.638888888888884E-2</v>
      </c>
    </row>
    <row r="147" spans="1:9">
      <c r="A147" s="420"/>
      <c r="B147" s="165"/>
      <c r="C147" s="140"/>
      <c r="D147" s="141"/>
      <c r="E147" s="165"/>
      <c r="F147" s="154"/>
    </row>
    <row r="148" spans="1:9">
      <c r="A148" s="420"/>
      <c r="B148" s="165"/>
      <c r="C148" s="140"/>
      <c r="D148" s="174"/>
      <c r="E148" s="175"/>
      <c r="F148" s="293"/>
    </row>
    <row r="149" spans="1:9">
      <c r="A149" s="420"/>
      <c r="B149" s="165"/>
      <c r="C149" s="140"/>
      <c r="D149" s="141"/>
      <c r="E149" s="141"/>
      <c r="F149" s="290"/>
    </row>
    <row r="150" spans="1:9">
      <c r="A150" s="420"/>
      <c r="B150" s="140"/>
      <c r="C150" s="140"/>
      <c r="D150" s="141"/>
      <c r="E150" s="141"/>
      <c r="F150" s="290"/>
    </row>
    <row r="151" spans="1:9">
      <c r="A151" s="422"/>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33" priority="38" operator="greaterThan">
      <formula>0.25</formula>
    </cfRule>
    <cfRule type="cellIs" dxfId="232" priority="39" operator="lessThan">
      <formula>0.25</formula>
    </cfRule>
  </conditionalFormatting>
  <conditionalFormatting sqref="I19 I34 I50 I65 I80 I95 I110 I125">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1 I66 I81 I96 I111 I126">
    <cfRule type="cellIs" dxfId="228" priority="33" operator="lessThan">
      <formula>0.0833333333333333</formula>
    </cfRule>
    <cfRule type="cellIs" dxfId="227" priority="34" operator="greaterThan">
      <formula>0.0833333333333333</formula>
    </cfRule>
  </conditionalFormatting>
  <conditionalFormatting sqref="I21 I36 I52 I67 I82 I97 I112 I127">
    <cfRule type="cellIs" dxfId="226" priority="31" operator="lessThan">
      <formula>0.0416666666666667</formula>
    </cfRule>
    <cfRule type="cellIs" dxfId="225" priority="32" operator="greaterThan">
      <formula>0.0416666666666667</formula>
    </cfRule>
  </conditionalFormatting>
  <conditionalFormatting sqref="I22 I37 I53 I68 I83 I98 I113 I128">
    <cfRule type="cellIs" dxfId="224" priority="29" operator="lessThan">
      <formula>0.0416666666666667</formula>
    </cfRule>
    <cfRule type="cellIs" dxfId="223" priority="30" operator="greaterThan">
      <formula>0.0416666666666667</formula>
    </cfRule>
  </conditionalFormatting>
  <conditionalFormatting sqref="I23 I38 I54 I69 I84 I99 I114 I129">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39">
    <cfRule type="cellIs" dxfId="207" priority="12" operator="greaterThan">
      <formula>0.25</formula>
    </cfRule>
    <cfRule type="cellIs" dxfId="206" priority="13" operator="lessThan">
      <formula>0.25</formula>
    </cfRule>
  </conditionalFormatting>
  <conditionalFormatting sqref="I140">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1">
    <cfRule type="cellIs" dxfId="202" priority="7" operator="lessThan">
      <formula>0.0833333333333333</formula>
    </cfRule>
    <cfRule type="cellIs" dxfId="201" priority="8" operator="greaterThan">
      <formula>0.0833333333333333</formula>
    </cfRule>
  </conditionalFormatting>
  <conditionalFormatting sqref="I142">
    <cfRule type="cellIs" dxfId="200" priority="5" operator="lessThan">
      <formula>0.0416666666666667</formula>
    </cfRule>
    <cfRule type="cellIs" dxfId="199" priority="6" operator="greaterThan">
      <formula>0.0416666666666667</formula>
    </cfRule>
  </conditionalFormatting>
  <conditionalFormatting sqref="I143">
    <cfRule type="cellIs" dxfId="198" priority="3" operator="lessThan">
      <formula>0.0416666666666667</formula>
    </cfRule>
    <cfRule type="cellIs" dxfId="197" priority="4" operator="greaterThan">
      <formula>0.0416666666666667</formula>
    </cfRule>
  </conditionalFormatting>
  <conditionalFormatting sqref="I144">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78:C151 B134:B137 C3:C62" xr:uid="{2DD756FC-B498-430A-8D49-07C54A5D9854}">
      <formula1>$Q$1:$Q$7</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92BFA-C39C-429B-9CD9-DB7F2C2D9FCD}">
  <dimension ref="A1:Q150"/>
  <sheetViews>
    <sheetView topLeftCell="A119" workbookViewId="0">
      <selection activeCell="B123" sqref="B123:E135"/>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19" t="s">
        <v>592</v>
      </c>
      <c r="B2" s="184" t="s">
        <v>719</v>
      </c>
      <c r="C2" s="47" t="s">
        <v>597</v>
      </c>
      <c r="D2" s="185">
        <v>0.35416666666666669</v>
      </c>
      <c r="E2" s="185">
        <v>0.36458333333333331</v>
      </c>
      <c r="F2" s="186">
        <f>E2-D2</f>
        <v>1.041666666666663E-2</v>
      </c>
      <c r="H2" s="139" t="s">
        <v>595</v>
      </c>
      <c r="I2" s="139" t="s">
        <v>596</v>
      </c>
      <c r="Q2" t="s">
        <v>594</v>
      </c>
    </row>
    <row r="3" spans="1:17">
      <c r="A3" s="420"/>
      <c r="B3" t="s">
        <v>1806</v>
      </c>
      <c r="C3" s="140" t="s">
        <v>594</v>
      </c>
      <c r="D3" s="141">
        <v>0.36527777777777781</v>
      </c>
      <c r="E3" s="141">
        <v>0.44791666666666669</v>
      </c>
      <c r="F3" s="187">
        <f>E3-D3</f>
        <v>8.2638888888888873E-2</v>
      </c>
      <c r="H3" s="142" t="s">
        <v>594</v>
      </c>
      <c r="I3" s="141">
        <f>SUMIFS(F2:F16, C2:C16,H3)</f>
        <v>0.31944444444444425</v>
      </c>
      <c r="Q3" t="s">
        <v>598</v>
      </c>
    </row>
    <row r="4" spans="1:17">
      <c r="A4" s="420"/>
      <c r="B4" s="140" t="s">
        <v>601</v>
      </c>
      <c r="C4" s="140" t="s">
        <v>602</v>
      </c>
      <c r="D4" s="141">
        <v>0.44861111111111113</v>
      </c>
      <c r="E4" s="141">
        <v>0.45833333333333331</v>
      </c>
      <c r="F4" s="187">
        <f>E4-D4</f>
        <v>9.7222222222221877E-3</v>
      </c>
      <c r="H4" s="142" t="s">
        <v>598</v>
      </c>
      <c r="I4" s="141">
        <f>SUMIFS(F2:F16, C2:C16,H4)</f>
        <v>0</v>
      </c>
      <c r="Q4" t="s">
        <v>600</v>
      </c>
    </row>
    <row r="5" spans="1:17">
      <c r="A5" s="420"/>
      <c r="B5" s="140" t="s">
        <v>1807</v>
      </c>
      <c r="C5" s="140" t="s">
        <v>594</v>
      </c>
      <c r="D5" s="141">
        <v>0.45902777777777781</v>
      </c>
      <c r="E5" s="141">
        <v>0.54166666666666663</v>
      </c>
      <c r="F5" s="187">
        <f>E5-D5</f>
        <v>8.2638888888888817E-2</v>
      </c>
      <c r="H5" s="142" t="s">
        <v>600</v>
      </c>
      <c r="I5" s="141">
        <f>SUMIFS(F2:F16, C2:C16,H5)</f>
        <v>0</v>
      </c>
      <c r="Q5" t="s">
        <v>597</v>
      </c>
    </row>
    <row r="6" spans="1:17">
      <c r="A6" s="420"/>
      <c r="B6" s="140" t="s">
        <v>655</v>
      </c>
      <c r="C6" s="140" t="s">
        <v>602</v>
      </c>
      <c r="D6" s="141">
        <v>0.54236111111111118</v>
      </c>
      <c r="E6" s="141">
        <v>0.5625</v>
      </c>
      <c r="F6" s="187">
        <f>E6-D6</f>
        <v>2.0138888888888817E-2</v>
      </c>
      <c r="H6" s="142" t="s">
        <v>597</v>
      </c>
      <c r="I6" s="141">
        <f>SUMIFS(F2:F16, C2:C16,H6)</f>
        <v>1.041666666666663E-2</v>
      </c>
      <c r="Q6" t="s">
        <v>604</v>
      </c>
    </row>
    <row r="7" spans="1:17">
      <c r="A7" s="420"/>
      <c r="B7" s="140" t="s">
        <v>1808</v>
      </c>
      <c r="C7" s="140" t="s">
        <v>594</v>
      </c>
      <c r="D7" s="141">
        <v>0.56319444444444444</v>
      </c>
      <c r="E7" s="141">
        <v>0.59722222222222221</v>
      </c>
      <c r="F7" s="187">
        <f>E7-D7</f>
        <v>3.4027777777777768E-2</v>
      </c>
      <c r="H7" s="142" t="s">
        <v>604</v>
      </c>
      <c r="I7" s="141">
        <f>SUMIFS(F2:F16, C2:C16,H7)</f>
        <v>2.0138888888888928E-2</v>
      </c>
      <c r="Q7" t="s">
        <v>602</v>
      </c>
    </row>
    <row r="8" spans="1:17">
      <c r="A8" s="420"/>
      <c r="B8" s="140" t="s">
        <v>1809</v>
      </c>
      <c r="C8" s="140" t="s">
        <v>594</v>
      </c>
      <c r="D8" s="141">
        <v>0.59791666666666665</v>
      </c>
      <c r="E8" s="141">
        <v>0.66319444444444442</v>
      </c>
      <c r="F8" s="187">
        <f>E8-D8</f>
        <v>6.5277777777777768E-2</v>
      </c>
      <c r="H8" s="142" t="s">
        <v>602</v>
      </c>
      <c r="I8" s="141">
        <f>SUMIFS(F2:F16, C2:C16,H8)</f>
        <v>3.9583333333333304E-2</v>
      </c>
    </row>
    <row r="9" spans="1:17">
      <c r="A9" s="420"/>
      <c r="B9" s="140" t="s">
        <v>612</v>
      </c>
      <c r="C9" s="140" t="s">
        <v>602</v>
      </c>
      <c r="D9" s="141">
        <v>0.66388888888888886</v>
      </c>
      <c r="E9" s="141">
        <v>0.67361111111111116</v>
      </c>
      <c r="F9" s="187">
        <f>E9-D9</f>
        <v>9.7222222222222987E-3</v>
      </c>
      <c r="H9" s="138" t="s">
        <v>608</v>
      </c>
      <c r="I9" s="139">
        <f>SUM(I3:I8)</f>
        <v>0.38958333333333311</v>
      </c>
    </row>
    <row r="10" spans="1:17">
      <c r="A10" s="420"/>
      <c r="B10" s="140" t="s">
        <v>1807</v>
      </c>
      <c r="C10" s="140" t="s">
        <v>594</v>
      </c>
      <c r="D10" s="141">
        <v>0.6743055555555556</v>
      </c>
      <c r="E10" s="141">
        <v>0.72916666666666663</v>
      </c>
      <c r="F10" s="187">
        <f>E10-D10</f>
        <v>5.4861111111111027E-2</v>
      </c>
      <c r="I10" s="143"/>
    </row>
    <row r="11" spans="1:17">
      <c r="A11" s="420"/>
      <c r="B11" s="140" t="s">
        <v>502</v>
      </c>
      <c r="C11" s="140" t="s">
        <v>604</v>
      </c>
      <c r="D11" s="141">
        <v>0.72986111111111107</v>
      </c>
      <c r="E11" s="141">
        <v>0.75</v>
      </c>
      <c r="F11" s="187">
        <f>E11-D11</f>
        <v>2.0138888888888928E-2</v>
      </c>
      <c r="I11" s="143"/>
    </row>
    <row r="12" spans="1:17">
      <c r="A12" s="420"/>
      <c r="B12" s="140"/>
      <c r="C12" s="140" t="s">
        <v>594</v>
      </c>
      <c r="D12" s="141"/>
      <c r="E12" s="141"/>
      <c r="F12" s="187">
        <f>E12-D12</f>
        <v>0</v>
      </c>
    </row>
    <row r="13" spans="1:17">
      <c r="A13" s="420"/>
      <c r="B13" s="140"/>
      <c r="C13" s="140" t="s">
        <v>604</v>
      </c>
      <c r="D13" s="141"/>
      <c r="E13" s="141"/>
      <c r="F13" s="187">
        <f>E13-D13</f>
        <v>0</v>
      </c>
    </row>
    <row r="14" spans="1:17">
      <c r="A14" s="420"/>
      <c r="B14" s="140"/>
      <c r="C14" s="140" t="s">
        <v>597</v>
      </c>
      <c r="D14" s="141"/>
      <c r="E14" s="141"/>
      <c r="F14" s="187">
        <f>E14-D14</f>
        <v>0</v>
      </c>
    </row>
    <row r="15" spans="1:17">
      <c r="A15" s="420"/>
      <c r="B15" s="140"/>
      <c r="C15" s="140" t="s">
        <v>598</v>
      </c>
      <c r="D15" s="141"/>
      <c r="E15" s="141"/>
      <c r="F15" s="187">
        <f>E15-D15</f>
        <v>0</v>
      </c>
    </row>
    <row r="16" spans="1:17">
      <c r="A16" s="421"/>
      <c r="B16" s="144"/>
      <c r="C16" s="144"/>
      <c r="D16" s="145"/>
      <c r="E16" s="145"/>
      <c r="F16" s="289">
        <v>0</v>
      </c>
    </row>
    <row r="17" spans="1:9">
      <c r="A17" s="419" t="s">
        <v>704</v>
      </c>
      <c r="B17" s="47" t="s">
        <v>719</v>
      </c>
      <c r="C17" s="184" t="s">
        <v>597</v>
      </c>
      <c r="D17" s="185">
        <v>0.35416666666666669</v>
      </c>
      <c r="E17" s="185">
        <v>0.36458333333333331</v>
      </c>
      <c r="F17" s="186">
        <f>E17-D17</f>
        <v>1.041666666666663E-2</v>
      </c>
      <c r="H17" s="139" t="s">
        <v>595</v>
      </c>
      <c r="I17" s="139" t="s">
        <v>596</v>
      </c>
    </row>
    <row r="18" spans="1:9">
      <c r="A18" s="420"/>
      <c r="B18" s="140" t="s">
        <v>1810</v>
      </c>
      <c r="C18" s="140" t="s">
        <v>594</v>
      </c>
      <c r="D18" s="185">
        <v>0.36458333333333331</v>
      </c>
      <c r="E18" s="141">
        <v>0.41388888888888892</v>
      </c>
      <c r="F18" s="187">
        <f>E18-D18</f>
        <v>4.9305555555555602E-2</v>
      </c>
      <c r="H18" s="142" t="s">
        <v>594</v>
      </c>
      <c r="I18" s="141">
        <f>SUMIFS(F17:F31, C17:C31,H18)</f>
        <v>0.32291666666666657</v>
      </c>
    </row>
    <row r="19" spans="1:9">
      <c r="A19" s="420"/>
      <c r="B19" s="140" t="s">
        <v>1811</v>
      </c>
      <c r="C19" s="140" t="s">
        <v>594</v>
      </c>
      <c r="D19" s="141">
        <v>0.41388888888888892</v>
      </c>
      <c r="E19" s="141">
        <v>0.47916666666666669</v>
      </c>
      <c r="F19" s="187">
        <f>E19-D19</f>
        <v>6.5277777777777768E-2</v>
      </c>
      <c r="H19" s="142" t="s">
        <v>598</v>
      </c>
      <c r="I19" s="141">
        <f>SUMIFS(F17:F31, C17:C31,H19)</f>
        <v>0</v>
      </c>
    </row>
    <row r="20" spans="1:9">
      <c r="A20" s="420"/>
      <c r="B20" s="192" t="s">
        <v>812</v>
      </c>
      <c r="C20" s="140" t="s">
        <v>602</v>
      </c>
      <c r="D20" s="141">
        <v>0.47916666666666669</v>
      </c>
      <c r="E20" s="141">
        <v>0.4861111111111111</v>
      </c>
      <c r="F20" s="187">
        <f>E20-D20</f>
        <v>6.9444444444444198E-3</v>
      </c>
      <c r="H20" s="142" t="s">
        <v>600</v>
      </c>
      <c r="I20" s="141">
        <f>SUMIFS(F17:F31, C17:C31,H20)</f>
        <v>0</v>
      </c>
    </row>
    <row r="21" spans="1:9">
      <c r="A21" s="423"/>
      <c r="B21" s="162" t="s">
        <v>1812</v>
      </c>
      <c r="C21" s="163" t="s">
        <v>594</v>
      </c>
      <c r="D21" s="141">
        <v>0.4861111111111111</v>
      </c>
      <c r="E21" s="141">
        <v>0.54861111111111105</v>
      </c>
      <c r="F21" s="187">
        <f>E21-D21</f>
        <v>6.2499999999999944E-2</v>
      </c>
      <c r="H21" s="142" t="s">
        <v>597</v>
      </c>
      <c r="I21" s="141">
        <f>SUMIFS(F17:F31, C17:C31,H21)</f>
        <v>1.041666666666663E-2</v>
      </c>
    </row>
    <row r="22" spans="1:9">
      <c r="A22" s="423"/>
      <c r="B22" s="170" t="s">
        <v>619</v>
      </c>
      <c r="C22" s="163" t="s">
        <v>602</v>
      </c>
      <c r="D22" s="141">
        <v>0.54861111111111105</v>
      </c>
      <c r="E22" s="141">
        <v>0.57638888888888895</v>
      </c>
      <c r="F22" s="187">
        <f>E22-D22</f>
        <v>2.7777777777777901E-2</v>
      </c>
      <c r="H22" s="142" t="s">
        <v>604</v>
      </c>
      <c r="I22" s="141">
        <f>SUMIFS(F17:F31, C17:C31,H22)</f>
        <v>2.083333333333337E-2</v>
      </c>
    </row>
    <row r="23" spans="1:9">
      <c r="A23" s="423"/>
      <c r="B23" s="140" t="s">
        <v>1813</v>
      </c>
      <c r="C23" s="163" t="s">
        <v>594</v>
      </c>
      <c r="D23" s="141">
        <v>0.57638888888888895</v>
      </c>
      <c r="E23" s="141">
        <v>0.59722222222222221</v>
      </c>
      <c r="F23" s="187">
        <f>E23-D23</f>
        <v>2.0833333333333259E-2</v>
      </c>
      <c r="H23" s="142" t="s">
        <v>602</v>
      </c>
      <c r="I23" s="141">
        <f>SUMIFS(F17:F31, C17:C31,H23)</f>
        <v>3.4722222222222321E-2</v>
      </c>
    </row>
    <row r="24" spans="1:9">
      <c r="A24" s="423"/>
      <c r="B24" s="140" t="s">
        <v>1789</v>
      </c>
      <c r="C24" s="163" t="s">
        <v>594</v>
      </c>
      <c r="D24" s="141">
        <v>0.59722222222222221</v>
      </c>
      <c r="E24" s="141">
        <v>0.67361111111111116</v>
      </c>
      <c r="F24" s="187">
        <f>E24-D24</f>
        <v>7.6388888888888951E-2</v>
      </c>
      <c r="H24" s="138" t="s">
        <v>608</v>
      </c>
      <c r="I24" s="139">
        <f>SUM(I18:I23)</f>
        <v>0.3888888888888889</v>
      </c>
    </row>
    <row r="25" spans="1:9">
      <c r="A25" s="420"/>
      <c r="B25" s="140" t="s">
        <v>1814</v>
      </c>
      <c r="C25" s="163" t="s">
        <v>594</v>
      </c>
      <c r="D25" s="141">
        <v>0.67361111111111116</v>
      </c>
      <c r="E25" s="141">
        <v>0.70138888888888884</v>
      </c>
      <c r="F25" s="187">
        <f>E25-D25</f>
        <v>2.7777777777777679E-2</v>
      </c>
      <c r="I25" s="143"/>
    </row>
    <row r="26" spans="1:9">
      <c r="A26" s="420"/>
      <c r="B26" s="140" t="s">
        <v>1815</v>
      </c>
      <c r="C26" s="163" t="s">
        <v>594</v>
      </c>
      <c r="D26" s="141">
        <v>0.70138888888888884</v>
      </c>
      <c r="E26" s="141">
        <v>0.72222222222222221</v>
      </c>
      <c r="F26" s="187">
        <f>E26-D26</f>
        <v>2.083333333333337E-2</v>
      </c>
      <c r="I26" s="143"/>
    </row>
    <row r="27" spans="1:9">
      <c r="A27" s="420"/>
      <c r="B27" s="140" t="s">
        <v>1763</v>
      </c>
      <c r="C27" s="163" t="s">
        <v>604</v>
      </c>
      <c r="D27" s="141">
        <v>0.72916666666666663</v>
      </c>
      <c r="E27" s="141">
        <v>0.75</v>
      </c>
      <c r="F27" s="187">
        <f>E27-D27</f>
        <v>2.083333333333337E-2</v>
      </c>
    </row>
    <row r="28" spans="1:9">
      <c r="A28" s="420"/>
      <c r="B28" s="140"/>
      <c r="C28" s="140"/>
      <c r="D28" s="141"/>
      <c r="E28" s="141"/>
      <c r="F28" s="187">
        <f>E28-D28</f>
        <v>0</v>
      </c>
    </row>
    <row r="29" spans="1:9">
      <c r="A29" s="420"/>
      <c r="B29" s="140"/>
      <c r="C29" s="140"/>
      <c r="D29" s="141"/>
      <c r="E29" s="141"/>
      <c r="F29" s="187">
        <f>E29-D29</f>
        <v>0</v>
      </c>
    </row>
    <row r="30" spans="1:9">
      <c r="A30" s="420"/>
      <c r="B30" s="140"/>
      <c r="C30" s="140"/>
      <c r="D30" s="141"/>
      <c r="E30" s="141"/>
      <c r="F30" s="187">
        <f>E30-D30</f>
        <v>0</v>
      </c>
    </row>
    <row r="31" spans="1:9">
      <c r="A31" s="422"/>
      <c r="B31" s="188"/>
      <c r="C31" s="188"/>
      <c r="D31" s="189"/>
      <c r="E31" s="189"/>
      <c r="F31" s="190">
        <f>E31-D31</f>
        <v>0</v>
      </c>
    </row>
    <row r="32" spans="1:9">
      <c r="A32" s="424" t="s">
        <v>622</v>
      </c>
      <c r="B32" s="146"/>
      <c r="C32" s="146"/>
      <c r="D32" s="254"/>
      <c r="E32" s="254"/>
      <c r="F32" s="290">
        <f>E32-D32</f>
        <v>0</v>
      </c>
      <c r="H32" s="139" t="s">
        <v>595</v>
      </c>
      <c r="I32" s="139" t="s">
        <v>596</v>
      </c>
    </row>
    <row r="33" spans="1:9">
      <c r="A33" s="420"/>
      <c r="B33" s="140"/>
      <c r="C33" s="140"/>
      <c r="D33" s="153"/>
      <c r="E33" s="153"/>
      <c r="F33" s="187">
        <f>E33-D33</f>
        <v>0</v>
      </c>
      <c r="H33" s="142" t="s">
        <v>594</v>
      </c>
      <c r="I33" s="141">
        <f>SUMIFS(F32:F47, C32:C47,H33)</f>
        <v>0</v>
      </c>
    </row>
    <row r="34" spans="1:9">
      <c r="A34" s="420"/>
      <c r="B34" s="140"/>
      <c r="C34" s="140"/>
      <c r="D34" s="153"/>
      <c r="E34" s="153"/>
      <c r="F34" s="187">
        <f>E34-D34</f>
        <v>0</v>
      </c>
      <c r="H34" s="142" t="s">
        <v>598</v>
      </c>
      <c r="I34" s="141">
        <f>SUMIFS(F32:F47, C32:C47,H34)</f>
        <v>0</v>
      </c>
    </row>
    <row r="35" spans="1:9">
      <c r="A35" s="420"/>
      <c r="B35" s="140"/>
      <c r="C35" s="140"/>
      <c r="D35" s="153"/>
      <c r="E35" s="141"/>
      <c r="F35" s="187">
        <f>E35-D35</f>
        <v>0</v>
      </c>
      <c r="H35" s="142" t="s">
        <v>600</v>
      </c>
      <c r="I35" s="141">
        <f>SUMIFS(F32:F47, C32:C47,H35)</f>
        <v>0</v>
      </c>
    </row>
    <row r="36" spans="1:9">
      <c r="A36" s="420"/>
      <c r="B36" s="140"/>
      <c r="C36" s="140"/>
      <c r="D36" s="141"/>
      <c r="E36" s="141"/>
      <c r="F36" s="187">
        <f>E36-D36</f>
        <v>0</v>
      </c>
      <c r="H36" s="142" t="s">
        <v>597</v>
      </c>
      <c r="I36" s="141">
        <f>SUMIFS(F32:F47, C32:C47,H36)</f>
        <v>0</v>
      </c>
    </row>
    <row r="37" spans="1:9">
      <c r="A37" s="420"/>
      <c r="B37" s="140"/>
      <c r="C37" s="140"/>
      <c r="D37" s="141"/>
      <c r="E37" s="141"/>
      <c r="F37" s="187">
        <f>E37-D37</f>
        <v>0</v>
      </c>
      <c r="H37" s="142" t="s">
        <v>604</v>
      </c>
      <c r="I37" s="141">
        <f>SUMIFS(F32:F47, C32:C47,H37)</f>
        <v>0</v>
      </c>
    </row>
    <row r="38" spans="1:9">
      <c r="A38" s="420"/>
      <c r="B38" s="140"/>
      <c r="C38" s="140"/>
      <c r="D38" s="141"/>
      <c r="E38" s="141"/>
      <c r="F38" s="187">
        <f>E38-D38</f>
        <v>0</v>
      </c>
      <c r="H38" s="142" t="s">
        <v>602</v>
      </c>
      <c r="I38" s="141">
        <f>SUMIFS(F32:F47, C32:C47,H38)</f>
        <v>0</v>
      </c>
    </row>
    <row r="39" spans="1:9">
      <c r="A39" s="420"/>
      <c r="B39" s="140"/>
      <c r="C39" s="140"/>
      <c r="D39" s="141"/>
      <c r="E39" s="141"/>
      <c r="F39" s="187">
        <f>E39-D39</f>
        <v>0</v>
      </c>
      <c r="H39" s="138" t="s">
        <v>608</v>
      </c>
      <c r="I39" s="139">
        <f>SUM(I33:I38)</f>
        <v>0</v>
      </c>
    </row>
    <row r="40" spans="1:9">
      <c r="A40" s="420"/>
      <c r="B40" s="140"/>
      <c r="C40" s="140"/>
      <c r="D40" s="141"/>
      <c r="E40" s="141"/>
      <c r="F40" s="187">
        <f>E40-D40</f>
        <v>0</v>
      </c>
    </row>
    <row r="41" spans="1:9">
      <c r="A41" s="420"/>
      <c r="B41" s="140"/>
      <c r="C41" s="140"/>
      <c r="D41" s="141"/>
      <c r="E41" s="141"/>
      <c r="F41" s="187">
        <f>E41-D41</f>
        <v>0</v>
      </c>
    </row>
    <row r="42" spans="1:9">
      <c r="A42" s="420"/>
      <c r="B42" s="140"/>
      <c r="C42" s="140"/>
      <c r="D42" s="141"/>
      <c r="E42" s="141"/>
      <c r="F42" s="187">
        <f>E42-D42</f>
        <v>0</v>
      </c>
    </row>
    <row r="43" spans="1:9">
      <c r="A43" s="420"/>
      <c r="B43" s="140"/>
      <c r="C43" s="140"/>
      <c r="D43" s="141"/>
      <c r="E43" s="141"/>
      <c r="F43" s="187">
        <f>E43-D43</f>
        <v>0</v>
      </c>
    </row>
    <row r="44" spans="1:9">
      <c r="A44" s="420"/>
      <c r="B44" s="140"/>
      <c r="C44" s="140"/>
      <c r="D44" s="141"/>
      <c r="E44" s="141"/>
      <c r="F44" s="187">
        <f>E44-D44</f>
        <v>0</v>
      </c>
    </row>
    <row r="45" spans="1:9">
      <c r="A45" s="420"/>
      <c r="B45" s="140"/>
      <c r="C45" s="140"/>
      <c r="D45" s="141"/>
      <c r="E45" s="141"/>
      <c r="F45" s="187">
        <f>E45-D45</f>
        <v>0</v>
      </c>
    </row>
    <row r="46" spans="1:9">
      <c r="A46" s="420"/>
      <c r="B46" s="140"/>
      <c r="C46" s="140"/>
      <c r="D46" s="141"/>
      <c r="E46" s="141"/>
      <c r="F46" s="187">
        <f>E46-D46</f>
        <v>0</v>
      </c>
    </row>
    <row r="47" spans="1:9">
      <c r="A47" s="421"/>
      <c r="B47" s="144"/>
      <c r="C47" s="144"/>
      <c r="D47" s="145"/>
      <c r="E47" s="145"/>
      <c r="F47" s="289"/>
    </row>
    <row r="48" spans="1:9">
      <c r="A48" s="419" t="s">
        <v>636</v>
      </c>
      <c r="B48" s="184"/>
      <c r="C48" s="184"/>
      <c r="D48" s="185"/>
      <c r="E48" s="185"/>
      <c r="F48" s="186">
        <f>E48-D48</f>
        <v>0</v>
      </c>
      <c r="H48" s="139" t="s">
        <v>595</v>
      </c>
      <c r="I48" s="139" t="s">
        <v>596</v>
      </c>
    </row>
    <row r="49" spans="1:9">
      <c r="A49" s="420"/>
      <c r="B49" s="140"/>
      <c r="C49" s="140"/>
      <c r="D49" s="141"/>
      <c r="E49" s="141"/>
      <c r="F49" s="187">
        <f>E49-D49</f>
        <v>0</v>
      </c>
      <c r="H49" s="142" t="s">
        <v>594</v>
      </c>
      <c r="I49" s="141">
        <f>SUMIFS(F48:F62, C48:C62,H49)</f>
        <v>0</v>
      </c>
    </row>
    <row r="50" spans="1:9">
      <c r="A50" s="420"/>
      <c r="B50" s="140"/>
      <c r="C50" s="140"/>
      <c r="D50" s="141"/>
      <c r="E50" s="141"/>
      <c r="F50" s="187">
        <f>E50-D50</f>
        <v>0</v>
      </c>
      <c r="H50" s="142" t="s">
        <v>598</v>
      </c>
      <c r="I50" s="141">
        <f>SUMIFS(F48:F62, C48:C62,H50)</f>
        <v>0</v>
      </c>
    </row>
    <row r="51" spans="1:9">
      <c r="A51" s="420"/>
      <c r="B51" s="140"/>
      <c r="C51" s="140"/>
      <c r="D51" s="141"/>
      <c r="E51" s="141"/>
      <c r="F51" s="187">
        <f>E51-D51</f>
        <v>0</v>
      </c>
      <c r="H51" s="142" t="s">
        <v>600</v>
      </c>
      <c r="I51" s="141">
        <f>SUMIFS(F48:F62, C48:C62,H51)</f>
        <v>0</v>
      </c>
    </row>
    <row r="52" spans="1:9">
      <c r="A52" s="420"/>
      <c r="B52" s="140"/>
      <c r="C52" s="140"/>
      <c r="D52" s="141"/>
      <c r="E52" s="141"/>
      <c r="F52" s="187">
        <f>E52-D52</f>
        <v>0</v>
      </c>
      <c r="H52" s="142" t="s">
        <v>597</v>
      </c>
      <c r="I52" s="141">
        <f>SUMIFS(F48:F62, C48:C62,H52)</f>
        <v>0</v>
      </c>
    </row>
    <row r="53" spans="1:9">
      <c r="A53" s="420"/>
      <c r="B53" s="140"/>
      <c r="C53" s="140"/>
      <c r="D53" s="141"/>
      <c r="E53" s="141"/>
      <c r="F53" s="187">
        <f>E53-D53</f>
        <v>0</v>
      </c>
      <c r="H53" s="142" t="s">
        <v>604</v>
      </c>
      <c r="I53" s="141">
        <f>SUMIFS(F48:F62, C48:C62,H53)</f>
        <v>0</v>
      </c>
    </row>
    <row r="54" spans="1:9">
      <c r="A54" s="420"/>
      <c r="B54" s="165"/>
      <c r="C54" s="140"/>
      <c r="D54" s="141"/>
      <c r="E54" s="141"/>
      <c r="F54" s="187">
        <f>E54-D54</f>
        <v>0</v>
      </c>
      <c r="H54" s="142" t="s">
        <v>602</v>
      </c>
      <c r="I54" s="141">
        <f>SUMIFS(F48:F62, C48:C62,H54)</f>
        <v>0</v>
      </c>
    </row>
    <row r="55" spans="1:9">
      <c r="A55" s="420"/>
      <c r="B55" s="165"/>
      <c r="C55" s="140"/>
      <c r="D55" s="141"/>
      <c r="E55" s="141"/>
      <c r="F55" s="187">
        <f>E55-D55</f>
        <v>0</v>
      </c>
      <c r="H55" s="138" t="s">
        <v>608</v>
      </c>
      <c r="I55" s="139">
        <f>SUM(I49:I54)</f>
        <v>0</v>
      </c>
    </row>
    <row r="56" spans="1:9">
      <c r="A56" s="420"/>
      <c r="C56" s="140"/>
      <c r="D56" s="141"/>
      <c r="E56" s="141"/>
      <c r="F56" s="187">
        <f>E56-D56</f>
        <v>0</v>
      </c>
      <c r="I56" s="143"/>
    </row>
    <row r="57" spans="1:9">
      <c r="A57" s="420"/>
      <c r="B57" s="140"/>
      <c r="C57" s="140"/>
      <c r="D57" s="141"/>
      <c r="E57" s="141"/>
      <c r="F57" s="187">
        <f>E57-D57</f>
        <v>0</v>
      </c>
      <c r="I57" s="143"/>
    </row>
    <row r="58" spans="1:9">
      <c r="A58" s="420"/>
      <c r="B58" s="140"/>
      <c r="C58" s="140"/>
      <c r="D58" s="141"/>
      <c r="E58" s="141"/>
      <c r="F58" s="187">
        <f>E58-D58</f>
        <v>0</v>
      </c>
    </row>
    <row r="59" spans="1:9">
      <c r="A59" s="420"/>
      <c r="B59" s="140"/>
      <c r="C59" s="140"/>
      <c r="D59" s="141"/>
      <c r="E59" s="141"/>
      <c r="F59" s="187">
        <f>E59-D59</f>
        <v>0</v>
      </c>
    </row>
    <row r="60" spans="1:9">
      <c r="A60" s="420"/>
      <c r="B60" s="140"/>
      <c r="C60" s="140"/>
      <c r="D60" s="141"/>
      <c r="E60" s="141"/>
      <c r="F60" s="187">
        <f>E60-D60</f>
        <v>0</v>
      </c>
    </row>
    <row r="61" spans="1:9">
      <c r="A61" s="420"/>
      <c r="B61" s="140"/>
      <c r="C61" s="140"/>
      <c r="D61" s="141"/>
      <c r="E61" s="141"/>
      <c r="F61" s="187">
        <v>2.4305555555555556E-2</v>
      </c>
    </row>
    <row r="62" spans="1:9">
      <c r="A62" s="421"/>
      <c r="B62" s="45"/>
      <c r="C62" s="144"/>
      <c r="D62" s="145"/>
      <c r="E62" s="145"/>
      <c r="F62" s="289">
        <v>1.7361111111111112E-2</v>
      </c>
    </row>
    <row r="63" spans="1:9">
      <c r="A63" s="413" t="s">
        <v>12</v>
      </c>
      <c r="B63" s="264"/>
      <c r="C63" s="264"/>
      <c r="D63" s="265"/>
      <c r="E63" s="265"/>
      <c r="F63" s="186">
        <f>E63-D63</f>
        <v>0</v>
      </c>
      <c r="H63" s="139" t="s">
        <v>595</v>
      </c>
      <c r="I63" s="139" t="s">
        <v>596</v>
      </c>
    </row>
    <row r="64" spans="1:9">
      <c r="A64" s="414"/>
      <c r="B64" s="266"/>
      <c r="C64" s="266"/>
      <c r="D64" s="266"/>
      <c r="E64" s="266"/>
      <c r="F64" s="187">
        <f>E64-D64</f>
        <v>0</v>
      </c>
      <c r="H64" s="142" t="s">
        <v>594</v>
      </c>
      <c r="I64" s="141">
        <f>SUMIFS(F63:F77, C63:C77,H64)</f>
        <v>0</v>
      </c>
    </row>
    <row r="65" spans="1:9">
      <c r="A65" s="414"/>
      <c r="B65" s="266"/>
      <c r="C65" s="266"/>
      <c r="D65" s="266"/>
      <c r="E65" s="266"/>
      <c r="F65" s="187">
        <f>E65-D65</f>
        <v>0</v>
      </c>
      <c r="H65" s="142" t="s">
        <v>598</v>
      </c>
      <c r="I65" s="141">
        <f>SUMIFS(F63:F77, C63:C77,H65)</f>
        <v>0</v>
      </c>
    </row>
    <row r="66" spans="1:9">
      <c r="A66" s="414"/>
      <c r="B66" s="266"/>
      <c r="C66" s="266"/>
      <c r="D66" s="266"/>
      <c r="E66" s="266"/>
      <c r="F66" s="187">
        <f>E66-D66</f>
        <v>0</v>
      </c>
      <c r="H66" s="142" t="s">
        <v>600</v>
      </c>
      <c r="I66" s="141">
        <f>SUMIFS(F63:F77, C63:C77,H66)</f>
        <v>0</v>
      </c>
    </row>
    <row r="67" spans="1:9">
      <c r="A67" s="414"/>
      <c r="B67" s="266"/>
      <c r="C67" s="266"/>
      <c r="D67" s="266"/>
      <c r="E67" s="266"/>
      <c r="F67" s="187">
        <f>E67-D67</f>
        <v>0</v>
      </c>
      <c r="H67" s="142" t="s">
        <v>597</v>
      </c>
      <c r="I67" s="141">
        <f>SUMIFS(F63:F77, C63:C77,H67)</f>
        <v>0</v>
      </c>
    </row>
    <row r="68" spans="1:9">
      <c r="A68" s="414"/>
      <c r="B68" s="266"/>
      <c r="C68" s="266"/>
      <c r="D68" s="266"/>
      <c r="E68" s="266"/>
      <c r="F68" s="187">
        <f>E68-D68</f>
        <v>0</v>
      </c>
      <c r="H68" s="142" t="s">
        <v>604</v>
      </c>
      <c r="I68" s="141">
        <f>SUMIFS(F63:F77, C63:C77,H68)</f>
        <v>0</v>
      </c>
    </row>
    <row r="69" spans="1:9">
      <c r="A69" s="414"/>
      <c r="B69" s="266"/>
      <c r="C69" s="266"/>
      <c r="D69" s="266"/>
      <c r="E69" s="266"/>
      <c r="F69" s="187">
        <f>E69-D69</f>
        <v>0</v>
      </c>
      <c r="H69" s="142" t="s">
        <v>602</v>
      </c>
      <c r="I69" s="141">
        <f>SUMIFS(F63:F77, C63:C77,H69)</f>
        <v>0</v>
      </c>
    </row>
    <row r="70" spans="1:9">
      <c r="A70" s="414"/>
      <c r="B70" s="266"/>
      <c r="C70" s="266"/>
      <c r="D70" s="266"/>
      <c r="E70" s="266"/>
      <c r="F70" s="187">
        <f>E70-D70</f>
        <v>0</v>
      </c>
      <c r="H70" s="138" t="s">
        <v>608</v>
      </c>
      <c r="I70" s="139">
        <f>SUM(I64:I69)</f>
        <v>0</v>
      </c>
    </row>
    <row r="71" spans="1:9">
      <c r="A71" s="414"/>
      <c r="B71" s="266"/>
      <c r="C71" s="266"/>
      <c r="D71" s="266"/>
      <c r="E71" s="266"/>
      <c r="F71" s="187">
        <f>E71-D71</f>
        <v>0</v>
      </c>
      <c r="I71" s="143"/>
    </row>
    <row r="72" spans="1:9">
      <c r="A72" s="414"/>
      <c r="B72" s="266"/>
      <c r="C72" s="266"/>
      <c r="D72" s="266"/>
      <c r="E72" s="266"/>
      <c r="F72" s="187">
        <f>E72-D72</f>
        <v>0</v>
      </c>
      <c r="I72" s="143"/>
    </row>
    <row r="73" spans="1:9">
      <c r="A73" s="414"/>
      <c r="B73" s="266"/>
      <c r="C73" s="266"/>
      <c r="D73" s="266"/>
      <c r="E73" s="266"/>
      <c r="F73" s="187"/>
    </row>
    <row r="74" spans="1:9">
      <c r="A74" s="414"/>
      <c r="B74" s="266"/>
      <c r="C74" s="266"/>
      <c r="D74" s="266"/>
      <c r="E74" s="266"/>
      <c r="F74" s="187"/>
    </row>
    <row r="75" spans="1:9">
      <c r="A75" s="414"/>
      <c r="B75" s="266"/>
      <c r="C75" s="266"/>
      <c r="D75" s="266"/>
      <c r="E75" s="266"/>
      <c r="F75" s="187"/>
    </row>
    <row r="76" spans="1:9">
      <c r="A76" s="414"/>
      <c r="B76" s="266"/>
      <c r="C76" s="266"/>
      <c r="D76" s="266"/>
      <c r="E76" s="266"/>
      <c r="F76" s="187"/>
    </row>
    <row r="77" spans="1:9">
      <c r="A77" s="414"/>
      <c r="B77" s="266"/>
      <c r="C77" s="266"/>
      <c r="D77" s="266"/>
      <c r="E77" s="266"/>
      <c r="F77" s="289"/>
    </row>
    <row r="78" spans="1:9">
      <c r="A78" s="391" t="s">
        <v>28</v>
      </c>
      <c r="B78" s="184"/>
      <c r="C78" s="184" t="s">
        <v>598</v>
      </c>
      <c r="D78" s="185"/>
      <c r="E78" s="185"/>
      <c r="F78" s="186">
        <f>E78-D78</f>
        <v>0</v>
      </c>
      <c r="H78" s="139" t="s">
        <v>595</v>
      </c>
      <c r="I78" s="139" t="s">
        <v>596</v>
      </c>
    </row>
    <row r="79" spans="1:9">
      <c r="A79" s="392"/>
      <c r="B79" s="140"/>
      <c r="C79" s="188" t="s">
        <v>594</v>
      </c>
      <c r="D79" s="141"/>
      <c r="E79" s="141"/>
      <c r="F79" s="187">
        <f>E79-D79</f>
        <v>0</v>
      </c>
      <c r="H79" s="142" t="s">
        <v>594</v>
      </c>
      <c r="I79" s="141">
        <f>SUMIFS(F78:F92, C78:C92,H79)</f>
        <v>0</v>
      </c>
    </row>
    <row r="80" spans="1:9">
      <c r="A80" s="393"/>
      <c r="B80" s="140"/>
      <c r="C80" s="188" t="s">
        <v>594</v>
      </c>
      <c r="D80" s="141"/>
      <c r="E80" s="141"/>
      <c r="F80" s="187">
        <f>E80-D80</f>
        <v>0</v>
      </c>
      <c r="H80" s="142" t="s">
        <v>598</v>
      </c>
      <c r="I80" s="141">
        <f>SUMIFS(F78:F92, C78:C92,H80)</f>
        <v>0</v>
      </c>
    </row>
    <row r="81" spans="1:9">
      <c r="A81" s="392"/>
      <c r="B81" s="154"/>
      <c r="C81" s="163" t="s">
        <v>594</v>
      </c>
      <c r="D81" s="141"/>
      <c r="E81" s="141"/>
      <c r="F81" s="187">
        <f>E81-D81</f>
        <v>0</v>
      </c>
      <c r="H81" s="142" t="s">
        <v>600</v>
      </c>
      <c r="I81" s="141">
        <f>SUMIFS(F78:F92, C78:C92,H81)</f>
        <v>0</v>
      </c>
    </row>
    <row r="82" spans="1:9">
      <c r="A82" s="392"/>
      <c r="C82" s="140" t="s">
        <v>594</v>
      </c>
      <c r="D82" s="141"/>
      <c r="E82" s="141"/>
      <c r="F82" s="187">
        <f>E82-D82</f>
        <v>0</v>
      </c>
      <c r="H82" s="142" t="s">
        <v>597</v>
      </c>
      <c r="I82" s="141">
        <f>SUMIFS(F78:F92, C78:C92,H82)</f>
        <v>0</v>
      </c>
    </row>
    <row r="83" spans="1:9">
      <c r="A83" s="392"/>
      <c r="C83" s="140" t="s">
        <v>602</v>
      </c>
      <c r="D83" s="141"/>
      <c r="E83" s="141"/>
      <c r="F83" s="187">
        <f>E83-D83</f>
        <v>0</v>
      </c>
      <c r="H83" s="142" t="s">
        <v>604</v>
      </c>
      <c r="I83" s="141">
        <f>SUMIFS(F78:F92, C78:C92,H83)</f>
        <v>0</v>
      </c>
    </row>
    <row r="84" spans="1:9">
      <c r="A84" s="392"/>
      <c r="B84" s="198"/>
      <c r="C84" s="140" t="s">
        <v>594</v>
      </c>
      <c r="D84" s="141"/>
      <c r="E84" s="141"/>
      <c r="F84" s="187">
        <f>E84-D84</f>
        <v>0</v>
      </c>
      <c r="H84" s="142" t="s">
        <v>602</v>
      </c>
      <c r="I84" s="141">
        <f>SUMIFS(F78:F92, C78:C92,H84)</f>
        <v>0</v>
      </c>
    </row>
    <row r="85" spans="1:9">
      <c r="A85" s="392"/>
      <c r="B85" s="140"/>
      <c r="C85" s="188" t="s">
        <v>594</v>
      </c>
      <c r="D85" s="141"/>
      <c r="E85" s="141"/>
      <c r="F85" s="187">
        <f>E85-D85</f>
        <v>0</v>
      </c>
      <c r="H85" s="138" t="s">
        <v>608</v>
      </c>
      <c r="I85" s="139">
        <f>SUM(I79:I84)</f>
        <v>0</v>
      </c>
    </row>
    <row r="86" spans="1:9">
      <c r="A86" s="392"/>
      <c r="B86" s="140"/>
      <c r="C86" s="188" t="s">
        <v>594</v>
      </c>
      <c r="D86" s="141"/>
      <c r="E86" s="141"/>
      <c r="F86" s="187">
        <f>E86-D86</f>
        <v>0</v>
      </c>
      <c r="I86" s="143"/>
    </row>
    <row r="87" spans="1:9">
      <c r="A87" s="392"/>
      <c r="B87" s="154"/>
      <c r="C87" s="163" t="s">
        <v>598</v>
      </c>
      <c r="D87" s="141"/>
      <c r="E87" s="141"/>
      <c r="F87" s="187">
        <f>E87-D87</f>
        <v>0</v>
      </c>
      <c r="I87" s="143"/>
    </row>
    <row r="88" spans="1:9">
      <c r="A88" s="392"/>
      <c r="B88" s="140"/>
      <c r="C88" s="188" t="s">
        <v>597</v>
      </c>
      <c r="D88" s="141"/>
      <c r="E88" s="141"/>
      <c r="F88" s="187">
        <f>E88-D88</f>
        <v>0</v>
      </c>
    </row>
    <row r="89" spans="1:9">
      <c r="A89" s="392"/>
      <c r="B89" s="140"/>
      <c r="C89" s="188" t="s">
        <v>594</v>
      </c>
      <c r="D89" s="141"/>
      <c r="E89" s="141"/>
      <c r="F89" s="187">
        <f>E89-D89</f>
        <v>0</v>
      </c>
    </row>
    <row r="90" spans="1:9">
      <c r="A90" s="392"/>
      <c r="B90" s="140"/>
      <c r="C90" s="188" t="s">
        <v>594</v>
      </c>
      <c r="D90" s="141"/>
      <c r="E90" s="141"/>
      <c r="F90" s="187">
        <f>E90-D90</f>
        <v>0</v>
      </c>
    </row>
    <row r="91" spans="1:9">
      <c r="A91" s="392"/>
      <c r="B91" s="140"/>
      <c r="C91" s="188" t="s">
        <v>594</v>
      </c>
      <c r="D91" s="141"/>
      <c r="E91" s="141"/>
      <c r="F91" s="187">
        <f>E91-D91</f>
        <v>0</v>
      </c>
    </row>
    <row r="92" spans="1:9">
      <c r="A92" s="425"/>
      <c r="B92" s="144"/>
      <c r="C92" s="144" t="s">
        <v>594</v>
      </c>
      <c r="D92" s="145"/>
      <c r="E92" s="145"/>
      <c r="F92" s="289">
        <f>E92-D92</f>
        <v>0</v>
      </c>
    </row>
    <row r="93" spans="1:9">
      <c r="A93" s="419" t="s">
        <v>661</v>
      </c>
      <c r="B93" s="184"/>
      <c r="C93" s="184" t="s">
        <v>597</v>
      </c>
      <c r="D93" s="185"/>
      <c r="E93" s="185"/>
      <c r="F93" s="186">
        <f>E93-D93</f>
        <v>0</v>
      </c>
      <c r="H93" s="139" t="s">
        <v>595</v>
      </c>
      <c r="I93" s="139" t="s">
        <v>596</v>
      </c>
    </row>
    <row r="94" spans="1:9">
      <c r="A94" s="420"/>
      <c r="B94" s="140"/>
      <c r="C94" s="140" t="s">
        <v>594</v>
      </c>
      <c r="D94" s="141"/>
      <c r="E94" s="141"/>
      <c r="F94" s="187">
        <f>E94-D94</f>
        <v>0</v>
      </c>
      <c r="H94" s="142" t="s">
        <v>594</v>
      </c>
      <c r="I94" s="141">
        <f>SUMIFS(F93:F107, C93:C107,H94)</f>
        <v>0</v>
      </c>
    </row>
    <row r="95" spans="1:9">
      <c r="A95" s="420"/>
      <c r="B95" s="140"/>
      <c r="C95" s="140" t="s">
        <v>598</v>
      </c>
      <c r="D95" s="141"/>
      <c r="E95" s="141"/>
      <c r="F95" s="187">
        <f>E95-D95</f>
        <v>0</v>
      </c>
      <c r="H95" s="142" t="s">
        <v>598</v>
      </c>
      <c r="I95" s="141">
        <f>SUMIFS(F93:F107, C93:C107,H95)</f>
        <v>0</v>
      </c>
    </row>
    <row r="96" spans="1:9">
      <c r="A96" s="420"/>
      <c r="B96" s="140"/>
      <c r="C96" s="140" t="s">
        <v>602</v>
      </c>
      <c r="D96" s="141"/>
      <c r="E96" s="141"/>
      <c r="F96" s="187">
        <f>E96-D96</f>
        <v>0</v>
      </c>
      <c r="H96" s="142" t="s">
        <v>600</v>
      </c>
      <c r="I96" s="141">
        <f>SUMIFS(F93:F107, C93:C107,H96)</f>
        <v>0</v>
      </c>
    </row>
    <row r="97" spans="1:9">
      <c r="A97" s="420"/>
      <c r="B97" s="140"/>
      <c r="C97" s="140" t="s">
        <v>598</v>
      </c>
      <c r="D97" s="141"/>
      <c r="E97" s="141"/>
      <c r="F97" s="187">
        <f>E97-D97</f>
        <v>0</v>
      </c>
      <c r="H97" s="142" t="s">
        <v>597</v>
      </c>
      <c r="I97" s="141">
        <f>SUMIFS(F93:F107, C93:C107,H97)</f>
        <v>0</v>
      </c>
    </row>
    <row r="98" spans="1:9">
      <c r="A98" s="420"/>
      <c r="C98" s="140" t="s">
        <v>602</v>
      </c>
      <c r="D98" s="141"/>
      <c r="E98" s="141"/>
      <c r="F98" s="187">
        <f>E98-D98</f>
        <v>0</v>
      </c>
      <c r="H98" s="142" t="s">
        <v>604</v>
      </c>
      <c r="I98" s="141">
        <f>SUMIFS(F93:F107, C93:C107,H98)</f>
        <v>0</v>
      </c>
    </row>
    <row r="99" spans="1:9">
      <c r="A99" s="420"/>
      <c r="B99" s="165"/>
      <c r="C99" s="140" t="s">
        <v>594</v>
      </c>
      <c r="D99" s="141"/>
      <c r="E99" s="141"/>
      <c r="F99" s="187">
        <f>E99-D99</f>
        <v>0</v>
      </c>
      <c r="H99" s="142" t="s">
        <v>602</v>
      </c>
      <c r="I99" s="141">
        <f>SUMIFS(F93:F107, C93:C107,H99)</f>
        <v>0</v>
      </c>
    </row>
    <row r="100" spans="1:9">
      <c r="A100" s="420"/>
      <c r="B100" s="140"/>
      <c r="C100" s="140" t="s">
        <v>602</v>
      </c>
      <c r="D100" s="141"/>
      <c r="E100" s="141"/>
      <c r="F100" s="187">
        <f>E100-D100</f>
        <v>0</v>
      </c>
      <c r="H100" s="138" t="s">
        <v>608</v>
      </c>
      <c r="I100" s="139">
        <f>SUM(I94:I99)</f>
        <v>0</v>
      </c>
    </row>
    <row r="101" spans="1:9">
      <c r="A101" s="420"/>
      <c r="B101" s="140"/>
      <c r="C101" s="140" t="s">
        <v>594</v>
      </c>
      <c r="D101" s="141"/>
      <c r="E101" s="141"/>
      <c r="F101" s="187">
        <f>E101-D101</f>
        <v>0</v>
      </c>
      <c r="I101" s="143"/>
    </row>
    <row r="102" spans="1:9">
      <c r="A102" s="420"/>
      <c r="C102" s="140" t="s">
        <v>604</v>
      </c>
      <c r="D102" s="141"/>
      <c r="E102" s="141"/>
      <c r="F102" s="187">
        <f>E102-D102</f>
        <v>0</v>
      </c>
      <c r="I102" s="143"/>
    </row>
    <row r="103" spans="1:9">
      <c r="A103" s="420"/>
      <c r="C103" s="140" t="s">
        <v>602</v>
      </c>
      <c r="D103" s="141"/>
      <c r="E103" s="141"/>
      <c r="F103" s="187">
        <f>E103-D103</f>
        <v>0</v>
      </c>
    </row>
    <row r="104" spans="1:9">
      <c r="A104" s="420"/>
      <c r="B104" s="140"/>
      <c r="C104" s="140" t="s">
        <v>597</v>
      </c>
      <c r="D104" s="141"/>
      <c r="E104" s="141"/>
      <c r="F104" s="187">
        <f>E104-D104</f>
        <v>0</v>
      </c>
    </row>
    <row r="105" spans="1:9">
      <c r="A105" s="420"/>
      <c r="B105" s="140"/>
      <c r="C105" s="140" t="s">
        <v>594</v>
      </c>
      <c r="D105" s="141"/>
      <c r="E105" s="141"/>
      <c r="F105" s="187">
        <f>E105-D105</f>
        <v>0</v>
      </c>
    </row>
    <row r="106" spans="1:9">
      <c r="A106" s="420"/>
      <c r="B106" s="140"/>
      <c r="C106" s="140" t="s">
        <v>594</v>
      </c>
      <c r="D106" s="141"/>
      <c r="E106" s="141"/>
      <c r="F106" s="187">
        <f>E106-D106</f>
        <v>0</v>
      </c>
    </row>
    <row r="107" spans="1:9">
      <c r="A107" s="421"/>
      <c r="B107" s="161"/>
      <c r="C107" s="144" t="s">
        <v>598</v>
      </c>
      <c r="D107" s="145"/>
      <c r="E107" s="145"/>
      <c r="F107" s="289">
        <f>E107-D107</f>
        <v>0</v>
      </c>
    </row>
    <row r="108" spans="1:9">
      <c r="A108" s="419" t="s">
        <v>671</v>
      </c>
      <c r="B108" s="184" t="s">
        <v>947</v>
      </c>
      <c r="C108" s="184" t="s">
        <v>597</v>
      </c>
      <c r="D108" s="185">
        <v>0.35416666666666669</v>
      </c>
      <c r="E108" s="185">
        <v>0.36458333333333331</v>
      </c>
      <c r="F108" s="186">
        <f>E108-D108</f>
        <v>1.041666666666663E-2</v>
      </c>
      <c r="H108" s="139" t="s">
        <v>595</v>
      </c>
      <c r="I108" s="139" t="s">
        <v>596</v>
      </c>
    </row>
    <row r="109" spans="1:9">
      <c r="A109" s="420"/>
      <c r="B109" s="140" t="s">
        <v>1791</v>
      </c>
      <c r="C109" s="140" t="s">
        <v>594</v>
      </c>
      <c r="D109" s="141">
        <v>0.36458333333333331</v>
      </c>
      <c r="E109" s="141">
        <v>0.45833333333333331</v>
      </c>
      <c r="F109" s="187">
        <f>E109-D109</f>
        <v>9.375E-2</v>
      </c>
      <c r="H109" s="142" t="s">
        <v>594</v>
      </c>
      <c r="I109" s="141">
        <f>SUMIFS(F108:F122, C108:C122,H109)</f>
        <v>0.20833333333333326</v>
      </c>
    </row>
    <row r="110" spans="1:9">
      <c r="A110" s="420"/>
      <c r="B110" s="140" t="s">
        <v>1142</v>
      </c>
      <c r="C110" s="140" t="s">
        <v>602</v>
      </c>
      <c r="D110" s="141">
        <v>0.45833333333333331</v>
      </c>
      <c r="E110" s="141">
        <v>0.46875</v>
      </c>
      <c r="F110" s="187">
        <f>E110-D110</f>
        <v>1.0416666666666685E-2</v>
      </c>
      <c r="H110" s="142" t="s">
        <v>598</v>
      </c>
      <c r="I110" s="141">
        <f>SUMIFS(F108:F122, C108:C122,H110)</f>
        <v>7.638888888888884E-2</v>
      </c>
    </row>
    <row r="111" spans="1:9">
      <c r="A111" s="420"/>
      <c r="B111" s="140" t="s">
        <v>1816</v>
      </c>
      <c r="C111" s="140" t="s">
        <v>594</v>
      </c>
      <c r="D111" s="141">
        <v>0.46875</v>
      </c>
      <c r="E111" s="141">
        <v>0.54166666666666663</v>
      </c>
      <c r="F111" s="187">
        <f>E111-D111</f>
        <v>7.291666666666663E-2</v>
      </c>
      <c r="H111" s="142" t="s">
        <v>600</v>
      </c>
      <c r="I111" s="141">
        <f>SUMIFS(F108:F122, C108:C122,H111)</f>
        <v>0</v>
      </c>
    </row>
    <row r="112" spans="1:9">
      <c r="A112" s="420"/>
      <c r="B112" s="140" t="s">
        <v>655</v>
      </c>
      <c r="C112" s="140" t="s">
        <v>602</v>
      </c>
      <c r="D112" s="141">
        <v>0.54166666666666663</v>
      </c>
      <c r="E112" s="141">
        <v>0.57291666666666663</v>
      </c>
      <c r="F112" s="187">
        <f>E112-D112</f>
        <v>3.125E-2</v>
      </c>
      <c r="H112" s="142" t="s">
        <v>597</v>
      </c>
      <c r="I112" s="141">
        <f>SUMIFS(F108:F122, C108:C122,H112)</f>
        <v>1.041666666666663E-2</v>
      </c>
    </row>
    <row r="113" spans="1:9">
      <c r="A113" s="420"/>
      <c r="B113" s="165" t="s">
        <v>1817</v>
      </c>
      <c r="C113" s="140" t="s">
        <v>594</v>
      </c>
      <c r="D113" s="141">
        <v>0.57291666666666663</v>
      </c>
      <c r="E113" s="141">
        <v>0.58680555555555558</v>
      </c>
      <c r="F113" s="187">
        <f>E113-D113</f>
        <v>1.3888888888888951E-2</v>
      </c>
      <c r="H113" s="142" t="s">
        <v>604</v>
      </c>
      <c r="I113" s="141">
        <f>SUMIFS(F108:F122, C108:C122,H113)</f>
        <v>2.083333333333337E-2</v>
      </c>
    </row>
    <row r="114" spans="1:9">
      <c r="A114" s="420"/>
      <c r="B114" t="s">
        <v>1818</v>
      </c>
      <c r="C114" s="140" t="s">
        <v>598</v>
      </c>
      <c r="D114" s="141">
        <v>0.59722222222222221</v>
      </c>
      <c r="E114" s="141">
        <v>0.66666666666666663</v>
      </c>
      <c r="F114" s="187">
        <f>E114-D114</f>
        <v>6.944444444444442E-2</v>
      </c>
      <c r="H114" s="142" t="s">
        <v>602</v>
      </c>
      <c r="I114" s="141">
        <f>SUMIFS(F108:F122, C108:C122,H114)</f>
        <v>5.2083333333333426E-2</v>
      </c>
    </row>
    <row r="115" spans="1:9">
      <c r="A115" s="420"/>
      <c r="B115" s="140" t="s">
        <v>807</v>
      </c>
      <c r="C115" s="184" t="s">
        <v>598</v>
      </c>
      <c r="D115" s="185">
        <v>0.67708333333333337</v>
      </c>
      <c r="E115" s="185">
        <v>0.68402777777777779</v>
      </c>
      <c r="F115" s="186">
        <f>E115-D115</f>
        <v>6.9444444444444198E-3</v>
      </c>
      <c r="H115" s="138" t="s">
        <v>608</v>
      </c>
      <c r="I115" s="139">
        <f>SUM(I109:I114)</f>
        <v>0.36805555555555552</v>
      </c>
    </row>
    <row r="116" spans="1:9">
      <c r="A116" s="420"/>
      <c r="B116" t="s">
        <v>1738</v>
      </c>
      <c r="C116" s="140" t="s">
        <v>602</v>
      </c>
      <c r="D116" s="141">
        <v>0.68402777777777779</v>
      </c>
      <c r="E116" s="141">
        <v>0.69444444444444453</v>
      </c>
      <c r="F116" s="187">
        <f>E116-D116</f>
        <v>1.0416666666666741E-2</v>
      </c>
      <c r="I116" s="143"/>
    </row>
    <row r="117" spans="1:9">
      <c r="A117" s="420"/>
      <c r="B117" s="140" t="s">
        <v>1819</v>
      </c>
      <c r="C117" s="140" t="s">
        <v>594</v>
      </c>
      <c r="D117" s="141">
        <v>0.69444444444444453</v>
      </c>
      <c r="E117" s="141">
        <v>0.72222222222222221</v>
      </c>
      <c r="F117" s="187">
        <f>E117-D117</f>
        <v>2.7777777777777679E-2</v>
      </c>
      <c r="I117" s="143"/>
    </row>
    <row r="118" spans="1:9">
      <c r="A118" s="420"/>
      <c r="B118" s="140" t="s">
        <v>1246</v>
      </c>
      <c r="C118" s="140" t="s">
        <v>604</v>
      </c>
      <c r="D118" s="141">
        <v>0.72916666666666663</v>
      </c>
      <c r="E118" s="141">
        <v>0.75</v>
      </c>
      <c r="F118" s="187">
        <f>E118-D118</f>
        <v>2.083333333333337E-2</v>
      </c>
    </row>
    <row r="119" spans="1:9">
      <c r="A119" s="420"/>
      <c r="B119" s="140"/>
      <c r="C119" s="140"/>
      <c r="D119" s="141"/>
      <c r="E119" s="141"/>
      <c r="F119" s="187">
        <f>E119-D119</f>
        <v>0</v>
      </c>
    </row>
    <row r="120" spans="1:9">
      <c r="A120" s="420"/>
      <c r="B120" s="140"/>
      <c r="C120" s="140"/>
      <c r="D120" s="141"/>
      <c r="E120" s="141"/>
      <c r="F120" s="187">
        <f>E120-D120</f>
        <v>0</v>
      </c>
    </row>
    <row r="121" spans="1:9">
      <c r="A121" s="420"/>
      <c r="B121" s="140"/>
      <c r="C121" s="140"/>
      <c r="D121" s="141"/>
      <c r="E121" s="141"/>
      <c r="F121" s="187">
        <f>E121-D121</f>
        <v>0</v>
      </c>
    </row>
    <row r="122" spans="1:9">
      <c r="A122" s="422"/>
      <c r="B122" s="188"/>
      <c r="C122" s="188"/>
      <c r="D122" s="189"/>
      <c r="E122" s="292"/>
      <c r="F122" s="160"/>
    </row>
    <row r="123" spans="1:9">
      <c r="A123" s="389" t="s">
        <v>16</v>
      </c>
      <c r="B123" s="146" t="s">
        <v>947</v>
      </c>
      <c r="C123" s="146" t="s">
        <v>597</v>
      </c>
      <c r="D123" s="147">
        <v>0.35416666666666669</v>
      </c>
      <c r="E123" s="147">
        <v>0.36458333333333331</v>
      </c>
      <c r="F123" s="181">
        <f>E123-D123</f>
        <v>1.041666666666663E-2</v>
      </c>
      <c r="H123" s="149" t="s">
        <v>595</v>
      </c>
      <c r="I123" s="149" t="s">
        <v>596</v>
      </c>
    </row>
    <row r="124" spans="1:9">
      <c r="A124" s="389"/>
      <c r="B124" s="140" t="s">
        <v>1820</v>
      </c>
      <c r="C124" s="140" t="s">
        <v>594</v>
      </c>
      <c r="D124" s="141">
        <v>0.375</v>
      </c>
      <c r="E124" s="141">
        <v>0.41666666666666669</v>
      </c>
      <c r="F124" s="159">
        <f>E124-D124</f>
        <v>4.1666666666666685E-2</v>
      </c>
      <c r="H124" s="114" t="s">
        <v>594</v>
      </c>
      <c r="I124" s="143">
        <f>SUMIFS(F123:F137, C123:C137,H124)</f>
        <v>0.31250000000000011</v>
      </c>
    </row>
    <row r="125" spans="1:9">
      <c r="A125" s="389"/>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389"/>
      <c r="B126" s="140" t="s">
        <v>1822</v>
      </c>
      <c r="C126" s="140" t="s">
        <v>594</v>
      </c>
      <c r="D126" s="141">
        <v>0.47916666666666669</v>
      </c>
      <c r="E126" s="141">
        <v>0.54166666666666663</v>
      </c>
      <c r="F126" s="159">
        <f>E126-D126</f>
        <v>6.2499999999999944E-2</v>
      </c>
      <c r="H126" s="114" t="s">
        <v>600</v>
      </c>
      <c r="I126" s="143">
        <f>SUMIFS(F123:F137, C123:C137,H126)</f>
        <v>0</v>
      </c>
    </row>
    <row r="127" spans="1:9">
      <c r="A127" s="389"/>
      <c r="B127" s="140" t="s">
        <v>1022</v>
      </c>
      <c r="C127" s="140" t="s">
        <v>602</v>
      </c>
      <c r="D127" s="141">
        <v>0.54166666666666663</v>
      </c>
      <c r="E127" s="141">
        <v>0.5625</v>
      </c>
      <c r="F127" s="159">
        <f>E127-D127</f>
        <v>2.083333333333337E-2</v>
      </c>
      <c r="H127" s="114" t="s">
        <v>597</v>
      </c>
      <c r="I127" s="143">
        <f>SUMIFS(F123:F137, C123:C137,H127)</f>
        <v>1.041666666666663E-2</v>
      </c>
    </row>
    <row r="128" spans="1:9">
      <c r="A128" s="389"/>
      <c r="B128" s="140" t="s">
        <v>1823</v>
      </c>
      <c r="C128" s="140" t="s">
        <v>598</v>
      </c>
      <c r="D128" s="141">
        <v>0.5625</v>
      </c>
      <c r="E128" s="141">
        <v>0.57291666666666663</v>
      </c>
      <c r="F128" s="159">
        <f>E128-D128</f>
        <v>1.041666666666663E-2</v>
      </c>
      <c r="H128" s="114" t="s">
        <v>604</v>
      </c>
      <c r="I128" s="143">
        <f>SUMIFS(F123:F137, C123:C137,H128)</f>
        <v>0</v>
      </c>
    </row>
    <row r="129" spans="1:9">
      <c r="A129" s="389"/>
      <c r="B129" s="140" t="s">
        <v>1824</v>
      </c>
      <c r="C129" s="140" t="s">
        <v>594</v>
      </c>
      <c r="D129" s="141">
        <v>0.57291666666666663</v>
      </c>
      <c r="E129" s="141">
        <v>0.58333333333333337</v>
      </c>
      <c r="F129" s="159">
        <f>E129-D129</f>
        <v>1.0416666666666741E-2</v>
      </c>
      <c r="H129" s="114" t="s">
        <v>602</v>
      </c>
      <c r="I129" s="143">
        <f>SUMIFS(F123:F137, C123:C137,H129)</f>
        <v>3.472222222222221E-2</v>
      </c>
    </row>
    <row r="130" spans="1:9">
      <c r="A130" s="389"/>
      <c r="B130" s="140" t="s">
        <v>1825</v>
      </c>
      <c r="C130" s="140" t="s">
        <v>594</v>
      </c>
      <c r="D130" s="155">
        <v>0.58333333333333337</v>
      </c>
      <c r="E130" s="155">
        <v>0.625</v>
      </c>
      <c r="F130" s="159">
        <f>E130-D130</f>
        <v>4.166666666666663E-2</v>
      </c>
      <c r="H130" s="150" t="s">
        <v>608</v>
      </c>
      <c r="I130" s="149">
        <f>SUM(I124:I129)</f>
        <v>0.36805555555555558</v>
      </c>
    </row>
    <row r="131" spans="1:9">
      <c r="A131" s="389"/>
      <c r="B131" s="140" t="s">
        <v>1826</v>
      </c>
      <c r="C131" s="140" t="s">
        <v>594</v>
      </c>
      <c r="D131" s="253">
        <v>0.625</v>
      </c>
      <c r="E131" s="253">
        <v>0.66666666666666663</v>
      </c>
      <c r="F131" s="159">
        <f>E131-D131</f>
        <v>4.166666666666663E-2</v>
      </c>
      <c r="I131" s="143"/>
    </row>
    <row r="132" spans="1:9">
      <c r="A132" s="389"/>
      <c r="B132" s="140" t="s">
        <v>1102</v>
      </c>
      <c r="C132" s="196" t="s">
        <v>602</v>
      </c>
      <c r="D132" s="240">
        <v>0.66666666666666663</v>
      </c>
      <c r="E132" s="240">
        <v>0.68055555555555547</v>
      </c>
      <c r="F132" s="168">
        <f>E132-D132</f>
        <v>1.388888888888884E-2</v>
      </c>
      <c r="I132" s="143"/>
    </row>
    <row r="133" spans="1:9">
      <c r="A133" s="389"/>
      <c r="B133" s="144" t="s">
        <v>1827</v>
      </c>
      <c r="C133" s="288" t="s">
        <v>594</v>
      </c>
      <c r="D133" s="255">
        <v>0.68055555555555547</v>
      </c>
      <c r="E133" s="255">
        <v>0.70138888888888884</v>
      </c>
      <c r="F133" s="168">
        <f>E133-D133</f>
        <v>2.083333333333337E-2</v>
      </c>
    </row>
    <row r="134" spans="1:9">
      <c r="A134" s="389"/>
      <c r="B134" s="154" t="s">
        <v>1828</v>
      </c>
      <c r="C134" s="154" t="s">
        <v>594</v>
      </c>
      <c r="D134" s="287">
        <v>0.70138888888888884</v>
      </c>
      <c r="E134" s="249">
        <v>0.72222222222222221</v>
      </c>
      <c r="F134" s="168">
        <f>E134-D134</f>
        <v>2.083333333333337E-2</v>
      </c>
    </row>
    <row r="135" spans="1:9">
      <c r="A135" s="389"/>
      <c r="B135" s="154" t="s">
        <v>1829</v>
      </c>
      <c r="C135" s="154" t="s">
        <v>594</v>
      </c>
      <c r="D135" s="287">
        <v>0.72916666666666663</v>
      </c>
      <c r="E135" s="249">
        <v>0.75</v>
      </c>
      <c r="F135" s="168">
        <f>E135-D135</f>
        <v>2.083333333333337E-2</v>
      </c>
    </row>
    <row r="136" spans="1:9">
      <c r="A136" s="389"/>
      <c r="B136" s="154"/>
      <c r="C136" s="154"/>
      <c r="D136" s="287">
        <v>0</v>
      </c>
      <c r="E136" s="249">
        <v>0</v>
      </c>
      <c r="F136" s="159">
        <f>E136-D136</f>
        <v>0</v>
      </c>
    </row>
    <row r="137" spans="1:9">
      <c r="A137" s="389"/>
      <c r="B137" s="192"/>
      <c r="C137" s="192"/>
      <c r="D137" s="295">
        <v>0</v>
      </c>
      <c r="E137" s="253">
        <v>0</v>
      </c>
      <c r="F137" s="296">
        <f>E137-D137</f>
        <v>0</v>
      </c>
    </row>
    <row r="138" spans="1:9">
      <c r="A138" s="419" t="s">
        <v>686</v>
      </c>
      <c r="B138" s="184" t="s">
        <v>947</v>
      </c>
      <c r="C138" s="184" t="s">
        <v>597</v>
      </c>
      <c r="D138" s="185">
        <v>0.35416666666666669</v>
      </c>
      <c r="E138" s="185">
        <v>0.36458333333333331</v>
      </c>
      <c r="F138" s="186">
        <f>E138-D138</f>
        <v>1.041666666666663E-2</v>
      </c>
    </row>
    <row r="139" spans="1:9">
      <c r="A139" s="420"/>
      <c r="B139" s="165" t="s">
        <v>1830</v>
      </c>
      <c r="C139" s="140" t="s">
        <v>594</v>
      </c>
      <c r="D139" s="141">
        <v>0.36458333333333331</v>
      </c>
      <c r="E139" s="141">
        <v>0.4375</v>
      </c>
      <c r="F139" s="290">
        <f>E139-D139</f>
        <v>7.2916666666666685E-2</v>
      </c>
      <c r="H139" s="139" t="s">
        <v>595</v>
      </c>
      <c r="I139" s="139" t="s">
        <v>596</v>
      </c>
    </row>
    <row r="140" spans="1:9">
      <c r="A140" s="420"/>
      <c r="B140" s="140" t="s">
        <v>1062</v>
      </c>
      <c r="C140" s="140" t="s">
        <v>602</v>
      </c>
      <c r="D140" s="141">
        <v>0.4375</v>
      </c>
      <c r="E140" s="141">
        <v>0.44444444444444442</v>
      </c>
      <c r="F140" s="290">
        <f>E140-D140</f>
        <v>6.9444444444444198E-3</v>
      </c>
      <c r="H140" s="142" t="s">
        <v>594</v>
      </c>
      <c r="I140" s="141">
        <f>SUMIFS(F139:F153, C139:C153,H140)</f>
        <v>0.3298611111111111</v>
      </c>
    </row>
    <row r="141" spans="1:9">
      <c r="A141" s="420"/>
      <c r="B141" t="s">
        <v>1831</v>
      </c>
      <c r="C141" s="140" t="s">
        <v>594</v>
      </c>
      <c r="D141" s="141">
        <v>0.44444444444444442</v>
      </c>
      <c r="E141" s="141">
        <v>0.54166666666666663</v>
      </c>
      <c r="F141" s="290">
        <f>E141-D141</f>
        <v>9.722222222222221E-2</v>
      </c>
      <c r="H141" s="142" t="s">
        <v>598</v>
      </c>
      <c r="I141" s="141">
        <f>SUMIFS(F139:F153, C139:C153,H141)</f>
        <v>0</v>
      </c>
    </row>
    <row r="142" spans="1:9">
      <c r="A142" s="420"/>
      <c r="B142" s="140" t="s">
        <v>655</v>
      </c>
      <c r="C142" s="140" t="s">
        <v>602</v>
      </c>
      <c r="D142" s="141">
        <v>0.54166666666666663</v>
      </c>
      <c r="E142" s="141">
        <v>0.55555555555555558</v>
      </c>
      <c r="F142" s="290">
        <f>E142-D142</f>
        <v>1.3888888888888951E-2</v>
      </c>
      <c r="H142" s="142" t="s">
        <v>600</v>
      </c>
      <c r="I142" s="141">
        <f>SUMIFS(F139:F153, C139:C153,H142)</f>
        <v>0</v>
      </c>
    </row>
    <row r="143" spans="1:9">
      <c r="A143" s="420"/>
      <c r="B143" t="s">
        <v>1832</v>
      </c>
      <c r="C143" s="140" t="s">
        <v>594</v>
      </c>
      <c r="D143" s="141">
        <v>0.55555555555555558</v>
      </c>
      <c r="E143" s="141">
        <v>0.59722222222222221</v>
      </c>
      <c r="F143" s="290">
        <f>E143-D143</f>
        <v>4.166666666666663E-2</v>
      </c>
      <c r="H143" s="142" t="s">
        <v>597</v>
      </c>
      <c r="I143" s="141">
        <f>SUMIFS(F139:F153, C139:C153,H143)</f>
        <v>0</v>
      </c>
    </row>
    <row r="144" spans="1:9">
      <c r="A144" s="420"/>
      <c r="B144" s="140" t="s">
        <v>1833</v>
      </c>
      <c r="C144" s="146" t="s">
        <v>594</v>
      </c>
      <c r="D144" s="141">
        <v>0.59722222222222221</v>
      </c>
      <c r="E144" s="141">
        <v>0.67361111111111116</v>
      </c>
      <c r="F144" s="291">
        <f>E144-D144</f>
        <v>7.6388888888888951E-2</v>
      </c>
      <c r="H144" s="142" t="s">
        <v>604</v>
      </c>
      <c r="I144" s="141">
        <f>SUMIFS(F139:F153, C139:C153,H144)</f>
        <v>2.0138888888888928E-2</v>
      </c>
    </row>
    <row r="145" spans="1:9">
      <c r="A145" s="420"/>
      <c r="B145" s="165" t="s">
        <v>1834</v>
      </c>
      <c r="C145" s="146" t="s">
        <v>594</v>
      </c>
      <c r="D145" s="145">
        <v>0.67361111111111116</v>
      </c>
      <c r="E145" s="145">
        <v>0.71527777777777779</v>
      </c>
      <c r="F145" s="302">
        <f>E145-D145</f>
        <v>4.166666666666663E-2</v>
      </c>
      <c r="H145" s="142" t="s">
        <v>602</v>
      </c>
      <c r="I145" s="141">
        <f>SUMIFS(F139:F153, C139:C153,H145)</f>
        <v>3.472222222222221E-2</v>
      </c>
    </row>
    <row r="146" spans="1:9">
      <c r="A146" s="420"/>
      <c r="B146" s="165" t="s">
        <v>1062</v>
      </c>
      <c r="C146" s="193" t="s">
        <v>602</v>
      </c>
      <c r="D146" s="303">
        <v>0.71527777777777779</v>
      </c>
      <c r="E146" s="303">
        <v>0.72916666666666663</v>
      </c>
      <c r="F146" s="155">
        <f>E146-D146</f>
        <v>1.388888888888884E-2</v>
      </c>
      <c r="H146" s="138" t="s">
        <v>608</v>
      </c>
      <c r="I146" s="139">
        <f>SUM(I140:I145)</f>
        <v>0.38472222222222224</v>
      </c>
    </row>
    <row r="147" spans="1:9">
      <c r="A147" s="420"/>
      <c r="B147" s="165" t="s">
        <v>354</v>
      </c>
      <c r="C147" s="146" t="s">
        <v>604</v>
      </c>
      <c r="D147" s="147">
        <v>0.72986111111111107</v>
      </c>
      <c r="E147" s="147">
        <v>0.75</v>
      </c>
      <c r="F147" s="301">
        <f>E147-D147</f>
        <v>2.0138888888888928E-2</v>
      </c>
    </row>
    <row r="148" spans="1:9">
      <c r="A148" s="420"/>
      <c r="B148" s="165"/>
      <c r="C148" s="140"/>
      <c r="D148" s="141"/>
      <c r="E148" s="141"/>
      <c r="F148" s="290"/>
    </row>
    <row r="149" spans="1:9">
      <c r="A149" s="420"/>
      <c r="B149" s="140"/>
      <c r="C149" s="140"/>
      <c r="D149" s="141"/>
      <c r="E149" s="141"/>
      <c r="F149" s="290"/>
    </row>
    <row r="150" spans="1:9">
      <c r="A150" s="422"/>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194" priority="51" operator="greaterThan">
      <formula>0.25</formula>
    </cfRule>
    <cfRule type="cellIs" dxfId="193" priority="52" operator="lessThan">
      <formula>0.25</formula>
    </cfRule>
  </conditionalFormatting>
  <conditionalFormatting sqref="I19 I34 I50 I65 I80 I95 I110 I125">
    <cfRule type="cellIs" dxfId="192" priority="48" operator="lessThan">
      <formula>0.0416666666666667</formula>
    </cfRule>
    <cfRule type="cellIs" dxfId="191" priority="49" operator="greaterThan">
      <formula>0.0416666666666667</formula>
    </cfRule>
    <cfRule type="cellIs" dxfId="190" priority="50" operator="greaterThan">
      <formula>0.0416666666666667</formula>
    </cfRule>
  </conditionalFormatting>
  <conditionalFormatting sqref="I20 I35 I51 I66 I81 I96 I111 I126">
    <cfRule type="cellIs" dxfId="189" priority="46" operator="lessThan">
      <formula>0.0833333333333333</formula>
    </cfRule>
    <cfRule type="cellIs" dxfId="188" priority="47" operator="greaterThan">
      <formula>0.0833333333333333</formula>
    </cfRule>
  </conditionalFormatting>
  <conditionalFormatting sqref="I21 I36 I52 I67 I82 I97 I112 I127">
    <cfRule type="cellIs" dxfId="187" priority="44" operator="lessThan">
      <formula>0.0416666666666667</formula>
    </cfRule>
    <cfRule type="cellIs" dxfId="186" priority="45" operator="greaterThan">
      <formula>0.0416666666666667</formula>
    </cfRule>
  </conditionalFormatting>
  <conditionalFormatting sqref="I22 I37 I53 I68 I83 I98 I113 I128">
    <cfRule type="cellIs" dxfId="185" priority="42" operator="lessThan">
      <formula>0.0416666666666667</formula>
    </cfRule>
    <cfRule type="cellIs" dxfId="184" priority="43" operator="greaterThan">
      <formula>0.0416666666666667</formula>
    </cfRule>
  </conditionalFormatting>
  <conditionalFormatting sqref="I23 I38 I54 I69 I84 I99 I114 I129">
    <cfRule type="cellIs" dxfId="183" priority="40" operator="lessThan">
      <formula>0.0625</formula>
    </cfRule>
    <cfRule type="cellIs" dxfId="182" priority="41" operator="greaterThan">
      <formula>0.0625</formula>
    </cfRule>
  </conditionalFormatting>
  <conditionalFormatting sqref="I3">
    <cfRule type="cellIs" dxfId="181" priority="38" operator="greaterThan">
      <formula>0.25</formula>
    </cfRule>
    <cfRule type="cellIs" dxfId="180" priority="39" operator="lessThan">
      <formula>0.25</formula>
    </cfRule>
  </conditionalFormatting>
  <conditionalFormatting sqref="I4">
    <cfRule type="cellIs" dxfId="179" priority="35" operator="lessThan">
      <formula>0.0416666666666667</formula>
    </cfRule>
    <cfRule type="cellIs" dxfId="178" priority="36" operator="greaterThan">
      <formula>0.0416666666666667</formula>
    </cfRule>
    <cfRule type="cellIs" dxfId="177" priority="37" operator="greaterThan">
      <formula>0.0416666666666667</formula>
    </cfRule>
  </conditionalFormatting>
  <conditionalFormatting sqref="I5">
    <cfRule type="cellIs" dxfId="176" priority="33" operator="lessThan">
      <formula>0.0833333333333333</formula>
    </cfRule>
    <cfRule type="cellIs" dxfId="175" priority="34" operator="greaterThan">
      <formula>0.0833333333333333</formula>
    </cfRule>
  </conditionalFormatting>
  <conditionalFormatting sqref="I6">
    <cfRule type="cellIs" dxfId="174" priority="31" operator="lessThan">
      <formula>0.0416666666666667</formula>
    </cfRule>
    <cfRule type="cellIs" dxfId="173" priority="32" operator="greaterThan">
      <formula>0.0416666666666667</formula>
    </cfRule>
  </conditionalFormatting>
  <conditionalFormatting sqref="I7">
    <cfRule type="cellIs" dxfId="172" priority="29" operator="lessThan">
      <formula>0.0416666666666667</formula>
    </cfRule>
    <cfRule type="cellIs" dxfId="171" priority="30" operator="greaterThan">
      <formula>0.0416666666666667</formula>
    </cfRule>
  </conditionalFormatting>
  <conditionalFormatting sqref="I8">
    <cfRule type="cellIs" dxfId="170" priority="27" operator="lessThan">
      <formula>0.0625</formula>
    </cfRule>
    <cfRule type="cellIs" dxfId="169" priority="28" operator="greaterThan">
      <formula>0.0625</formula>
    </cfRule>
  </conditionalFormatting>
  <conditionalFormatting sqref="I140">
    <cfRule type="cellIs" dxfId="168" priority="12" operator="greaterThan">
      <formula>0.25</formula>
    </cfRule>
    <cfRule type="cellIs" dxfId="167" priority="13" operator="lessThan">
      <formula>0.25</formula>
    </cfRule>
  </conditionalFormatting>
  <conditionalFormatting sqref="I141">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2">
    <cfRule type="cellIs" dxfId="163" priority="7" operator="lessThan">
      <formula>0.0833333333333333</formula>
    </cfRule>
    <cfRule type="cellIs" dxfId="162" priority="8" operator="greaterThan">
      <formula>0.0833333333333333</formula>
    </cfRule>
  </conditionalFormatting>
  <conditionalFormatting sqref="I143">
    <cfRule type="cellIs" dxfId="161" priority="5" operator="lessThan">
      <formula>0.0416666666666667</formula>
    </cfRule>
    <cfRule type="cellIs" dxfId="160" priority="6" operator="greaterThan">
      <formula>0.0416666666666667</formula>
    </cfRule>
  </conditionalFormatting>
  <conditionalFormatting sqref="I144">
    <cfRule type="cellIs" dxfId="159" priority="3" operator="lessThan">
      <formula>0.0416666666666667</formula>
    </cfRule>
    <cfRule type="cellIs" dxfId="158" priority="4" operator="greaterThan">
      <formula>0.0416666666666667</formula>
    </cfRule>
  </conditionalFormatting>
  <conditionalFormatting sqref="I145">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3:C62 C78:C150" xr:uid="{16E3F366-E962-42FD-ACD7-A8BF00D1DB85}">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30" t="s">
        <v>6</v>
      </c>
      <c r="B2" s="47" t="s">
        <v>125</v>
      </c>
      <c r="C2" s="47" t="s">
        <v>126</v>
      </c>
      <c r="D2" s="326" t="s">
        <v>24</v>
      </c>
      <c r="E2" s="52" t="s">
        <v>127</v>
      </c>
      <c r="F2" s="52" t="s">
        <v>106</v>
      </c>
      <c r="G2" s="48"/>
    </row>
    <row r="3" spans="1:7">
      <c r="A3" s="331"/>
      <c r="B3" t="s">
        <v>128</v>
      </c>
      <c r="C3" s="45" t="s">
        <v>129</v>
      </c>
      <c r="D3" s="327"/>
      <c r="E3" s="46" t="s">
        <v>130</v>
      </c>
      <c r="F3" s="46"/>
      <c r="G3" s="49"/>
    </row>
    <row r="4" spans="1:7">
      <c r="A4" s="331"/>
      <c r="C4" t="s">
        <v>131</v>
      </c>
      <c r="D4" s="327"/>
      <c r="E4" s="46" t="s">
        <v>132</v>
      </c>
      <c r="F4" s="46"/>
      <c r="G4" s="49"/>
    </row>
    <row r="5" spans="1:7">
      <c r="A5" s="332"/>
      <c r="B5" s="50"/>
      <c r="C5" s="50" t="s">
        <v>133</v>
      </c>
      <c r="D5" s="328"/>
      <c r="E5" s="55" t="s">
        <v>132</v>
      </c>
      <c r="F5" s="55"/>
      <c r="G5" s="51"/>
    </row>
    <row r="6" spans="1:7">
      <c r="A6" s="333" t="s">
        <v>134</v>
      </c>
      <c r="B6" t="s">
        <v>135</v>
      </c>
      <c r="C6" t="s">
        <v>136</v>
      </c>
      <c r="D6" s="326" t="s">
        <v>137</v>
      </c>
      <c r="E6" s="46" t="s">
        <v>138</v>
      </c>
      <c r="F6" s="46"/>
      <c r="G6" s="49"/>
    </row>
    <row r="7" spans="1:7">
      <c r="A7" s="333"/>
      <c r="C7" t="s">
        <v>139</v>
      </c>
      <c r="D7" s="327"/>
      <c r="E7" s="46" t="s">
        <v>118</v>
      </c>
      <c r="F7" s="46"/>
      <c r="G7" s="49"/>
    </row>
    <row r="8" spans="1:7">
      <c r="A8" s="333"/>
      <c r="D8" s="327"/>
      <c r="E8" s="46"/>
      <c r="F8" s="46"/>
      <c r="G8" s="49"/>
    </row>
    <row r="9" spans="1:7">
      <c r="A9" s="333"/>
      <c r="D9" s="327"/>
      <c r="E9" s="46"/>
      <c r="F9" s="46"/>
      <c r="G9" s="49"/>
    </row>
    <row r="10" spans="1:7">
      <c r="A10" s="334"/>
      <c r="D10" s="328"/>
      <c r="E10" s="46" t="s">
        <v>140</v>
      </c>
      <c r="F10" s="46"/>
      <c r="G10" s="49"/>
    </row>
    <row r="11" spans="1:7">
      <c r="A11" s="335" t="s">
        <v>5</v>
      </c>
      <c r="B11" s="47" t="s">
        <v>135</v>
      </c>
      <c r="C11" s="47" t="s">
        <v>141</v>
      </c>
      <c r="D11" s="326" t="s">
        <v>142</v>
      </c>
      <c r="E11" s="52" t="s">
        <v>143</v>
      </c>
      <c r="F11" s="52"/>
      <c r="G11" s="48"/>
    </row>
    <row r="12" spans="1:7">
      <c r="A12" s="335"/>
      <c r="C12" t="s">
        <v>144</v>
      </c>
      <c r="D12" s="327"/>
      <c r="E12" s="46"/>
      <c r="F12" s="46" t="s">
        <v>143</v>
      </c>
      <c r="G12" s="49"/>
    </row>
    <row r="13" spans="1:7">
      <c r="A13" s="335"/>
      <c r="B13" t="s">
        <v>145</v>
      </c>
      <c r="C13" t="s">
        <v>146</v>
      </c>
      <c r="D13" s="327"/>
      <c r="E13" s="46" t="s">
        <v>143</v>
      </c>
      <c r="F13" s="46"/>
      <c r="G13" s="49"/>
    </row>
    <row r="14" spans="1:7">
      <c r="A14" s="335"/>
      <c r="C14" t="s">
        <v>147</v>
      </c>
      <c r="D14" s="327"/>
      <c r="E14" s="46"/>
      <c r="F14" s="46"/>
      <c r="G14" s="49"/>
    </row>
    <row r="15" spans="1:7">
      <c r="A15" s="335"/>
      <c r="D15" s="328"/>
      <c r="E15" s="46"/>
      <c r="F15" s="46"/>
      <c r="G15" s="49"/>
    </row>
    <row r="16" spans="1:7" ht="21.75" customHeight="1">
      <c r="A16" s="320" t="s">
        <v>4</v>
      </c>
      <c r="B16" s="47" t="s">
        <v>128</v>
      </c>
      <c r="C16" s="47" t="s">
        <v>126</v>
      </c>
      <c r="D16" s="326" t="s">
        <v>24</v>
      </c>
      <c r="E16" s="52" t="s">
        <v>148</v>
      </c>
      <c r="F16" s="52"/>
      <c r="G16" s="48"/>
    </row>
    <row r="17" spans="1:7" ht="16.5" customHeight="1">
      <c r="A17" s="321"/>
      <c r="C17" t="s">
        <v>149</v>
      </c>
      <c r="D17" s="327"/>
      <c r="E17" s="46">
        <v>1.5</v>
      </c>
      <c r="F17" s="46"/>
      <c r="G17" s="49"/>
    </row>
    <row r="18" spans="1:7" ht="16.5" customHeight="1">
      <c r="A18" s="321"/>
      <c r="C18" t="s">
        <v>150</v>
      </c>
      <c r="D18" s="327"/>
      <c r="E18" s="46"/>
      <c r="F18" s="46">
        <v>1.5</v>
      </c>
      <c r="G18" s="49"/>
    </row>
    <row r="19" spans="1:7" ht="16.5" customHeight="1">
      <c r="A19" s="321"/>
      <c r="C19" t="s">
        <v>151</v>
      </c>
      <c r="D19" s="328"/>
      <c r="E19" s="46"/>
      <c r="F19" s="57">
        <v>0.5</v>
      </c>
      <c r="G19" s="49"/>
    </row>
    <row r="20" spans="1:7">
      <c r="A20" s="320" t="s">
        <v>12</v>
      </c>
      <c r="B20" s="47" t="s">
        <v>152</v>
      </c>
      <c r="C20" s="47" t="s">
        <v>153</v>
      </c>
      <c r="D20" s="52"/>
      <c r="E20" s="52"/>
      <c r="F20" s="52"/>
      <c r="G20" s="48"/>
    </row>
    <row r="21" spans="1:7">
      <c r="A21" s="321"/>
      <c r="C21" t="s">
        <v>154</v>
      </c>
      <c r="D21" s="46"/>
      <c r="E21" s="46"/>
      <c r="F21" s="46"/>
      <c r="G21" s="49"/>
    </row>
    <row r="22" spans="1:7">
      <c r="A22" s="322"/>
      <c r="B22" s="50"/>
      <c r="C22" s="50" t="s">
        <v>155</v>
      </c>
      <c r="D22" s="58" t="s">
        <v>24</v>
      </c>
      <c r="E22" s="55" t="s">
        <v>156</v>
      </c>
      <c r="F22" s="55"/>
      <c r="G22" s="51"/>
    </row>
    <row r="23" spans="1:7">
      <c r="A23" s="329" t="s">
        <v>28</v>
      </c>
      <c r="B23" t="s">
        <v>157</v>
      </c>
      <c r="C23" t="s">
        <v>136</v>
      </c>
      <c r="D23" s="326"/>
      <c r="E23" s="46" t="s">
        <v>158</v>
      </c>
      <c r="F23" s="46"/>
      <c r="G23" s="49"/>
    </row>
    <row r="24" spans="1:7">
      <c r="A24" s="329"/>
      <c r="C24" t="s">
        <v>159</v>
      </c>
      <c r="D24" s="327"/>
      <c r="E24" s="46">
        <v>2</v>
      </c>
      <c r="F24" s="46"/>
      <c r="G24" s="49"/>
    </row>
    <row r="25" spans="1:7">
      <c r="A25" s="329"/>
      <c r="C25" t="s">
        <v>151</v>
      </c>
      <c r="D25" s="327"/>
      <c r="E25" s="46">
        <v>1</v>
      </c>
      <c r="F25" s="46"/>
      <c r="G25" s="49"/>
    </row>
    <row r="26" spans="1:7">
      <c r="A26" s="329"/>
      <c r="C26" t="s">
        <v>125</v>
      </c>
      <c r="D26" s="328"/>
      <c r="E26" s="46">
        <v>1</v>
      </c>
      <c r="F26" s="46"/>
      <c r="G26" s="49"/>
    </row>
    <row r="27" spans="1:7">
      <c r="A27" s="320" t="s">
        <v>10</v>
      </c>
      <c r="B27" s="47" t="s">
        <v>125</v>
      </c>
      <c r="C27" s="47" t="s">
        <v>126</v>
      </c>
      <c r="D27" s="326" t="s">
        <v>24</v>
      </c>
      <c r="E27" s="52" t="s">
        <v>127</v>
      </c>
      <c r="F27" s="52"/>
      <c r="G27" s="48"/>
    </row>
    <row r="28" spans="1:7">
      <c r="A28" s="321"/>
      <c r="B28" s="45" t="s">
        <v>128</v>
      </c>
      <c r="C28" s="45" t="s">
        <v>129</v>
      </c>
      <c r="D28" s="327"/>
      <c r="E28" s="46" t="s">
        <v>130</v>
      </c>
      <c r="F28" s="46"/>
      <c r="G28" s="49"/>
    </row>
    <row r="29" spans="1:7">
      <c r="A29" s="321"/>
      <c r="C29" t="s">
        <v>131</v>
      </c>
      <c r="D29" s="327"/>
      <c r="E29" s="46" t="s">
        <v>132</v>
      </c>
      <c r="F29" s="46"/>
      <c r="G29" s="49"/>
    </row>
    <row r="30" spans="1:7" ht="14.25" customHeight="1">
      <c r="A30" s="321"/>
      <c r="B30" s="50"/>
      <c r="C30" s="50" t="s">
        <v>160</v>
      </c>
      <c r="D30" s="328"/>
      <c r="E30" s="55" t="s">
        <v>132</v>
      </c>
      <c r="F30" s="55"/>
      <c r="G30" s="51"/>
    </row>
    <row r="31" spans="1:7">
      <c r="A31" s="320" t="s">
        <v>29</v>
      </c>
      <c r="D31" s="323" t="s">
        <v>24</v>
      </c>
      <c r="E31" s="46"/>
      <c r="F31" s="46"/>
      <c r="G31" s="49"/>
    </row>
    <row r="32" spans="1:7">
      <c r="A32" s="321"/>
      <c r="B32" t="s">
        <v>161</v>
      </c>
      <c r="C32" t="s">
        <v>162</v>
      </c>
      <c r="D32" s="324"/>
      <c r="E32" s="46" t="s">
        <v>138</v>
      </c>
      <c r="F32" s="46"/>
      <c r="G32" s="49"/>
    </row>
    <row r="33" spans="1:7" ht="21" customHeight="1">
      <c r="A33" s="321"/>
      <c r="B33" t="s">
        <v>135</v>
      </c>
      <c r="C33" t="s">
        <v>163</v>
      </c>
      <c r="D33" s="324"/>
      <c r="E33" s="46" t="s">
        <v>130</v>
      </c>
      <c r="F33" s="46"/>
      <c r="G33" s="49"/>
    </row>
    <row r="34" spans="1:7">
      <c r="A34" s="321"/>
      <c r="D34" s="324"/>
      <c r="E34" s="46"/>
      <c r="F34" s="46"/>
      <c r="G34" s="49"/>
    </row>
    <row r="35" spans="1:7">
      <c r="A35" s="321"/>
      <c r="D35" s="325"/>
      <c r="E35" s="46"/>
      <c r="F35" s="46"/>
      <c r="G35" s="49"/>
    </row>
    <row r="36" spans="1:7">
      <c r="A36" s="320" t="s">
        <v>16</v>
      </c>
      <c r="B36" s="47"/>
      <c r="C36" s="47" t="s">
        <v>164</v>
      </c>
      <c r="D36" s="326"/>
      <c r="E36" s="52" t="s">
        <v>165</v>
      </c>
      <c r="F36" s="52"/>
      <c r="G36" s="48"/>
    </row>
    <row r="37" spans="1:7">
      <c r="A37" s="321"/>
      <c r="B37" t="s">
        <v>166</v>
      </c>
      <c r="C37" s="45" t="s">
        <v>167</v>
      </c>
      <c r="D37" s="327"/>
      <c r="E37" s="46" t="s">
        <v>168</v>
      </c>
      <c r="F37" s="46"/>
      <c r="G37" s="49"/>
    </row>
    <row r="38" spans="1:7">
      <c r="A38" s="321"/>
      <c r="C38" t="s">
        <v>169</v>
      </c>
      <c r="D38" s="327"/>
      <c r="E38" s="46"/>
      <c r="F38" s="46" t="s">
        <v>170</v>
      </c>
      <c r="G38" s="49"/>
    </row>
    <row r="39" spans="1:7">
      <c r="A39" s="321"/>
      <c r="D39" s="327"/>
      <c r="E39" s="46"/>
      <c r="F39" s="46"/>
      <c r="G39" s="49"/>
    </row>
    <row r="40" spans="1:7">
      <c r="A40" s="322"/>
      <c r="B40" s="50"/>
      <c r="C40" s="50"/>
      <c r="D40" s="328"/>
      <c r="E40" s="55"/>
      <c r="F40" s="55"/>
      <c r="G40" s="51"/>
    </row>
    <row r="41" spans="1:7">
      <c r="A41" s="321" t="s">
        <v>30</v>
      </c>
      <c r="D41" s="326" t="s">
        <v>24</v>
      </c>
      <c r="E41" s="46"/>
      <c r="G41" s="49"/>
    </row>
    <row r="42" spans="1:7">
      <c r="A42" s="321"/>
      <c r="D42" s="327"/>
      <c r="E42" s="46"/>
      <c r="G42" s="49"/>
    </row>
    <row r="43" spans="1:7">
      <c r="A43" s="321"/>
      <c r="B43" t="s">
        <v>24</v>
      </c>
      <c r="C43" t="s">
        <v>162</v>
      </c>
      <c r="D43" s="327"/>
      <c r="E43" s="46" t="s">
        <v>171</v>
      </c>
      <c r="F43" t="s">
        <v>24</v>
      </c>
      <c r="G43" s="49"/>
    </row>
    <row r="44" spans="1:7">
      <c r="A44" s="321"/>
      <c r="D44" s="327"/>
      <c r="E44" s="46"/>
      <c r="G44" s="49"/>
    </row>
    <row r="45" spans="1:7">
      <c r="A45" s="322"/>
      <c r="B45" s="50"/>
      <c r="C45" s="50"/>
      <c r="D45" s="328"/>
      <c r="E45" s="55"/>
      <c r="F45" s="50"/>
      <c r="G45" s="51"/>
    </row>
    <row r="46" spans="1:7">
      <c r="D46" s="46"/>
    </row>
  </sheetData>
  <mergeCells count="19">
    <mergeCell ref="D6:D10"/>
    <mergeCell ref="D11:D15"/>
    <mergeCell ref="A2:A5"/>
    <mergeCell ref="A6:A10"/>
    <mergeCell ref="A11:A15"/>
    <mergeCell ref="D2:D5"/>
    <mergeCell ref="A36:A40"/>
    <mergeCell ref="A41:A45"/>
    <mergeCell ref="D31:D35"/>
    <mergeCell ref="A20:A22"/>
    <mergeCell ref="A16:A19"/>
    <mergeCell ref="D16:D19"/>
    <mergeCell ref="A23:A26"/>
    <mergeCell ref="D36:D40"/>
    <mergeCell ref="D23:D26"/>
    <mergeCell ref="D41:D45"/>
    <mergeCell ref="D27:D30"/>
    <mergeCell ref="A31:A35"/>
    <mergeCell ref="A27:A30"/>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C0CA6-AD43-4954-8CCB-14ED7239064E}">
  <dimension ref="A1:Q150"/>
  <sheetViews>
    <sheetView topLeftCell="A118" workbookViewId="0">
      <selection activeCell="B118" sqref="B118"/>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29" t="s">
        <v>592</v>
      </c>
      <c r="B2" s="140" t="s">
        <v>1835</v>
      </c>
      <c r="C2" s="47" t="s">
        <v>594</v>
      </c>
      <c r="D2" s="185">
        <v>0.4375</v>
      </c>
      <c r="E2" s="185">
        <v>0.61458333333333337</v>
      </c>
      <c r="F2" s="186">
        <f>E2-D2</f>
        <v>0.17708333333333337</v>
      </c>
      <c r="H2" s="139" t="s">
        <v>595</v>
      </c>
      <c r="I2" s="139" t="s">
        <v>596</v>
      </c>
      <c r="Q2" t="s">
        <v>594</v>
      </c>
    </row>
    <row r="3" spans="1:17">
      <c r="A3" s="430"/>
      <c r="C3" s="140" t="s">
        <v>594</v>
      </c>
      <c r="D3" s="141"/>
      <c r="E3" s="141"/>
      <c r="F3" s="187">
        <f>E3-D3</f>
        <v>0</v>
      </c>
      <c r="H3" s="142" t="s">
        <v>594</v>
      </c>
      <c r="I3" s="141">
        <f>SUMIFS(F2:F16, C2:C16,H3)</f>
        <v>0.17708333333333337</v>
      </c>
      <c r="Q3" t="s">
        <v>598</v>
      </c>
    </row>
    <row r="4" spans="1:17">
      <c r="A4" s="430"/>
      <c r="B4" s="140"/>
      <c r="C4" s="140" t="s">
        <v>602</v>
      </c>
      <c r="D4" s="141"/>
      <c r="E4" s="141"/>
      <c r="F4" s="187">
        <f>E4-D4</f>
        <v>0</v>
      </c>
      <c r="H4" s="142" t="s">
        <v>598</v>
      </c>
      <c r="I4" s="141">
        <f>SUMIFS(F2:F16, C2:C16,H4)</f>
        <v>0</v>
      </c>
      <c r="Q4" t="s">
        <v>600</v>
      </c>
    </row>
    <row r="5" spans="1:17">
      <c r="A5" s="430"/>
      <c r="B5" s="140"/>
      <c r="C5" s="140" t="s">
        <v>594</v>
      </c>
      <c r="D5" s="141"/>
      <c r="E5" s="141"/>
      <c r="F5" s="187">
        <f>E5-D5</f>
        <v>0</v>
      </c>
      <c r="H5" s="142" t="s">
        <v>600</v>
      </c>
      <c r="I5" s="141">
        <f>SUMIFS(F2:F16, C2:C16,H5)</f>
        <v>0</v>
      </c>
      <c r="Q5" t="s">
        <v>597</v>
      </c>
    </row>
    <row r="6" spans="1:17">
      <c r="A6" s="430"/>
      <c r="B6" s="140"/>
      <c r="C6" s="140" t="s">
        <v>602</v>
      </c>
      <c r="D6" s="141"/>
      <c r="E6" s="141"/>
      <c r="F6" s="187">
        <f>E6-D6</f>
        <v>0</v>
      </c>
      <c r="H6" s="142" t="s">
        <v>597</v>
      </c>
      <c r="I6" s="141">
        <f>SUMIFS(F2:F16, C2:C16,H6)</f>
        <v>0</v>
      </c>
      <c r="Q6" t="s">
        <v>604</v>
      </c>
    </row>
    <row r="7" spans="1:17">
      <c r="A7" s="430"/>
      <c r="B7" s="140"/>
      <c r="C7" s="140" t="s">
        <v>594</v>
      </c>
      <c r="D7" s="141"/>
      <c r="E7" s="141"/>
      <c r="F7" s="187">
        <f>E7-D7</f>
        <v>0</v>
      </c>
      <c r="H7" s="142" t="s">
        <v>604</v>
      </c>
      <c r="I7" s="141">
        <f>SUMIFS(F2:F16, C2:C16,H7)</f>
        <v>0</v>
      </c>
      <c r="Q7" t="s">
        <v>602</v>
      </c>
    </row>
    <row r="8" spans="1:17">
      <c r="A8" s="430"/>
      <c r="B8" s="140"/>
      <c r="C8" s="140" t="s">
        <v>594</v>
      </c>
      <c r="D8" s="141"/>
      <c r="E8" s="141"/>
      <c r="F8" s="187">
        <f>E8-D8</f>
        <v>0</v>
      </c>
      <c r="H8" s="142" t="s">
        <v>602</v>
      </c>
      <c r="I8" s="141">
        <f>SUMIFS(F2:F16, C2:C16,H8)</f>
        <v>0</v>
      </c>
    </row>
    <row r="9" spans="1:17">
      <c r="A9" s="430"/>
      <c r="B9" s="140"/>
      <c r="C9" s="140" t="s">
        <v>602</v>
      </c>
      <c r="D9" s="141"/>
      <c r="E9" s="141"/>
      <c r="F9" s="187">
        <f>E9-D9</f>
        <v>0</v>
      </c>
      <c r="H9" s="138" t="s">
        <v>608</v>
      </c>
      <c r="I9" s="139">
        <f>SUM(I3:I8)</f>
        <v>0.17708333333333337</v>
      </c>
    </row>
    <row r="10" spans="1:17">
      <c r="A10" s="430"/>
      <c r="B10" s="140"/>
      <c r="C10" s="140" t="s">
        <v>594</v>
      </c>
      <c r="D10" s="141"/>
      <c r="E10" s="141"/>
      <c r="F10" s="187">
        <f>E10-D10</f>
        <v>0</v>
      </c>
      <c r="I10" s="143"/>
    </row>
    <row r="11" spans="1:17">
      <c r="A11" s="430"/>
      <c r="B11" s="140"/>
      <c r="C11" s="140" t="s">
        <v>604</v>
      </c>
      <c r="D11" s="141"/>
      <c r="E11" s="141"/>
      <c r="F11" s="187">
        <f>E11-D11</f>
        <v>0</v>
      </c>
      <c r="I11" s="143"/>
    </row>
    <row r="12" spans="1:17">
      <c r="A12" s="430"/>
      <c r="B12" s="140"/>
      <c r="C12" s="140" t="s">
        <v>594</v>
      </c>
      <c r="D12" s="141"/>
      <c r="E12" s="141"/>
      <c r="F12" s="187">
        <f>E12-D12</f>
        <v>0</v>
      </c>
    </row>
    <row r="13" spans="1:17">
      <c r="A13" s="430"/>
      <c r="B13" s="140"/>
      <c r="C13" s="140" t="s">
        <v>604</v>
      </c>
      <c r="D13" s="141"/>
      <c r="E13" s="141"/>
      <c r="F13" s="187">
        <f>E13-D13</f>
        <v>0</v>
      </c>
    </row>
    <row r="14" spans="1:17">
      <c r="A14" s="430"/>
      <c r="B14" s="140"/>
      <c r="C14" s="140" t="s">
        <v>597</v>
      </c>
      <c r="D14" s="141"/>
      <c r="E14" s="141"/>
      <c r="F14" s="187">
        <f>E14-D14</f>
        <v>0</v>
      </c>
    </row>
    <row r="15" spans="1:17">
      <c r="A15" s="430"/>
      <c r="B15" s="140"/>
      <c r="C15" s="140" t="s">
        <v>598</v>
      </c>
      <c r="D15" s="141"/>
      <c r="E15" s="141"/>
      <c r="F15" s="187">
        <f>E15-D15</f>
        <v>0</v>
      </c>
    </row>
    <row r="16" spans="1:17">
      <c r="A16" s="434"/>
      <c r="B16" s="144"/>
      <c r="C16" s="144"/>
      <c r="D16" s="145"/>
      <c r="E16" s="145"/>
      <c r="F16" s="289">
        <v>0</v>
      </c>
    </row>
    <row r="17" spans="1:9">
      <c r="A17" s="429" t="s">
        <v>704</v>
      </c>
      <c r="B17" s="47"/>
      <c r="C17" s="184" t="s">
        <v>597</v>
      </c>
      <c r="D17" s="185"/>
      <c r="E17" s="185"/>
      <c r="F17" s="186">
        <f>E17-D17</f>
        <v>0</v>
      </c>
      <c r="H17" s="139" t="s">
        <v>595</v>
      </c>
      <c r="I17" s="139" t="s">
        <v>596</v>
      </c>
    </row>
    <row r="18" spans="1:9">
      <c r="A18" s="430"/>
      <c r="B18" s="140"/>
      <c r="C18" s="140" t="s">
        <v>594</v>
      </c>
      <c r="D18" s="185"/>
      <c r="E18" s="141"/>
      <c r="F18" s="187">
        <f>E18-D18</f>
        <v>0</v>
      </c>
      <c r="H18" s="142" t="s">
        <v>594</v>
      </c>
      <c r="I18" s="141">
        <f>SUMIFS(F17:F31, C17:C31,H18)</f>
        <v>0</v>
      </c>
    </row>
    <row r="19" spans="1:9">
      <c r="A19" s="430"/>
      <c r="B19" s="140"/>
      <c r="C19" s="140" t="s">
        <v>594</v>
      </c>
      <c r="D19" s="141"/>
      <c r="E19" s="141"/>
      <c r="F19" s="187">
        <f>E19-D19</f>
        <v>0</v>
      </c>
      <c r="H19" s="142" t="s">
        <v>598</v>
      </c>
      <c r="I19" s="141">
        <f>SUMIFS(F17:F31, C17:C31,H19)</f>
        <v>0</v>
      </c>
    </row>
    <row r="20" spans="1:9">
      <c r="A20" s="430"/>
      <c r="B20" s="192"/>
      <c r="C20" s="140" t="s">
        <v>602</v>
      </c>
      <c r="D20" s="141"/>
      <c r="E20" s="141"/>
      <c r="F20" s="187">
        <f>E20-D20</f>
        <v>0</v>
      </c>
      <c r="H20" s="142" t="s">
        <v>600</v>
      </c>
      <c r="I20" s="141">
        <f>SUMIFS(F17:F31, C17:C31,H20)</f>
        <v>0</v>
      </c>
    </row>
    <row r="21" spans="1:9">
      <c r="A21" s="433"/>
      <c r="B21" s="162"/>
      <c r="C21" s="163" t="s">
        <v>594</v>
      </c>
      <c r="D21" s="141"/>
      <c r="E21" s="141"/>
      <c r="F21" s="187">
        <f>E21-D21</f>
        <v>0</v>
      </c>
      <c r="H21" s="142" t="s">
        <v>597</v>
      </c>
      <c r="I21" s="141">
        <f>SUMIFS(F17:F31, C17:C31,H21)</f>
        <v>0</v>
      </c>
    </row>
    <row r="22" spans="1:9">
      <c r="A22" s="433"/>
      <c r="B22" s="170"/>
      <c r="C22" s="163" t="s">
        <v>602</v>
      </c>
      <c r="D22" s="141"/>
      <c r="E22" s="141"/>
      <c r="F22" s="187">
        <f>E22-D22</f>
        <v>0</v>
      </c>
      <c r="H22" s="142" t="s">
        <v>604</v>
      </c>
      <c r="I22" s="141">
        <f>SUMIFS(F17:F31, C17:C31,H22)</f>
        <v>0</v>
      </c>
    </row>
    <row r="23" spans="1:9">
      <c r="A23" s="433"/>
      <c r="B23" s="140"/>
      <c r="C23" s="163" t="s">
        <v>594</v>
      </c>
      <c r="D23" s="141"/>
      <c r="E23" s="141"/>
      <c r="F23" s="187">
        <f>E23-D23</f>
        <v>0</v>
      </c>
      <c r="H23" s="142" t="s">
        <v>602</v>
      </c>
      <c r="I23" s="141">
        <f>SUMIFS(F17:F31, C17:C31,H23)</f>
        <v>0</v>
      </c>
    </row>
    <row r="24" spans="1:9">
      <c r="A24" s="433"/>
      <c r="B24" s="140"/>
      <c r="C24" s="163" t="s">
        <v>594</v>
      </c>
      <c r="D24" s="141"/>
      <c r="E24" s="141"/>
      <c r="F24" s="187">
        <f>E24-D24</f>
        <v>0</v>
      </c>
      <c r="H24" s="138" t="s">
        <v>608</v>
      </c>
      <c r="I24" s="139">
        <f>SUM(I18:I23)</f>
        <v>0</v>
      </c>
    </row>
    <row r="25" spans="1:9">
      <c r="A25" s="430"/>
      <c r="B25" s="140"/>
      <c r="C25" s="163" t="s">
        <v>594</v>
      </c>
      <c r="D25" s="141"/>
      <c r="E25" s="141"/>
      <c r="F25" s="187">
        <f>E25-D25</f>
        <v>0</v>
      </c>
      <c r="I25" s="143"/>
    </row>
    <row r="26" spans="1:9">
      <c r="A26" s="430"/>
      <c r="B26" s="140"/>
      <c r="C26" s="163" t="s">
        <v>594</v>
      </c>
      <c r="D26" s="141"/>
      <c r="E26" s="141"/>
      <c r="F26" s="187">
        <f>E26-D26</f>
        <v>0</v>
      </c>
      <c r="I26" s="143"/>
    </row>
    <row r="27" spans="1:9">
      <c r="A27" s="430"/>
      <c r="B27" s="140"/>
      <c r="C27" s="163" t="s">
        <v>604</v>
      </c>
      <c r="D27" s="141"/>
      <c r="E27" s="141"/>
      <c r="F27" s="187">
        <f>E27-D27</f>
        <v>0</v>
      </c>
    </row>
    <row r="28" spans="1:9">
      <c r="A28" s="430"/>
      <c r="B28" s="140"/>
      <c r="C28" s="140"/>
      <c r="D28" s="141"/>
      <c r="E28" s="141"/>
      <c r="F28" s="187">
        <f>E28-D28</f>
        <v>0</v>
      </c>
    </row>
    <row r="29" spans="1:9">
      <c r="A29" s="430"/>
      <c r="B29" s="140"/>
      <c r="C29" s="140"/>
      <c r="D29" s="141"/>
      <c r="E29" s="141"/>
      <c r="F29" s="187">
        <f>E29-D29</f>
        <v>0</v>
      </c>
    </row>
    <row r="30" spans="1:9">
      <c r="A30" s="430"/>
      <c r="B30" s="140"/>
      <c r="C30" s="140"/>
      <c r="D30" s="141"/>
      <c r="E30" s="141"/>
      <c r="F30" s="187">
        <f>E30-D30</f>
        <v>0</v>
      </c>
    </row>
    <row r="31" spans="1:9">
      <c r="A31" s="431"/>
      <c r="B31" s="188"/>
      <c r="C31" s="188"/>
      <c r="D31" s="189"/>
      <c r="E31" s="189"/>
      <c r="F31" s="190">
        <f>E31-D31</f>
        <v>0</v>
      </c>
    </row>
    <row r="32" spans="1:9">
      <c r="A32" s="435" t="s">
        <v>622</v>
      </c>
      <c r="B32" s="146"/>
      <c r="C32" s="146"/>
      <c r="D32" s="254"/>
      <c r="E32" s="254"/>
      <c r="F32" s="290">
        <f>E32-D32</f>
        <v>0</v>
      </c>
      <c r="H32" s="139" t="s">
        <v>595</v>
      </c>
      <c r="I32" s="139" t="s">
        <v>596</v>
      </c>
    </row>
    <row r="33" spans="1:9">
      <c r="A33" s="430"/>
      <c r="B33" s="140"/>
      <c r="C33" s="140"/>
      <c r="D33" s="153"/>
      <c r="E33" s="153"/>
      <c r="F33" s="187">
        <f>E33-D33</f>
        <v>0</v>
      </c>
      <c r="H33" s="142" t="s">
        <v>594</v>
      </c>
      <c r="I33" s="141">
        <f>SUMIFS(F32:F47, C32:C47,H33)</f>
        <v>0</v>
      </c>
    </row>
    <row r="34" spans="1:9">
      <c r="A34" s="430"/>
      <c r="B34" s="140"/>
      <c r="C34" s="140"/>
      <c r="D34" s="153"/>
      <c r="E34" s="153"/>
      <c r="F34" s="187">
        <f>E34-D34</f>
        <v>0</v>
      </c>
      <c r="H34" s="142" t="s">
        <v>598</v>
      </c>
      <c r="I34" s="141">
        <f>SUMIFS(F32:F47, C32:C47,H34)</f>
        <v>0</v>
      </c>
    </row>
    <row r="35" spans="1:9">
      <c r="A35" s="430"/>
      <c r="B35" s="140"/>
      <c r="C35" s="140"/>
      <c r="D35" s="153"/>
      <c r="E35" s="141"/>
      <c r="F35" s="187">
        <f>E35-D35</f>
        <v>0</v>
      </c>
      <c r="H35" s="142" t="s">
        <v>600</v>
      </c>
      <c r="I35" s="141">
        <f>SUMIFS(F32:F47, C32:C47,H35)</f>
        <v>0</v>
      </c>
    </row>
    <row r="36" spans="1:9">
      <c r="A36" s="430"/>
      <c r="B36" s="140"/>
      <c r="C36" s="140"/>
      <c r="D36" s="141"/>
      <c r="E36" s="141"/>
      <c r="F36" s="187">
        <f>E36-D36</f>
        <v>0</v>
      </c>
      <c r="H36" s="142" t="s">
        <v>597</v>
      </c>
      <c r="I36" s="141">
        <f>SUMIFS(F32:F47, C32:C47,H36)</f>
        <v>0</v>
      </c>
    </row>
    <row r="37" spans="1:9">
      <c r="A37" s="430"/>
      <c r="B37" s="140"/>
      <c r="C37" s="140"/>
      <c r="D37" s="141"/>
      <c r="E37" s="141"/>
      <c r="F37" s="187">
        <f>E37-D37</f>
        <v>0</v>
      </c>
      <c r="H37" s="142" t="s">
        <v>604</v>
      </c>
      <c r="I37" s="141">
        <f>SUMIFS(F32:F47, C32:C47,H37)</f>
        <v>0</v>
      </c>
    </row>
    <row r="38" spans="1:9">
      <c r="A38" s="430"/>
      <c r="B38" s="140"/>
      <c r="C38" s="140"/>
      <c r="D38" s="141"/>
      <c r="E38" s="141"/>
      <c r="F38" s="187">
        <f>E38-D38</f>
        <v>0</v>
      </c>
      <c r="H38" s="142" t="s">
        <v>602</v>
      </c>
      <c r="I38" s="141">
        <f>SUMIFS(F32:F47, C32:C47,H38)</f>
        <v>0</v>
      </c>
    </row>
    <row r="39" spans="1:9">
      <c r="A39" s="430"/>
      <c r="B39" s="140"/>
      <c r="C39" s="140"/>
      <c r="D39" s="141"/>
      <c r="E39" s="141"/>
      <c r="F39" s="187">
        <f>E39-D39</f>
        <v>0</v>
      </c>
      <c r="H39" s="138" t="s">
        <v>608</v>
      </c>
      <c r="I39" s="139">
        <f>SUM(I33:I38)</f>
        <v>0</v>
      </c>
    </row>
    <row r="40" spans="1:9">
      <c r="A40" s="430"/>
      <c r="B40" s="140"/>
      <c r="C40" s="140"/>
      <c r="D40" s="141"/>
      <c r="E40" s="141"/>
      <c r="F40" s="187">
        <f>E40-D40</f>
        <v>0</v>
      </c>
    </row>
    <row r="41" spans="1:9">
      <c r="A41" s="430"/>
      <c r="B41" s="140"/>
      <c r="C41" s="140"/>
      <c r="D41" s="141"/>
      <c r="E41" s="141"/>
      <c r="F41" s="187">
        <f>E41-D41</f>
        <v>0</v>
      </c>
    </row>
    <row r="42" spans="1:9">
      <c r="A42" s="430"/>
      <c r="B42" s="140"/>
      <c r="C42" s="140"/>
      <c r="D42" s="141"/>
      <c r="E42" s="141"/>
      <c r="F42" s="187">
        <f>E42-D42</f>
        <v>0</v>
      </c>
    </row>
    <row r="43" spans="1:9">
      <c r="A43" s="430"/>
      <c r="B43" s="140"/>
      <c r="C43" s="140"/>
      <c r="D43" s="141"/>
      <c r="E43" s="141"/>
      <c r="F43" s="187">
        <f>E43-D43</f>
        <v>0</v>
      </c>
    </row>
    <row r="44" spans="1:9">
      <c r="A44" s="430"/>
      <c r="B44" s="140"/>
      <c r="C44" s="140"/>
      <c r="D44" s="141"/>
      <c r="E44" s="141"/>
      <c r="F44" s="187">
        <f>E44-D44</f>
        <v>0</v>
      </c>
    </row>
    <row r="45" spans="1:9">
      <c r="A45" s="430"/>
      <c r="B45" s="140"/>
      <c r="C45" s="140"/>
      <c r="D45" s="141"/>
      <c r="E45" s="141"/>
      <c r="F45" s="187">
        <f>E45-D45</f>
        <v>0</v>
      </c>
    </row>
    <row r="46" spans="1:9">
      <c r="A46" s="430"/>
      <c r="B46" s="140"/>
      <c r="C46" s="140"/>
      <c r="D46" s="141"/>
      <c r="E46" s="141"/>
      <c r="F46" s="187">
        <f>E46-D46</f>
        <v>0</v>
      </c>
    </row>
    <row r="47" spans="1:9">
      <c r="A47" s="434"/>
      <c r="B47" s="144"/>
      <c r="C47" s="144"/>
      <c r="D47" s="145"/>
      <c r="E47" s="145"/>
      <c r="F47" s="289"/>
    </row>
    <row r="48" spans="1:9">
      <c r="A48" s="429" t="s">
        <v>636</v>
      </c>
      <c r="B48" s="184"/>
      <c r="C48" s="184"/>
      <c r="D48" s="185"/>
      <c r="E48" s="185"/>
      <c r="F48" s="186">
        <f>E48-D48</f>
        <v>0</v>
      </c>
      <c r="H48" s="139" t="s">
        <v>595</v>
      </c>
      <c r="I48" s="139" t="s">
        <v>596</v>
      </c>
    </row>
    <row r="49" spans="1:9">
      <c r="A49" s="430"/>
      <c r="B49" s="140"/>
      <c r="C49" s="140"/>
      <c r="D49" s="141"/>
      <c r="E49" s="141"/>
      <c r="F49" s="187">
        <f>E49-D49</f>
        <v>0</v>
      </c>
      <c r="H49" s="142" t="s">
        <v>594</v>
      </c>
      <c r="I49" s="141">
        <f>SUMIFS(F48:F62, C48:C62,H49)</f>
        <v>0</v>
      </c>
    </row>
    <row r="50" spans="1:9">
      <c r="A50" s="430"/>
      <c r="B50" s="140"/>
      <c r="C50" s="140"/>
      <c r="D50" s="141"/>
      <c r="E50" s="141"/>
      <c r="F50" s="187">
        <f>E50-D50</f>
        <v>0</v>
      </c>
      <c r="H50" s="142" t="s">
        <v>598</v>
      </c>
      <c r="I50" s="141">
        <f>SUMIFS(F48:F62, C48:C62,H50)</f>
        <v>0</v>
      </c>
    </row>
    <row r="51" spans="1:9">
      <c r="A51" s="430"/>
      <c r="B51" s="140"/>
      <c r="C51" s="140"/>
      <c r="D51" s="141"/>
      <c r="E51" s="141"/>
      <c r="F51" s="187">
        <f>E51-D51</f>
        <v>0</v>
      </c>
      <c r="H51" s="142" t="s">
        <v>600</v>
      </c>
      <c r="I51" s="141">
        <f>SUMIFS(F48:F62, C48:C62,H51)</f>
        <v>0</v>
      </c>
    </row>
    <row r="52" spans="1:9">
      <c r="A52" s="430"/>
      <c r="B52" s="140"/>
      <c r="C52" s="140"/>
      <c r="D52" s="141"/>
      <c r="E52" s="141"/>
      <c r="F52" s="187">
        <f>E52-D52</f>
        <v>0</v>
      </c>
      <c r="H52" s="142" t="s">
        <v>597</v>
      </c>
      <c r="I52" s="141">
        <f>SUMIFS(F48:F62, C48:C62,H52)</f>
        <v>0</v>
      </c>
    </row>
    <row r="53" spans="1:9">
      <c r="A53" s="430"/>
      <c r="B53" s="140"/>
      <c r="C53" s="140"/>
      <c r="D53" s="141"/>
      <c r="E53" s="141"/>
      <c r="F53" s="187">
        <f>E53-D53</f>
        <v>0</v>
      </c>
      <c r="H53" s="142" t="s">
        <v>604</v>
      </c>
      <c r="I53" s="141">
        <f>SUMIFS(F48:F62, C48:C62,H53)</f>
        <v>0</v>
      </c>
    </row>
    <row r="54" spans="1:9">
      <c r="A54" s="430"/>
      <c r="B54" s="165"/>
      <c r="C54" s="140"/>
      <c r="D54" s="141"/>
      <c r="E54" s="141"/>
      <c r="F54" s="187">
        <f>E54-D54</f>
        <v>0</v>
      </c>
      <c r="H54" s="142" t="s">
        <v>602</v>
      </c>
      <c r="I54" s="141">
        <f>SUMIFS(F48:F62, C48:C62,H54)</f>
        <v>0</v>
      </c>
    </row>
    <row r="55" spans="1:9">
      <c r="A55" s="430"/>
      <c r="B55" s="165"/>
      <c r="C55" s="140"/>
      <c r="D55" s="141"/>
      <c r="E55" s="141"/>
      <c r="F55" s="187">
        <f>E55-D55</f>
        <v>0</v>
      </c>
      <c r="H55" s="138" t="s">
        <v>608</v>
      </c>
      <c r="I55" s="139">
        <f>SUM(I49:I54)</f>
        <v>0</v>
      </c>
    </row>
    <row r="56" spans="1:9">
      <c r="A56" s="430"/>
      <c r="C56" s="140"/>
      <c r="D56" s="141"/>
      <c r="E56" s="141"/>
      <c r="F56" s="187">
        <f>E56-D56</f>
        <v>0</v>
      </c>
      <c r="I56" s="143"/>
    </row>
    <row r="57" spans="1:9">
      <c r="A57" s="430"/>
      <c r="B57" s="140"/>
      <c r="C57" s="140"/>
      <c r="D57" s="141"/>
      <c r="E57" s="141"/>
      <c r="F57" s="187">
        <f>E57-D57</f>
        <v>0</v>
      </c>
      <c r="I57" s="143"/>
    </row>
    <row r="58" spans="1:9">
      <c r="A58" s="430"/>
      <c r="B58" s="140"/>
      <c r="C58" s="140"/>
      <c r="D58" s="141"/>
      <c r="E58" s="141"/>
      <c r="F58" s="187">
        <f>E58-D58</f>
        <v>0</v>
      </c>
    </row>
    <row r="59" spans="1:9">
      <c r="A59" s="430"/>
      <c r="B59" s="140"/>
      <c r="C59" s="140"/>
      <c r="D59" s="141"/>
      <c r="E59" s="141"/>
      <c r="F59" s="187">
        <f>E59-D59</f>
        <v>0</v>
      </c>
    </row>
    <row r="60" spans="1:9">
      <c r="A60" s="430"/>
      <c r="B60" s="140"/>
      <c r="C60" s="140"/>
      <c r="D60" s="141"/>
      <c r="E60" s="141"/>
      <c r="F60" s="187">
        <f>E60-D60</f>
        <v>0</v>
      </c>
    </row>
    <row r="61" spans="1:9">
      <c r="A61" s="430"/>
      <c r="B61" s="140"/>
      <c r="C61" s="140"/>
      <c r="D61" s="141"/>
      <c r="E61" s="141"/>
      <c r="F61" s="187">
        <v>2.4305555555555556E-2</v>
      </c>
    </row>
    <row r="62" spans="1:9">
      <c r="A62" s="434"/>
      <c r="B62" s="45"/>
      <c r="C62" s="144"/>
      <c r="D62" s="145"/>
      <c r="E62" s="145"/>
      <c r="F62" s="289">
        <v>1.7361111111111112E-2</v>
      </c>
    </row>
    <row r="63" spans="1:9">
      <c r="A63" s="436" t="s">
        <v>12</v>
      </c>
      <c r="B63" s="264"/>
      <c r="C63" s="264"/>
      <c r="D63" s="265"/>
      <c r="E63" s="265"/>
      <c r="F63" s="186">
        <f>E63-D63</f>
        <v>0</v>
      </c>
      <c r="H63" s="139" t="s">
        <v>595</v>
      </c>
      <c r="I63" s="139" t="s">
        <v>596</v>
      </c>
    </row>
    <row r="64" spans="1:9">
      <c r="A64" s="437"/>
      <c r="B64" s="266"/>
      <c r="C64" s="266"/>
      <c r="D64" s="266"/>
      <c r="E64" s="266"/>
      <c r="F64" s="187">
        <f>E64-D64</f>
        <v>0</v>
      </c>
      <c r="H64" s="142" t="s">
        <v>594</v>
      </c>
      <c r="I64" s="141">
        <f>SUMIFS(F63:F77, C63:C77,H64)</f>
        <v>0</v>
      </c>
    </row>
    <row r="65" spans="1:9">
      <c r="A65" s="437"/>
      <c r="B65" s="266"/>
      <c r="C65" s="266"/>
      <c r="D65" s="266"/>
      <c r="E65" s="266"/>
      <c r="F65" s="187">
        <f>E65-D65</f>
        <v>0</v>
      </c>
      <c r="H65" s="142" t="s">
        <v>598</v>
      </c>
      <c r="I65" s="141">
        <f>SUMIFS(F63:F77, C63:C77,H65)</f>
        <v>0</v>
      </c>
    </row>
    <row r="66" spans="1:9">
      <c r="A66" s="437"/>
      <c r="B66" s="266"/>
      <c r="C66" s="266"/>
      <c r="D66" s="266"/>
      <c r="E66" s="266"/>
      <c r="F66" s="187">
        <f>E66-D66</f>
        <v>0</v>
      </c>
      <c r="H66" s="142" t="s">
        <v>600</v>
      </c>
      <c r="I66" s="141">
        <f>SUMIFS(F63:F77, C63:C77,H66)</f>
        <v>0</v>
      </c>
    </row>
    <row r="67" spans="1:9">
      <c r="A67" s="437"/>
      <c r="B67" s="266"/>
      <c r="C67" s="266"/>
      <c r="D67" s="266"/>
      <c r="E67" s="266"/>
      <c r="F67" s="187">
        <f>E67-D67</f>
        <v>0</v>
      </c>
      <c r="H67" s="142" t="s">
        <v>597</v>
      </c>
      <c r="I67" s="141">
        <f>SUMIFS(F63:F77, C63:C77,H67)</f>
        <v>0</v>
      </c>
    </row>
    <row r="68" spans="1:9">
      <c r="A68" s="437"/>
      <c r="B68" s="266"/>
      <c r="C68" s="266"/>
      <c r="D68" s="266"/>
      <c r="E68" s="266"/>
      <c r="F68" s="187">
        <f>E68-D68</f>
        <v>0</v>
      </c>
      <c r="H68" s="142" t="s">
        <v>604</v>
      </c>
      <c r="I68" s="141">
        <f>SUMIFS(F63:F77, C63:C77,H68)</f>
        <v>0</v>
      </c>
    </row>
    <row r="69" spans="1:9">
      <c r="A69" s="437"/>
      <c r="B69" s="266"/>
      <c r="C69" s="266"/>
      <c r="D69" s="266"/>
      <c r="E69" s="266"/>
      <c r="F69" s="187">
        <f>E69-D69</f>
        <v>0</v>
      </c>
      <c r="H69" s="142" t="s">
        <v>602</v>
      </c>
      <c r="I69" s="141">
        <f>SUMIFS(F63:F77, C63:C77,H69)</f>
        <v>0</v>
      </c>
    </row>
    <row r="70" spans="1:9">
      <c r="A70" s="437"/>
      <c r="B70" s="266"/>
      <c r="C70" s="266"/>
      <c r="D70" s="266"/>
      <c r="E70" s="266"/>
      <c r="F70" s="187">
        <f>E70-D70</f>
        <v>0</v>
      </c>
      <c r="H70" s="138" t="s">
        <v>608</v>
      </c>
      <c r="I70" s="139">
        <f>SUM(I64:I69)</f>
        <v>0</v>
      </c>
    </row>
    <row r="71" spans="1:9">
      <c r="A71" s="437"/>
      <c r="B71" s="266"/>
      <c r="C71" s="266"/>
      <c r="D71" s="266"/>
      <c r="E71" s="266"/>
      <c r="F71" s="187">
        <f>E71-D71</f>
        <v>0</v>
      </c>
      <c r="I71" s="143"/>
    </row>
    <row r="72" spans="1:9">
      <c r="A72" s="437"/>
      <c r="B72" s="266"/>
      <c r="C72" s="266"/>
      <c r="D72" s="266"/>
      <c r="E72" s="266"/>
      <c r="F72" s="187">
        <f>E72-D72</f>
        <v>0</v>
      </c>
      <c r="I72" s="143"/>
    </row>
    <row r="73" spans="1:9">
      <c r="A73" s="437"/>
      <c r="B73" s="266"/>
      <c r="C73" s="266"/>
      <c r="D73" s="266"/>
      <c r="E73" s="266"/>
      <c r="F73" s="187"/>
    </row>
    <row r="74" spans="1:9">
      <c r="A74" s="437"/>
      <c r="B74" s="266"/>
      <c r="C74" s="266"/>
      <c r="D74" s="266"/>
      <c r="E74" s="266"/>
      <c r="F74" s="187"/>
    </row>
    <row r="75" spans="1:9">
      <c r="A75" s="437"/>
      <c r="B75" s="266"/>
      <c r="C75" s="266"/>
      <c r="D75" s="266"/>
      <c r="E75" s="266"/>
      <c r="F75" s="187"/>
    </row>
    <row r="76" spans="1:9">
      <c r="A76" s="437"/>
      <c r="B76" s="266"/>
      <c r="C76" s="266"/>
      <c r="D76" s="266"/>
      <c r="E76" s="266"/>
      <c r="F76" s="187"/>
    </row>
    <row r="77" spans="1:9">
      <c r="A77" s="437"/>
      <c r="B77" s="266"/>
      <c r="C77" s="266"/>
      <c r="D77" s="266"/>
      <c r="E77" s="266"/>
      <c r="F77" s="289"/>
    </row>
    <row r="78" spans="1:9">
      <c r="A78" s="438" t="s">
        <v>28</v>
      </c>
      <c r="B78" s="154"/>
      <c r="C78" s="304" t="s">
        <v>598</v>
      </c>
      <c r="D78" s="185"/>
      <c r="E78" s="185"/>
      <c r="F78" s="186">
        <f>E78-D78</f>
        <v>0</v>
      </c>
      <c r="H78" s="139" t="s">
        <v>595</v>
      </c>
      <c r="I78" s="139" t="s">
        <v>596</v>
      </c>
    </row>
    <row r="79" spans="1:9">
      <c r="A79" s="439"/>
      <c r="B79" s="154"/>
      <c r="C79" s="304" t="s">
        <v>598</v>
      </c>
      <c r="D79" s="141"/>
      <c r="E79" s="141"/>
      <c r="F79" s="187">
        <f>E79-D79</f>
        <v>0</v>
      </c>
      <c r="H79" s="142" t="s">
        <v>594</v>
      </c>
      <c r="I79" s="141">
        <f>SUMIFS(F78:F92, C78:C92,H79)</f>
        <v>0</v>
      </c>
    </row>
    <row r="80" spans="1:9">
      <c r="A80" s="439"/>
      <c r="B80" s="154"/>
      <c r="C80" s="304" t="s">
        <v>598</v>
      </c>
      <c r="D80" s="141"/>
      <c r="E80" s="141"/>
      <c r="F80" s="187">
        <f>E80-D80</f>
        <v>0</v>
      </c>
      <c r="H80" s="142" t="s">
        <v>598</v>
      </c>
      <c r="I80" s="141">
        <f>SUMIFS(F78:F92, C78:C92,H80)</f>
        <v>0</v>
      </c>
    </row>
    <row r="81" spans="1:9">
      <c r="A81" s="439"/>
      <c r="B81" s="154"/>
      <c r="C81" s="304" t="s">
        <v>598</v>
      </c>
      <c r="D81" s="141"/>
      <c r="E81" s="141"/>
      <c r="F81" s="187">
        <f>E81-D81</f>
        <v>0</v>
      </c>
      <c r="H81" s="142" t="s">
        <v>600</v>
      </c>
      <c r="I81" s="141">
        <f>SUMIFS(F78:F92, C78:C92,H81)</f>
        <v>0</v>
      </c>
    </row>
    <row r="82" spans="1:9">
      <c r="A82" s="439"/>
      <c r="B82" s="154"/>
      <c r="C82" s="304" t="s">
        <v>598</v>
      </c>
      <c r="D82" s="141"/>
      <c r="E82" s="141"/>
      <c r="F82" s="187">
        <f>E82-D82</f>
        <v>0</v>
      </c>
      <c r="H82" s="142" t="s">
        <v>597</v>
      </c>
      <c r="I82" s="141">
        <f>SUMIFS(F78:F92, C78:C92,H82)</f>
        <v>0</v>
      </c>
    </row>
    <row r="83" spans="1:9">
      <c r="A83" s="439"/>
      <c r="B83" s="154"/>
      <c r="C83" s="304" t="s">
        <v>598</v>
      </c>
      <c r="D83" s="141"/>
      <c r="E83" s="141"/>
      <c r="F83" s="187">
        <f>E83-D83</f>
        <v>0</v>
      </c>
      <c r="H83" s="142" t="s">
        <v>604</v>
      </c>
      <c r="I83" s="141">
        <f>SUMIFS(F78:F92, C78:C92,H83)</f>
        <v>0</v>
      </c>
    </row>
    <row r="84" spans="1:9">
      <c r="A84" s="439"/>
      <c r="B84" s="154"/>
      <c r="C84" s="304" t="s">
        <v>598</v>
      </c>
      <c r="D84" s="141"/>
      <c r="E84" s="141"/>
      <c r="F84" s="187">
        <f>E84-D84</f>
        <v>0</v>
      </c>
      <c r="H84" s="142" t="s">
        <v>602</v>
      </c>
      <c r="I84" s="141">
        <f>SUMIFS(F78:F92, C78:C92,H84)</f>
        <v>0</v>
      </c>
    </row>
    <row r="85" spans="1:9">
      <c r="A85" s="439"/>
      <c r="B85" s="154"/>
      <c r="C85" s="304" t="s">
        <v>598</v>
      </c>
      <c r="D85" s="141"/>
      <c r="E85" s="141"/>
      <c r="F85" s="187">
        <f>E85-D85</f>
        <v>0</v>
      </c>
      <c r="H85" s="138" t="s">
        <v>608</v>
      </c>
      <c r="I85" s="139">
        <f>SUM(I79:I84)</f>
        <v>0</v>
      </c>
    </row>
    <row r="86" spans="1:9">
      <c r="A86" s="439"/>
      <c r="B86" s="154"/>
      <c r="C86" s="307" t="s">
        <v>594</v>
      </c>
      <c r="D86" s="141"/>
      <c r="E86" s="141"/>
      <c r="F86" s="187">
        <f>E86-D86</f>
        <v>0</v>
      </c>
      <c r="I86" s="143"/>
    </row>
    <row r="87" spans="1:9">
      <c r="A87" s="439"/>
      <c r="B87" s="154"/>
      <c r="C87" s="163" t="s">
        <v>598</v>
      </c>
      <c r="D87" s="141"/>
      <c r="E87" s="141"/>
      <c r="F87" s="187">
        <f>E87-D87</f>
        <v>0</v>
      </c>
      <c r="I87" s="143"/>
    </row>
    <row r="88" spans="1:9">
      <c r="A88" s="439"/>
      <c r="B88" s="154"/>
      <c r="C88" s="307" t="s">
        <v>597</v>
      </c>
      <c r="D88" s="141"/>
      <c r="E88" s="141"/>
      <c r="F88" s="187">
        <f>E88-D88</f>
        <v>0</v>
      </c>
    </row>
    <row r="89" spans="1:9">
      <c r="A89" s="439"/>
      <c r="B89" s="154"/>
      <c r="C89" s="307" t="s">
        <v>594</v>
      </c>
      <c r="D89" s="141"/>
      <c r="E89" s="141"/>
      <c r="F89" s="187">
        <f>E89-D89</f>
        <v>0</v>
      </c>
    </row>
    <row r="90" spans="1:9">
      <c r="A90" s="439"/>
      <c r="B90" s="154"/>
      <c r="C90" s="307" t="s">
        <v>594</v>
      </c>
      <c r="D90" s="141"/>
      <c r="E90" s="141"/>
      <c r="F90" s="187">
        <f>E90-D90</f>
        <v>0</v>
      </c>
    </row>
    <row r="91" spans="1:9">
      <c r="A91" s="440"/>
      <c r="B91" s="306"/>
      <c r="C91" s="188" t="s">
        <v>594</v>
      </c>
      <c r="D91" s="141"/>
      <c r="E91" s="141"/>
      <c r="F91" s="187">
        <f>E91-D91</f>
        <v>0</v>
      </c>
    </row>
    <row r="92" spans="1:9">
      <c r="A92" s="441"/>
      <c r="B92" s="305"/>
      <c r="C92" s="144" t="s">
        <v>594</v>
      </c>
      <c r="D92" s="145"/>
      <c r="E92" s="145"/>
      <c r="F92" s="289">
        <f>E92-D92</f>
        <v>0</v>
      </c>
    </row>
    <row r="93" spans="1:9">
      <c r="A93" s="426" t="s">
        <v>661</v>
      </c>
      <c r="B93" s="184"/>
      <c r="C93" s="184" t="s">
        <v>597</v>
      </c>
      <c r="D93" s="185"/>
      <c r="E93" s="185"/>
      <c r="F93" s="186">
        <f>E93-D93</f>
        <v>0</v>
      </c>
      <c r="H93" s="139" t="s">
        <v>595</v>
      </c>
      <c r="I93" s="139" t="s">
        <v>596</v>
      </c>
    </row>
    <row r="94" spans="1:9">
      <c r="A94" s="427"/>
      <c r="B94" s="140"/>
      <c r="C94" s="140" t="s">
        <v>594</v>
      </c>
      <c r="D94" s="141"/>
      <c r="E94" s="141"/>
      <c r="F94" s="187">
        <f>E94-D94</f>
        <v>0</v>
      </c>
      <c r="H94" s="142" t="s">
        <v>594</v>
      </c>
      <c r="I94" s="141">
        <f>SUMIFS(F93:F107, C93:C107,H94)</f>
        <v>0</v>
      </c>
    </row>
    <row r="95" spans="1:9">
      <c r="A95" s="427"/>
      <c r="B95" s="140"/>
      <c r="C95" s="140" t="s">
        <v>598</v>
      </c>
      <c r="D95" s="141"/>
      <c r="E95" s="141"/>
      <c r="F95" s="187">
        <f>E95-D95</f>
        <v>0</v>
      </c>
      <c r="H95" s="142" t="s">
        <v>598</v>
      </c>
      <c r="I95" s="141">
        <f>SUMIFS(F93:F107, C93:C107,H95)</f>
        <v>0</v>
      </c>
    </row>
    <row r="96" spans="1:9">
      <c r="A96" s="427"/>
      <c r="B96" s="140"/>
      <c r="C96" s="140" t="s">
        <v>602</v>
      </c>
      <c r="D96" s="141"/>
      <c r="E96" s="141"/>
      <c r="F96" s="187">
        <f>E96-D96</f>
        <v>0</v>
      </c>
      <c r="H96" s="142" t="s">
        <v>600</v>
      </c>
      <c r="I96" s="141">
        <f>SUMIFS(F93:F107, C93:C107,H96)</f>
        <v>0</v>
      </c>
    </row>
    <row r="97" spans="1:9">
      <c r="A97" s="427"/>
      <c r="B97" s="140"/>
      <c r="C97" s="140" t="s">
        <v>598</v>
      </c>
      <c r="D97" s="141"/>
      <c r="E97" s="141"/>
      <c r="F97" s="187">
        <f>E97-D97</f>
        <v>0</v>
      </c>
      <c r="H97" s="142" t="s">
        <v>597</v>
      </c>
      <c r="I97" s="141">
        <f>SUMIFS(F93:F107, C93:C107,H97)</f>
        <v>0</v>
      </c>
    </row>
    <row r="98" spans="1:9">
      <c r="A98" s="427"/>
      <c r="C98" s="140" t="s">
        <v>602</v>
      </c>
      <c r="D98" s="141"/>
      <c r="E98" s="141"/>
      <c r="F98" s="187">
        <f>E98-D98</f>
        <v>0</v>
      </c>
      <c r="H98" s="142" t="s">
        <v>604</v>
      </c>
      <c r="I98" s="141">
        <f>SUMIFS(F93:F107, C93:C107,H98)</f>
        <v>0</v>
      </c>
    </row>
    <row r="99" spans="1:9">
      <c r="A99" s="427"/>
      <c r="B99" s="165"/>
      <c r="C99" s="140" t="s">
        <v>594</v>
      </c>
      <c r="D99" s="141"/>
      <c r="E99" s="141"/>
      <c r="F99" s="187">
        <f>E99-D99</f>
        <v>0</v>
      </c>
      <c r="H99" s="142" t="s">
        <v>602</v>
      </c>
      <c r="I99" s="141">
        <f>SUMIFS(F93:F107, C93:C107,H99)</f>
        <v>0</v>
      </c>
    </row>
    <row r="100" spans="1:9">
      <c r="A100" s="427"/>
      <c r="B100" s="140"/>
      <c r="C100" s="140" t="s">
        <v>602</v>
      </c>
      <c r="D100" s="141"/>
      <c r="E100" s="141"/>
      <c r="F100" s="187">
        <f>E100-D100</f>
        <v>0</v>
      </c>
      <c r="H100" s="138" t="s">
        <v>608</v>
      </c>
      <c r="I100" s="139">
        <f>SUM(I94:I99)</f>
        <v>0</v>
      </c>
    </row>
    <row r="101" spans="1:9">
      <c r="A101" s="427"/>
      <c r="B101" s="140"/>
      <c r="C101" s="140" t="s">
        <v>594</v>
      </c>
      <c r="D101" s="141"/>
      <c r="E101" s="141"/>
      <c r="F101" s="187">
        <f>E101-D101</f>
        <v>0</v>
      </c>
      <c r="I101" s="143"/>
    </row>
    <row r="102" spans="1:9">
      <c r="A102" s="427"/>
      <c r="C102" s="140" t="s">
        <v>604</v>
      </c>
      <c r="D102" s="141"/>
      <c r="E102" s="141"/>
      <c r="F102" s="187">
        <f>E102-D102</f>
        <v>0</v>
      </c>
      <c r="I102" s="143"/>
    </row>
    <row r="103" spans="1:9">
      <c r="A103" s="427"/>
      <c r="C103" s="140" t="s">
        <v>602</v>
      </c>
      <c r="D103" s="141"/>
      <c r="E103" s="141"/>
      <c r="F103" s="187">
        <f>E103-D103</f>
        <v>0</v>
      </c>
    </row>
    <row r="104" spans="1:9">
      <c r="A104" s="427"/>
      <c r="B104" s="140"/>
      <c r="C104" s="140" t="s">
        <v>597</v>
      </c>
      <c r="D104" s="141"/>
      <c r="E104" s="141"/>
      <c r="F104" s="187">
        <f>E104-D104</f>
        <v>0</v>
      </c>
    </row>
    <row r="105" spans="1:9">
      <c r="A105" s="427"/>
      <c r="B105" s="140"/>
      <c r="C105" s="140" t="s">
        <v>594</v>
      </c>
      <c r="D105" s="141"/>
      <c r="E105" s="141"/>
      <c r="F105" s="187">
        <f>E105-D105</f>
        <v>0</v>
      </c>
    </row>
    <row r="106" spans="1:9">
      <c r="A106" s="427"/>
      <c r="B106" s="140"/>
      <c r="C106" s="140" t="s">
        <v>594</v>
      </c>
      <c r="D106" s="141"/>
      <c r="E106" s="141"/>
      <c r="F106" s="187">
        <f>E106-D106</f>
        <v>0</v>
      </c>
    </row>
    <row r="107" spans="1:9">
      <c r="A107" s="428"/>
      <c r="B107" s="161"/>
      <c r="C107" s="144" t="s">
        <v>598</v>
      </c>
      <c r="D107" s="145"/>
      <c r="E107" s="145"/>
      <c r="F107" s="289">
        <f>E107-D107</f>
        <v>0</v>
      </c>
    </row>
    <row r="108" spans="1:9">
      <c r="A108" s="429" t="s">
        <v>671</v>
      </c>
      <c r="B108" s="184" t="s">
        <v>1836</v>
      </c>
      <c r="C108" s="184" t="s">
        <v>594</v>
      </c>
      <c r="D108" s="185">
        <v>0.4375</v>
      </c>
      <c r="E108" s="185">
        <v>0.5</v>
      </c>
      <c r="F108" s="186">
        <f>E108-D108</f>
        <v>6.25E-2</v>
      </c>
      <c r="H108" s="139" t="s">
        <v>595</v>
      </c>
      <c r="I108" s="139" t="s">
        <v>596</v>
      </c>
    </row>
    <row r="109" spans="1:9">
      <c r="A109" s="430"/>
      <c r="B109" s="140" t="s">
        <v>1837</v>
      </c>
      <c r="C109" s="140" t="s">
        <v>594</v>
      </c>
      <c r="D109" s="141">
        <v>0.5</v>
      </c>
      <c r="E109" s="141">
        <v>0.54166666666666663</v>
      </c>
      <c r="F109" s="187">
        <f>E109-D109</f>
        <v>4.166666666666663E-2</v>
      </c>
      <c r="H109" s="142" t="s">
        <v>594</v>
      </c>
      <c r="I109" s="141">
        <f>SUMIFS(F108:F122, C108:C122,H109)</f>
        <v>0.16666666666666663</v>
      </c>
    </row>
    <row r="110" spans="1:9">
      <c r="A110" s="430"/>
      <c r="B110" s="140" t="s">
        <v>655</v>
      </c>
      <c r="C110" s="140" t="s">
        <v>602</v>
      </c>
      <c r="D110" s="141">
        <v>0.54166666666666663</v>
      </c>
      <c r="E110" s="141">
        <v>0.5625</v>
      </c>
      <c r="F110" s="187">
        <f>E110-D110</f>
        <v>2.083333333333337E-2</v>
      </c>
      <c r="H110" s="142" t="s">
        <v>598</v>
      </c>
      <c r="I110" s="141">
        <f>SUMIFS(F108:F122, C108:C122,H110)</f>
        <v>0</v>
      </c>
    </row>
    <row r="111" spans="1:9">
      <c r="A111" s="430"/>
      <c r="B111" s="140" t="s">
        <v>1838</v>
      </c>
      <c r="C111" s="140" t="s">
        <v>594</v>
      </c>
      <c r="D111" s="141">
        <v>0.5625</v>
      </c>
      <c r="E111" s="141">
        <v>0.625</v>
      </c>
      <c r="F111" s="187">
        <f>E111-D111</f>
        <v>6.25E-2</v>
      </c>
      <c r="H111" s="142" t="s">
        <v>600</v>
      </c>
      <c r="I111" s="141">
        <f>SUMIFS(F108:F122, C108:C122,H111)</f>
        <v>0</v>
      </c>
    </row>
    <row r="112" spans="1:9">
      <c r="A112" s="430"/>
      <c r="B112" s="140"/>
      <c r="C112" s="140"/>
      <c r="D112" s="141"/>
      <c r="E112" s="141"/>
      <c r="F112" s="187">
        <f>E112-D112</f>
        <v>0</v>
      </c>
      <c r="H112" s="142" t="s">
        <v>597</v>
      </c>
      <c r="I112" s="141">
        <f>SUMIFS(F108:F122, C108:C122,H112)</f>
        <v>0</v>
      </c>
    </row>
    <row r="113" spans="1:9">
      <c r="A113" s="430"/>
      <c r="B113" s="165"/>
      <c r="C113" s="140"/>
      <c r="D113" s="141"/>
      <c r="E113" s="141"/>
      <c r="F113" s="187">
        <f>E113-D113</f>
        <v>0</v>
      </c>
      <c r="H113" s="142" t="s">
        <v>604</v>
      </c>
      <c r="I113" s="141">
        <f>SUMIFS(F108:F122, C108:C122,H113)</f>
        <v>0</v>
      </c>
    </row>
    <row r="114" spans="1:9">
      <c r="A114" s="430"/>
      <c r="C114" s="140"/>
      <c r="D114" s="141"/>
      <c r="E114" s="141"/>
      <c r="F114" s="187">
        <f>E114-D114</f>
        <v>0</v>
      </c>
      <c r="H114" s="142" t="s">
        <v>602</v>
      </c>
      <c r="I114" s="141">
        <f>SUMIFS(F108:F122, C108:C122,H114)</f>
        <v>2.083333333333337E-2</v>
      </c>
    </row>
    <row r="115" spans="1:9">
      <c r="A115" s="430"/>
      <c r="B115" s="140"/>
      <c r="C115" s="184"/>
      <c r="D115" s="185"/>
      <c r="E115" s="185"/>
      <c r="F115" s="186">
        <f>E115-D115</f>
        <v>0</v>
      </c>
      <c r="H115" s="138" t="s">
        <v>608</v>
      </c>
      <c r="I115" s="139">
        <f>SUM(I109:I114)</f>
        <v>0.1875</v>
      </c>
    </row>
    <row r="116" spans="1:9">
      <c r="A116" s="430"/>
      <c r="C116" s="140"/>
      <c r="D116" s="141"/>
      <c r="E116" s="141"/>
      <c r="F116" s="187">
        <f>E116-D116</f>
        <v>0</v>
      </c>
      <c r="I116" s="143"/>
    </row>
    <row r="117" spans="1:9">
      <c r="A117" s="430"/>
      <c r="B117" s="140"/>
      <c r="C117" s="140"/>
      <c r="D117" s="141"/>
      <c r="E117" s="141"/>
      <c r="F117" s="187">
        <f>E117-D117</f>
        <v>0</v>
      </c>
      <c r="I117" s="143"/>
    </row>
    <row r="118" spans="1:9">
      <c r="A118" s="430"/>
      <c r="B118" s="140"/>
      <c r="C118" s="140"/>
      <c r="D118" s="141"/>
      <c r="E118" s="141"/>
      <c r="F118" s="187">
        <f>E118-D118</f>
        <v>0</v>
      </c>
    </row>
    <row r="119" spans="1:9">
      <c r="A119" s="430"/>
      <c r="B119" s="140"/>
      <c r="C119" s="140"/>
      <c r="D119" s="141"/>
      <c r="E119" s="141"/>
      <c r="F119" s="187">
        <f>E119-D119</f>
        <v>0</v>
      </c>
    </row>
    <row r="120" spans="1:9">
      <c r="A120" s="430"/>
      <c r="B120" s="140"/>
      <c r="C120" s="140"/>
      <c r="D120" s="141"/>
      <c r="E120" s="141"/>
      <c r="F120" s="187">
        <f>E120-D120</f>
        <v>0</v>
      </c>
    </row>
    <row r="121" spans="1:9">
      <c r="A121" s="430"/>
      <c r="B121" s="140"/>
      <c r="C121" s="140"/>
      <c r="D121" s="141"/>
      <c r="E121" s="141"/>
      <c r="F121" s="187">
        <f>E121-D121</f>
        <v>0</v>
      </c>
    </row>
    <row r="122" spans="1:9">
      <c r="A122" s="431"/>
      <c r="B122" s="188"/>
      <c r="C122" s="188"/>
      <c r="D122" s="189"/>
      <c r="E122" s="292"/>
      <c r="F122" s="160"/>
    </row>
    <row r="123" spans="1:9">
      <c r="A123" s="432" t="s">
        <v>16</v>
      </c>
      <c r="B123" s="192" t="s">
        <v>1839</v>
      </c>
      <c r="C123" s="192" t="s">
        <v>594</v>
      </c>
      <c r="D123" s="147">
        <v>0.4375</v>
      </c>
      <c r="E123" s="147">
        <v>0.5</v>
      </c>
      <c r="F123" s="181">
        <f>E123-D123</f>
        <v>6.25E-2</v>
      </c>
      <c r="H123" s="149" t="s">
        <v>595</v>
      </c>
      <c r="I123" s="149" t="s">
        <v>596</v>
      </c>
    </row>
    <row r="124" spans="1:9">
      <c r="A124" s="432"/>
      <c r="B124" s="192" t="s">
        <v>1062</v>
      </c>
      <c r="C124" s="192" t="s">
        <v>602</v>
      </c>
      <c r="D124" s="141">
        <v>0.5</v>
      </c>
      <c r="E124" s="141">
        <v>0.51388888888888895</v>
      </c>
      <c r="F124" s="159">
        <f>E124-D124</f>
        <v>1.3888888888888951E-2</v>
      </c>
      <c r="H124" s="114" t="s">
        <v>594</v>
      </c>
      <c r="I124" s="143">
        <f>SUMIFS(F123:F137, C123:C137,H124)</f>
        <v>0.15625</v>
      </c>
    </row>
    <row r="125" spans="1:9">
      <c r="A125" s="432"/>
      <c r="B125" s="192" t="s">
        <v>1839</v>
      </c>
      <c r="C125" s="192" t="s">
        <v>594</v>
      </c>
      <c r="D125" s="141">
        <v>0.51736111111111105</v>
      </c>
      <c r="E125" s="141">
        <v>0.54861111111111105</v>
      </c>
      <c r="F125" s="159">
        <f>E125-D125</f>
        <v>3.125E-2</v>
      </c>
      <c r="H125" s="114" t="s">
        <v>598</v>
      </c>
      <c r="I125" s="143">
        <f>SUMIFS(F123:F137, C123:C137,H125)</f>
        <v>0</v>
      </c>
    </row>
    <row r="126" spans="1:9">
      <c r="A126" s="432"/>
      <c r="B126" s="192" t="s">
        <v>655</v>
      </c>
      <c r="C126" s="192" t="s">
        <v>602</v>
      </c>
      <c r="D126" s="141">
        <v>0.5625</v>
      </c>
      <c r="E126" s="141">
        <v>0.58333333333333337</v>
      </c>
      <c r="F126" s="159">
        <f>E126-D126</f>
        <v>2.083333333333337E-2</v>
      </c>
      <c r="H126" s="114" t="s">
        <v>600</v>
      </c>
      <c r="I126" s="143">
        <f>SUMIFS(F123:F137, C123:C137,H126)</f>
        <v>0</v>
      </c>
    </row>
    <row r="127" spans="1:9">
      <c r="A127" s="432"/>
      <c r="B127" s="192" t="s">
        <v>1840</v>
      </c>
      <c r="C127" s="192" t="s">
        <v>594</v>
      </c>
      <c r="D127" s="141">
        <v>0.66666666666666663</v>
      </c>
      <c r="E127" s="141">
        <v>0.72916666666666663</v>
      </c>
      <c r="F127" s="159">
        <f>E127-D127</f>
        <v>6.25E-2</v>
      </c>
      <c r="H127" s="114" t="s">
        <v>597</v>
      </c>
      <c r="I127" s="143">
        <f>SUMIFS(F123:F137, C123:C137,H127)</f>
        <v>0</v>
      </c>
    </row>
    <row r="128" spans="1:9">
      <c r="A128" s="432"/>
      <c r="B128" s="192"/>
      <c r="C128" s="192"/>
      <c r="D128" s="141">
        <v>0.5625</v>
      </c>
      <c r="E128" s="141">
        <v>0.57291666666666663</v>
      </c>
      <c r="F128" s="159">
        <f>E128-D128</f>
        <v>1.041666666666663E-2</v>
      </c>
      <c r="H128" s="114" t="s">
        <v>604</v>
      </c>
      <c r="I128" s="143">
        <f>SUMIFS(F123:F137, C123:C137,H128)</f>
        <v>0</v>
      </c>
    </row>
    <row r="129" spans="1:9">
      <c r="A129" s="432"/>
      <c r="B129" s="192"/>
      <c r="C129" s="192"/>
      <c r="D129" s="141">
        <v>0.57291666666666663</v>
      </c>
      <c r="E129" s="141">
        <v>0.58333333333333337</v>
      </c>
      <c r="F129" s="159">
        <f>E129-D129</f>
        <v>1.0416666666666741E-2</v>
      </c>
      <c r="H129" s="114" t="s">
        <v>602</v>
      </c>
      <c r="I129" s="143">
        <f>SUMIFS(F123:F137, C123:C137,H129)</f>
        <v>3.4722222222222321E-2</v>
      </c>
    </row>
    <row r="130" spans="1:9">
      <c r="A130" s="432"/>
      <c r="B130" s="192"/>
      <c r="C130" s="192"/>
      <c r="D130" s="155">
        <v>0.58333333333333337</v>
      </c>
      <c r="E130" s="155">
        <v>0.625</v>
      </c>
      <c r="F130" s="159">
        <f>E130-D130</f>
        <v>4.166666666666663E-2</v>
      </c>
      <c r="H130" s="150" t="s">
        <v>608</v>
      </c>
      <c r="I130" s="149">
        <f>SUM(I124:I129)</f>
        <v>0.19097222222222232</v>
      </c>
    </row>
    <row r="131" spans="1:9">
      <c r="A131" s="432"/>
      <c r="B131" s="192"/>
      <c r="C131" s="192"/>
      <c r="D131" s="253">
        <v>0.625</v>
      </c>
      <c r="E131" s="253">
        <v>0.66666666666666663</v>
      </c>
      <c r="F131" s="159">
        <f>E131-D131</f>
        <v>4.166666666666663E-2</v>
      </c>
      <c r="I131" s="143"/>
    </row>
    <row r="132" spans="1:9">
      <c r="A132" s="432"/>
      <c r="B132" s="192"/>
      <c r="C132" s="192"/>
      <c r="D132" s="240">
        <v>0.66666666666666663</v>
      </c>
      <c r="E132" s="240">
        <v>0.68055555555555547</v>
      </c>
      <c r="F132" s="168">
        <f>E132-D132</f>
        <v>1.388888888888884E-2</v>
      </c>
      <c r="I132" s="143"/>
    </row>
    <row r="133" spans="1:9">
      <c r="A133" s="432"/>
      <c r="B133" s="192"/>
      <c r="C133" s="192"/>
      <c r="D133" s="255">
        <v>0.68055555555555547</v>
      </c>
      <c r="E133" s="255">
        <v>0.70138888888888884</v>
      </c>
      <c r="F133" s="168">
        <f>E133-D133</f>
        <v>2.083333333333337E-2</v>
      </c>
    </row>
    <row r="134" spans="1:9">
      <c r="A134" s="432"/>
      <c r="B134" s="192"/>
      <c r="C134" s="192"/>
      <c r="D134" s="287">
        <v>0.70138888888888884</v>
      </c>
      <c r="E134" s="249">
        <v>0.72222222222222221</v>
      </c>
      <c r="F134" s="168">
        <f>E134-D134</f>
        <v>2.083333333333337E-2</v>
      </c>
    </row>
    <row r="135" spans="1:9">
      <c r="A135" s="432"/>
      <c r="B135" s="192"/>
      <c r="C135" s="192"/>
      <c r="D135" s="287">
        <v>0.72916666666666663</v>
      </c>
      <c r="E135" s="249">
        <v>0.75</v>
      </c>
      <c r="F135" s="168">
        <f>E135-D135</f>
        <v>2.083333333333337E-2</v>
      </c>
    </row>
    <row r="136" spans="1:9">
      <c r="A136" s="432"/>
      <c r="B136" s="192"/>
      <c r="C136" s="192"/>
      <c r="D136" s="287">
        <v>0</v>
      </c>
      <c r="E136" s="249">
        <v>0</v>
      </c>
      <c r="F136" s="159">
        <f>E136-D136</f>
        <v>0</v>
      </c>
    </row>
    <row r="137" spans="1:9">
      <c r="A137" s="432"/>
      <c r="B137" s="192"/>
      <c r="C137" s="192"/>
      <c r="D137" s="295">
        <v>0</v>
      </c>
      <c r="E137" s="253">
        <v>0</v>
      </c>
      <c r="F137" s="296">
        <f>E137-D137</f>
        <v>0</v>
      </c>
    </row>
    <row r="138" spans="1:9">
      <c r="A138" s="429" t="s">
        <v>686</v>
      </c>
      <c r="B138" s="184" t="s">
        <v>1841</v>
      </c>
      <c r="C138" s="184" t="s">
        <v>594</v>
      </c>
      <c r="D138" s="185">
        <v>0.375</v>
      </c>
      <c r="E138" s="185">
        <v>0.5</v>
      </c>
      <c r="F138" s="186">
        <f>E138-D138</f>
        <v>0.125</v>
      </c>
    </row>
    <row r="139" spans="1:9">
      <c r="A139" s="430"/>
      <c r="C139" s="140"/>
      <c r="D139" s="141"/>
      <c r="E139" s="141"/>
      <c r="F139" s="290">
        <f>E139-D139</f>
        <v>0</v>
      </c>
      <c r="H139" s="139" t="s">
        <v>595</v>
      </c>
      <c r="I139" s="139" t="s">
        <v>596</v>
      </c>
    </row>
    <row r="140" spans="1:9">
      <c r="A140" s="433"/>
      <c r="B140" s="154"/>
      <c r="C140" s="163"/>
      <c r="D140" s="141"/>
      <c r="E140" s="141"/>
      <c r="F140" s="290">
        <f>E140-D140</f>
        <v>0</v>
      </c>
      <c r="H140" s="142" t="s">
        <v>594</v>
      </c>
      <c r="I140" s="141">
        <f>SUMIFS(F139:F153, C139:C153,H140)</f>
        <v>0</v>
      </c>
    </row>
    <row r="141" spans="1:9">
      <c r="A141" s="430"/>
      <c r="C141" s="140"/>
      <c r="D141" s="141"/>
      <c r="E141" s="141"/>
      <c r="F141" s="290">
        <f>E141-D141</f>
        <v>0</v>
      </c>
      <c r="H141" s="142" t="s">
        <v>598</v>
      </c>
      <c r="I141" s="141">
        <f>SUMIFS(F139:F153, C139:C153,H141)</f>
        <v>0</v>
      </c>
    </row>
    <row r="142" spans="1:9">
      <c r="A142" s="430"/>
      <c r="B142" s="140"/>
      <c r="C142" s="140"/>
      <c r="D142" s="141"/>
      <c r="E142" s="141"/>
      <c r="F142" s="290">
        <f>E142-D142</f>
        <v>0</v>
      </c>
      <c r="H142" s="142" t="s">
        <v>600</v>
      </c>
      <c r="I142" s="141">
        <f>SUMIFS(F139:F153, C139:C153,H142)</f>
        <v>0</v>
      </c>
    </row>
    <row r="143" spans="1:9">
      <c r="A143" s="430"/>
      <c r="C143" s="140"/>
      <c r="D143" s="141"/>
      <c r="E143" s="141"/>
      <c r="F143" s="290">
        <f>E143-D143</f>
        <v>0</v>
      </c>
      <c r="H143" s="142" t="s">
        <v>597</v>
      </c>
      <c r="I143" s="141">
        <f>SUMIFS(F139:F153, C139:C153,H143)</f>
        <v>0</v>
      </c>
    </row>
    <row r="144" spans="1:9">
      <c r="A144" s="430"/>
      <c r="B144" s="140"/>
      <c r="C144" s="146"/>
      <c r="D144" s="141"/>
      <c r="E144" s="141"/>
      <c r="F144" s="291">
        <f>E144-D144</f>
        <v>0</v>
      </c>
      <c r="H144" s="142" t="s">
        <v>604</v>
      </c>
      <c r="I144" s="141">
        <f>SUMIFS(F139:F153, C139:C153,H144)</f>
        <v>0</v>
      </c>
    </row>
    <row r="145" spans="1:9">
      <c r="A145" s="430"/>
      <c r="B145" s="165"/>
      <c r="C145" s="146"/>
      <c r="D145" s="145"/>
      <c r="E145" s="145"/>
      <c r="F145" s="302">
        <f>E145-D145</f>
        <v>0</v>
      </c>
      <c r="H145" s="142" t="s">
        <v>602</v>
      </c>
      <c r="I145" s="141">
        <f>SUMIFS(F139:F153, C139:C153,H145)</f>
        <v>0</v>
      </c>
    </row>
    <row r="146" spans="1:9">
      <c r="A146" s="430"/>
      <c r="B146" s="165"/>
      <c r="C146" s="193"/>
      <c r="D146" s="303"/>
      <c r="E146" s="303"/>
      <c r="F146" s="155">
        <f>E146-D146</f>
        <v>0</v>
      </c>
      <c r="H146" s="138" t="s">
        <v>608</v>
      </c>
      <c r="I146" s="139">
        <f>SUM(I140:I145)</f>
        <v>0</v>
      </c>
    </row>
    <row r="147" spans="1:9">
      <c r="A147" s="430"/>
      <c r="B147" s="165"/>
      <c r="C147" s="146"/>
      <c r="D147" s="147"/>
      <c r="E147" s="147"/>
      <c r="F147" s="301">
        <f>E147-D147</f>
        <v>0</v>
      </c>
    </row>
    <row r="148" spans="1:9">
      <c r="A148" s="430"/>
      <c r="B148" s="165"/>
      <c r="C148" s="140"/>
      <c r="D148" s="141"/>
      <c r="E148" s="141"/>
      <c r="F148" s="290"/>
    </row>
    <row r="149" spans="1:9">
      <c r="A149" s="430"/>
      <c r="B149" s="140"/>
      <c r="C149" s="140"/>
      <c r="D149" s="141"/>
      <c r="E149" s="141"/>
      <c r="F149" s="290"/>
    </row>
    <row r="150" spans="1:9">
      <c r="A150" s="431"/>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155" priority="38" operator="greaterThan">
      <formula>0.25</formula>
    </cfRule>
    <cfRule type="cellIs" dxfId="154" priority="39" operator="lessThan">
      <formula>0.25</formula>
    </cfRule>
  </conditionalFormatting>
  <conditionalFormatting sqref="I19 I34 I50 I65 I80 I95 I110 I125">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1 I66 I81 I96 I111 I126">
    <cfRule type="cellIs" dxfId="150" priority="33" operator="lessThan">
      <formula>0.0833333333333333</formula>
    </cfRule>
    <cfRule type="cellIs" dxfId="149" priority="34" operator="greaterThan">
      <formula>0.0833333333333333</formula>
    </cfRule>
  </conditionalFormatting>
  <conditionalFormatting sqref="I21 I36 I52 I67 I82 I97 I112 I127">
    <cfRule type="cellIs" dxfId="148" priority="31" operator="lessThan">
      <formula>0.0416666666666667</formula>
    </cfRule>
    <cfRule type="cellIs" dxfId="147" priority="32" operator="greaterThan">
      <formula>0.0416666666666667</formula>
    </cfRule>
  </conditionalFormatting>
  <conditionalFormatting sqref="I22 I37 I53 I68 I83 I98 I113 I128">
    <cfRule type="cellIs" dxfId="146" priority="29" operator="lessThan">
      <formula>0.0416666666666667</formula>
    </cfRule>
    <cfRule type="cellIs" dxfId="145" priority="30" operator="greaterThan">
      <formula>0.0416666666666667</formula>
    </cfRule>
  </conditionalFormatting>
  <conditionalFormatting sqref="I23 I38 I54 I69 I84 I99 I114 I129">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40">
    <cfRule type="cellIs" dxfId="129" priority="12" operator="greaterThan">
      <formula>0.25</formula>
    </cfRule>
    <cfRule type="cellIs" dxfId="128" priority="13" operator="lessThan">
      <formula>0.25</formula>
    </cfRule>
  </conditionalFormatting>
  <conditionalFormatting sqref="I141">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2">
    <cfRule type="cellIs" dxfId="124" priority="7" operator="lessThan">
      <formula>0.0833333333333333</formula>
    </cfRule>
    <cfRule type="cellIs" dxfId="123" priority="8" operator="greaterThan">
      <formula>0.0833333333333333</formula>
    </cfRule>
  </conditionalFormatting>
  <conditionalFormatting sqref="I143">
    <cfRule type="cellIs" dxfId="122" priority="5" operator="lessThan">
      <formula>0.0416666666666667</formula>
    </cfRule>
    <cfRule type="cellIs" dxfId="121" priority="6" operator="greaterThan">
      <formula>0.0416666666666667</formula>
    </cfRule>
  </conditionalFormatting>
  <conditionalFormatting sqref="I144">
    <cfRule type="cellIs" dxfId="120" priority="3" operator="lessThan">
      <formula>0.0416666666666667</formula>
    </cfRule>
    <cfRule type="cellIs" dxfId="119" priority="4" operator="greaterThan">
      <formula>0.0416666666666667</formula>
    </cfRule>
  </conditionalFormatting>
  <conditionalFormatting sqref="I145">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62 C78:C150" xr:uid="{928E686B-F4A7-4E7C-9272-3F62A2F19807}">
      <formula1>$Q$1:$Q$7</formula1>
    </dataValidation>
  </dataValidation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13038-2F70-4CFF-ABA7-4A79BF4050C8}">
  <dimension ref="A1:Q150"/>
  <sheetViews>
    <sheetView topLeftCell="M8" workbookViewId="0">
      <selection activeCell="B141" sqref="B141"/>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29" t="s">
        <v>592</v>
      </c>
      <c r="B2" s="140" t="s">
        <v>947</v>
      </c>
      <c r="C2" s="47" t="s">
        <v>597</v>
      </c>
      <c r="D2" s="185">
        <v>0.35416666666666669</v>
      </c>
      <c r="E2" s="185">
        <v>0.36458333333333331</v>
      </c>
      <c r="F2" s="186">
        <f>E2-D2</f>
        <v>1.041666666666663E-2</v>
      </c>
      <c r="H2" s="139" t="s">
        <v>595</v>
      </c>
      <c r="I2" s="139" t="s">
        <v>596</v>
      </c>
      <c r="Q2" t="s">
        <v>594</v>
      </c>
    </row>
    <row r="3" spans="1:17">
      <c r="A3" s="429"/>
      <c r="B3" t="s">
        <v>1842</v>
      </c>
      <c r="C3" s="140" t="s">
        <v>594</v>
      </c>
      <c r="D3" s="141">
        <v>0.37847222222222227</v>
      </c>
      <c r="E3" s="141">
        <v>0.4375</v>
      </c>
      <c r="F3" s="187">
        <f>E3-D3</f>
        <v>5.9027777777777735E-2</v>
      </c>
      <c r="H3" s="142" t="s">
        <v>594</v>
      </c>
      <c r="I3" s="141">
        <f>SUMIFS(F2:F16, C2:C16,H3)</f>
        <v>0.35486111111111096</v>
      </c>
      <c r="Q3" t="s">
        <v>598</v>
      </c>
    </row>
    <row r="4" spans="1:17">
      <c r="A4" s="429"/>
      <c r="B4" s="140" t="s">
        <v>1843</v>
      </c>
      <c r="C4" s="140" t="s">
        <v>594</v>
      </c>
      <c r="D4" s="141">
        <v>0.4381944444444445</v>
      </c>
      <c r="E4" s="141">
        <v>0.45833333333333331</v>
      </c>
      <c r="F4" s="187">
        <f>E4-D4</f>
        <v>2.0138888888888817E-2</v>
      </c>
      <c r="H4" s="142" t="s">
        <v>598</v>
      </c>
      <c r="I4" s="141">
        <f>SUMIFS(F2:F16, C2:C16,H4)</f>
        <v>9.7222222222222987E-3</v>
      </c>
      <c r="Q4" t="s">
        <v>600</v>
      </c>
    </row>
    <row r="5" spans="1:17">
      <c r="A5" s="429"/>
      <c r="B5" s="140" t="s">
        <v>601</v>
      </c>
      <c r="C5" s="140" t="s">
        <v>602</v>
      </c>
      <c r="D5" s="141">
        <v>0.45833333333333331</v>
      </c>
      <c r="E5" s="141">
        <v>0.46875</v>
      </c>
      <c r="F5" s="187">
        <f>E5-D5</f>
        <v>1.0416666666666685E-2</v>
      </c>
      <c r="H5" s="142" t="s">
        <v>600</v>
      </c>
      <c r="I5" s="141">
        <f>SUMIFS(F2:F16, C2:C16,H5)</f>
        <v>0</v>
      </c>
      <c r="Q5" t="s">
        <v>597</v>
      </c>
    </row>
    <row r="6" spans="1:17">
      <c r="A6" s="429"/>
      <c r="B6" s="140" t="s">
        <v>1842</v>
      </c>
      <c r="C6" s="140" t="s">
        <v>594</v>
      </c>
      <c r="D6" s="141">
        <v>0.4694444444444445</v>
      </c>
      <c r="E6" s="141">
        <v>0.54513888888888895</v>
      </c>
      <c r="F6" s="187">
        <f>E6-D6</f>
        <v>7.5694444444444453E-2</v>
      </c>
      <c r="H6" s="142" t="s">
        <v>597</v>
      </c>
      <c r="I6" s="141">
        <f>SUMIFS(F2:F16, C2:C16,H6)</f>
        <v>1.041666666666663E-2</v>
      </c>
      <c r="Q6" t="s">
        <v>604</v>
      </c>
    </row>
    <row r="7" spans="1:17">
      <c r="A7" s="429"/>
      <c r="B7" s="140" t="s">
        <v>1072</v>
      </c>
      <c r="C7" s="140" t="s">
        <v>602</v>
      </c>
      <c r="D7" s="141">
        <v>0.54513888888888895</v>
      </c>
      <c r="E7" s="141">
        <v>0.56944444444444442</v>
      </c>
      <c r="F7" s="187">
        <f>E7-D7</f>
        <v>2.4305555555555469E-2</v>
      </c>
      <c r="H7" s="142" t="s">
        <v>604</v>
      </c>
      <c r="I7" s="141">
        <f>SUMIFS(F2:F16, C2:C16,H7)</f>
        <v>0</v>
      </c>
      <c r="Q7" t="s">
        <v>602</v>
      </c>
    </row>
    <row r="8" spans="1:17">
      <c r="A8" s="429"/>
      <c r="B8" s="140" t="s">
        <v>1844</v>
      </c>
      <c r="C8" s="140" t="s">
        <v>594</v>
      </c>
      <c r="D8" s="141">
        <v>0.57013888888888886</v>
      </c>
      <c r="E8" s="141">
        <v>0.66666666666666663</v>
      </c>
      <c r="F8" s="187">
        <f>E8-D8</f>
        <v>9.6527777777777768E-2</v>
      </c>
      <c r="H8" s="142" t="s">
        <v>602</v>
      </c>
      <c r="I8" s="141">
        <f>SUMIFS(F2:F16, C2:C16,H8)</f>
        <v>4.4444444444444453E-2</v>
      </c>
    </row>
    <row r="9" spans="1:17">
      <c r="A9" s="429"/>
      <c r="B9" s="140" t="s">
        <v>612</v>
      </c>
      <c r="C9" s="140" t="s">
        <v>602</v>
      </c>
      <c r="D9" s="141">
        <v>0.66736111111111107</v>
      </c>
      <c r="E9" s="141">
        <v>0.67708333333333337</v>
      </c>
      <c r="F9" s="187">
        <f>E9-D9</f>
        <v>9.7222222222222987E-3</v>
      </c>
      <c r="H9" s="138" t="s">
        <v>608</v>
      </c>
      <c r="I9" s="139">
        <f>SUM(I3:I8)</f>
        <v>0.41944444444444434</v>
      </c>
    </row>
    <row r="10" spans="1:17">
      <c r="A10" s="429"/>
      <c r="B10" s="140" t="s">
        <v>681</v>
      </c>
      <c r="C10" s="140" t="s">
        <v>598</v>
      </c>
      <c r="D10" s="141">
        <v>0.6777777777777777</v>
      </c>
      <c r="E10" s="141">
        <v>0.6875</v>
      </c>
      <c r="F10" s="187">
        <f>E10-D10</f>
        <v>9.7222222222222987E-3</v>
      </c>
      <c r="I10" s="143"/>
    </row>
    <row r="11" spans="1:17">
      <c r="A11" s="429"/>
      <c r="B11" s="140" t="s">
        <v>1845</v>
      </c>
      <c r="C11" s="140" t="s">
        <v>594</v>
      </c>
      <c r="D11" s="141">
        <v>0.68819444444444444</v>
      </c>
      <c r="E11" s="141">
        <v>0.79166666666666663</v>
      </c>
      <c r="F11" s="187">
        <f>E11-D11</f>
        <v>0.10347222222222219</v>
      </c>
      <c r="I11" s="143"/>
    </row>
    <row r="12" spans="1:17">
      <c r="A12" s="429"/>
      <c r="B12" s="140"/>
      <c r="C12" s="140" t="s">
        <v>594</v>
      </c>
      <c r="D12" s="141"/>
      <c r="E12" s="141"/>
      <c r="F12" s="187">
        <f>E12-D12</f>
        <v>0</v>
      </c>
    </row>
    <row r="13" spans="1:17">
      <c r="A13" s="429"/>
      <c r="B13" s="140"/>
      <c r="C13" s="140" t="s">
        <v>604</v>
      </c>
      <c r="D13" s="141"/>
      <c r="E13" s="141"/>
      <c r="F13" s="187">
        <f>E13-D13</f>
        <v>0</v>
      </c>
    </row>
    <row r="14" spans="1:17">
      <c r="A14" s="429"/>
      <c r="B14" s="140"/>
      <c r="C14" s="140" t="s">
        <v>597</v>
      </c>
      <c r="D14" s="141"/>
      <c r="E14" s="141"/>
      <c r="F14" s="187">
        <f>E14-D14</f>
        <v>0</v>
      </c>
    </row>
    <row r="15" spans="1:17">
      <c r="A15" s="429"/>
      <c r="B15" s="140"/>
      <c r="C15" s="140" t="s">
        <v>598</v>
      </c>
      <c r="D15" s="141"/>
      <c r="E15" s="141"/>
      <c r="F15" s="187">
        <f>E15-D15</f>
        <v>0</v>
      </c>
    </row>
    <row r="16" spans="1:17">
      <c r="A16" s="429"/>
      <c r="B16" s="144"/>
      <c r="C16" s="144"/>
      <c r="D16" s="145"/>
      <c r="E16" s="145"/>
      <c r="F16" s="289">
        <v>0</v>
      </c>
    </row>
    <row r="17" spans="1:9">
      <c r="A17" s="429" t="s">
        <v>704</v>
      </c>
      <c r="B17" s="47" t="s">
        <v>1080</v>
      </c>
      <c r="C17" s="184" t="s">
        <v>597</v>
      </c>
      <c r="D17" s="185">
        <v>0.35416666666666669</v>
      </c>
      <c r="E17" s="185">
        <v>0.36458333333333331</v>
      </c>
      <c r="F17" s="186">
        <f>E17-D17</f>
        <v>1.041666666666663E-2</v>
      </c>
      <c r="H17" s="139" t="s">
        <v>595</v>
      </c>
      <c r="I17" s="139" t="s">
        <v>596</v>
      </c>
    </row>
    <row r="18" spans="1:9">
      <c r="A18" s="429"/>
      <c r="B18" s="140" t="s">
        <v>1846</v>
      </c>
      <c r="C18" s="140" t="s">
        <v>594</v>
      </c>
      <c r="D18" s="185">
        <v>0.36805555555555558</v>
      </c>
      <c r="E18" s="141">
        <v>0.40625</v>
      </c>
      <c r="F18" s="187">
        <f>E18-D18</f>
        <v>3.819444444444442E-2</v>
      </c>
      <c r="H18" s="142" t="s">
        <v>594</v>
      </c>
      <c r="I18" s="141">
        <f>SUMIFS(F17:F31, C17:C31,H18)</f>
        <v>0.39930555555555547</v>
      </c>
    </row>
    <row r="19" spans="1:9">
      <c r="A19" s="429"/>
      <c r="B19" s="140" t="s">
        <v>1847</v>
      </c>
      <c r="C19" s="140" t="s">
        <v>594</v>
      </c>
      <c r="D19" s="141">
        <v>0.40625</v>
      </c>
      <c r="E19" s="141">
        <v>0.4201388888888889</v>
      </c>
      <c r="F19" s="187">
        <f>E19-D19</f>
        <v>1.3888888888888895E-2</v>
      </c>
      <c r="H19" s="142" t="s">
        <v>598</v>
      </c>
      <c r="I19" s="141">
        <f>SUMIFS(F17:F31, C17:C31,H19)</f>
        <v>0</v>
      </c>
    </row>
    <row r="20" spans="1:9">
      <c r="A20" s="429"/>
      <c r="B20" s="192" t="s">
        <v>812</v>
      </c>
      <c r="C20" s="140" t="s">
        <v>602</v>
      </c>
      <c r="D20" s="141">
        <v>0.4201388888888889</v>
      </c>
      <c r="E20" s="141">
        <v>0.42708333333333331</v>
      </c>
      <c r="F20" s="187">
        <f>E20-D20</f>
        <v>6.9444444444444198E-3</v>
      </c>
      <c r="H20" s="142" t="s">
        <v>600</v>
      </c>
      <c r="I20" s="141">
        <f>SUMIFS(F17:F31, C17:C31,H20)</f>
        <v>0</v>
      </c>
    </row>
    <row r="21" spans="1:9">
      <c r="A21" s="429"/>
      <c r="B21" s="162" t="s">
        <v>1848</v>
      </c>
      <c r="C21" s="163" t="s">
        <v>594</v>
      </c>
      <c r="D21" s="141">
        <v>0.42708333333333331</v>
      </c>
      <c r="E21" s="141">
        <v>0.46180555555555558</v>
      </c>
      <c r="F21" s="187">
        <f>E21-D21</f>
        <v>3.4722222222222265E-2</v>
      </c>
      <c r="H21" s="142" t="s">
        <v>597</v>
      </c>
      <c r="I21" s="141">
        <f>SUMIFS(F17:F31, C17:C31,H21)</f>
        <v>1.041666666666663E-2</v>
      </c>
    </row>
    <row r="22" spans="1:9">
      <c r="A22" s="429"/>
      <c r="B22" s="170" t="s">
        <v>1849</v>
      </c>
      <c r="C22" s="163" t="s">
        <v>594</v>
      </c>
      <c r="D22" s="141">
        <v>0.46180555555555558</v>
      </c>
      <c r="E22" s="141">
        <v>0.54861111111111105</v>
      </c>
      <c r="F22" s="187">
        <f>E22-D22</f>
        <v>8.6805555555555469E-2</v>
      </c>
      <c r="H22" s="142" t="s">
        <v>604</v>
      </c>
      <c r="I22" s="141">
        <f>SUMIFS(F17:F31, C17:C31,H22)</f>
        <v>0</v>
      </c>
    </row>
    <row r="23" spans="1:9">
      <c r="A23" s="429"/>
      <c r="B23" s="170" t="s">
        <v>1072</v>
      </c>
      <c r="C23" s="163" t="s">
        <v>602</v>
      </c>
      <c r="D23" s="141">
        <v>0.54861111111111105</v>
      </c>
      <c r="E23" s="141">
        <v>0.57638888888888895</v>
      </c>
      <c r="F23" s="187">
        <f>E23-D23</f>
        <v>2.7777777777777901E-2</v>
      </c>
      <c r="H23" s="142" t="s">
        <v>602</v>
      </c>
      <c r="I23" s="141">
        <f>SUMIFS(F17:F31, C17:C31,H23)</f>
        <v>3.4722222222222321E-2</v>
      </c>
    </row>
    <row r="24" spans="1:9">
      <c r="A24" s="429"/>
      <c r="B24" s="140" t="s">
        <v>1850</v>
      </c>
      <c r="C24" s="163" t="s">
        <v>594</v>
      </c>
      <c r="D24" s="141">
        <v>0.57638888888888895</v>
      </c>
      <c r="E24" s="141">
        <v>0.73958333333333337</v>
      </c>
      <c r="F24" s="187">
        <f>E24-D24</f>
        <v>0.16319444444444442</v>
      </c>
      <c r="H24" s="138" t="s">
        <v>608</v>
      </c>
      <c r="I24" s="139">
        <f>SUM(I18:I23)</f>
        <v>0.44444444444444442</v>
      </c>
    </row>
    <row r="25" spans="1:9">
      <c r="A25" s="429"/>
      <c r="B25" s="140" t="s">
        <v>1851</v>
      </c>
      <c r="C25" s="163" t="s">
        <v>594</v>
      </c>
      <c r="D25" s="141">
        <v>0.75</v>
      </c>
      <c r="E25" s="141">
        <v>0.8125</v>
      </c>
      <c r="F25" s="187">
        <f>E25-D25</f>
        <v>6.25E-2</v>
      </c>
      <c r="I25" s="143"/>
    </row>
    <row r="26" spans="1:9">
      <c r="A26" s="429"/>
      <c r="B26" s="140"/>
      <c r="C26" s="163"/>
      <c r="D26" s="141"/>
      <c r="E26" s="141"/>
      <c r="F26" s="187">
        <f>E26-D26</f>
        <v>0</v>
      </c>
      <c r="I26" s="143"/>
    </row>
    <row r="27" spans="1:9">
      <c r="A27" s="429"/>
      <c r="B27" s="140"/>
      <c r="C27" s="163"/>
      <c r="D27" s="141"/>
      <c r="E27" s="141"/>
      <c r="F27" s="187">
        <f>E27-D27</f>
        <v>0</v>
      </c>
    </row>
    <row r="28" spans="1:9">
      <c r="A28" s="429"/>
      <c r="B28" s="140"/>
      <c r="C28" s="140"/>
      <c r="D28" s="141"/>
      <c r="E28" s="141"/>
      <c r="F28" s="187">
        <f>E28-D28</f>
        <v>0</v>
      </c>
    </row>
    <row r="29" spans="1:9">
      <c r="A29" s="429"/>
      <c r="B29" s="140"/>
      <c r="C29" s="140"/>
      <c r="D29" s="141"/>
      <c r="E29" s="141"/>
      <c r="F29" s="187">
        <f>E29-D29</f>
        <v>0</v>
      </c>
    </row>
    <row r="30" spans="1:9">
      <c r="A30" s="429"/>
      <c r="B30" s="140"/>
      <c r="C30" s="140"/>
      <c r="D30" s="141"/>
      <c r="E30" s="141"/>
      <c r="F30" s="187">
        <f>E30-D30</f>
        <v>0</v>
      </c>
    </row>
    <row r="31" spans="1:9">
      <c r="A31" s="429"/>
      <c r="B31" s="188"/>
      <c r="C31" s="188"/>
      <c r="D31" s="189"/>
      <c r="E31" s="189"/>
      <c r="F31" s="190">
        <f>E31-D31</f>
        <v>0</v>
      </c>
    </row>
    <row r="32" spans="1:9">
      <c r="A32" s="435" t="s">
        <v>622</v>
      </c>
      <c r="B32" s="146" t="s">
        <v>1852</v>
      </c>
      <c r="C32" s="146" t="s">
        <v>598</v>
      </c>
      <c r="D32" s="254"/>
      <c r="E32" s="254"/>
      <c r="F32" s="290">
        <f>E32-D32</f>
        <v>0</v>
      </c>
      <c r="H32" s="139" t="s">
        <v>595</v>
      </c>
      <c r="I32" s="139" t="s">
        <v>596</v>
      </c>
    </row>
    <row r="33" spans="1:9">
      <c r="A33" s="435"/>
      <c r="B33" s="140" t="s">
        <v>1853</v>
      </c>
      <c r="C33" s="140" t="s">
        <v>598</v>
      </c>
      <c r="D33" s="153"/>
      <c r="E33" s="153"/>
      <c r="F33" s="187">
        <f>E33-D33</f>
        <v>0</v>
      </c>
      <c r="H33" s="142" t="s">
        <v>594</v>
      </c>
      <c r="I33" s="141">
        <f>SUMIFS(F32:F47, C32:C47,H33)</f>
        <v>0</v>
      </c>
    </row>
    <row r="34" spans="1:9">
      <c r="A34" s="435"/>
      <c r="B34" s="140" t="s">
        <v>1854</v>
      </c>
      <c r="C34" s="140" t="s">
        <v>598</v>
      </c>
      <c r="D34" s="153"/>
      <c r="E34" s="153"/>
      <c r="F34" s="187">
        <f>E34-D34</f>
        <v>0</v>
      </c>
      <c r="H34" s="142" t="s">
        <v>598</v>
      </c>
      <c r="I34" s="141">
        <f>SUMIFS(F32:F47, C32:C47,H34)</f>
        <v>0</v>
      </c>
    </row>
    <row r="35" spans="1:9">
      <c r="A35" s="430"/>
      <c r="B35" s="140" t="s">
        <v>1072</v>
      </c>
      <c r="C35" s="140" t="s">
        <v>602</v>
      </c>
      <c r="D35" s="153"/>
      <c r="E35" s="141"/>
      <c r="F35" s="187">
        <f>E35-D35</f>
        <v>0</v>
      </c>
      <c r="H35" s="142" t="s">
        <v>600</v>
      </c>
      <c r="I35" s="141">
        <f>SUMIFS(F32:F47, C32:C47,H35)</f>
        <v>0</v>
      </c>
    </row>
    <row r="36" spans="1:9">
      <c r="A36" s="435"/>
      <c r="B36" s="140" t="s">
        <v>1855</v>
      </c>
      <c r="C36" s="140" t="s">
        <v>598</v>
      </c>
      <c r="D36" s="141"/>
      <c r="E36" s="141"/>
      <c r="F36" s="187">
        <f>E36-D36</f>
        <v>0</v>
      </c>
      <c r="H36" s="142" t="s">
        <v>597</v>
      </c>
      <c r="I36" s="141">
        <f>SUMIFS(F32:F47, C32:C47,H36)</f>
        <v>0</v>
      </c>
    </row>
    <row r="37" spans="1:9">
      <c r="A37" s="435"/>
      <c r="B37" s="140" t="s">
        <v>502</v>
      </c>
      <c r="C37" s="140" t="s">
        <v>604</v>
      </c>
      <c r="D37" s="141">
        <v>0.83333333333333337</v>
      </c>
      <c r="E37" s="141">
        <v>0.88888888888888884</v>
      </c>
      <c r="F37" s="187">
        <f>E37-D37</f>
        <v>5.5555555555555469E-2</v>
      </c>
      <c r="H37" s="142" t="s">
        <v>604</v>
      </c>
      <c r="I37" s="141">
        <f>SUMIFS(F32:F47, C32:C47,H37)</f>
        <v>5.5555555555555469E-2</v>
      </c>
    </row>
    <row r="38" spans="1:9">
      <c r="A38" s="435"/>
      <c r="B38" s="140"/>
      <c r="C38" s="140"/>
      <c r="D38" s="141"/>
      <c r="E38" s="141"/>
      <c r="F38" s="187">
        <f>E38-D38</f>
        <v>0</v>
      </c>
      <c r="H38" s="142" t="s">
        <v>602</v>
      </c>
      <c r="I38" s="141">
        <f>SUMIFS(F32:F47, C32:C47,H38)</f>
        <v>0</v>
      </c>
    </row>
    <row r="39" spans="1:9">
      <c r="A39" s="435"/>
      <c r="B39" s="140"/>
      <c r="C39" s="140"/>
      <c r="D39" s="141"/>
      <c r="E39" s="141"/>
      <c r="F39" s="187">
        <f>E39-D39</f>
        <v>0</v>
      </c>
      <c r="H39" s="138" t="s">
        <v>608</v>
      </c>
      <c r="I39" s="139">
        <f>SUM(I33:I38)</f>
        <v>5.5555555555555469E-2</v>
      </c>
    </row>
    <row r="40" spans="1:9">
      <c r="A40" s="435"/>
      <c r="B40" s="140"/>
      <c r="C40" s="140"/>
      <c r="D40" s="141"/>
      <c r="E40" s="141"/>
      <c r="F40" s="187">
        <f>E40-D40</f>
        <v>0</v>
      </c>
    </row>
    <row r="41" spans="1:9">
      <c r="A41" s="435"/>
      <c r="B41" s="140"/>
      <c r="C41" s="140"/>
      <c r="D41" s="141"/>
      <c r="E41" s="141"/>
      <c r="F41" s="187">
        <f>E41-D41</f>
        <v>0</v>
      </c>
    </row>
    <row r="42" spans="1:9">
      <c r="A42" s="435"/>
      <c r="B42" s="140"/>
      <c r="C42" s="140"/>
      <c r="D42" s="141"/>
      <c r="E42" s="141"/>
      <c r="F42" s="187">
        <f>E42-D42</f>
        <v>0</v>
      </c>
    </row>
    <row r="43" spans="1:9">
      <c r="A43" s="435"/>
      <c r="B43" s="140"/>
      <c r="C43" s="140"/>
      <c r="D43" s="141"/>
      <c r="E43" s="141"/>
      <c r="F43" s="187">
        <f>E43-D43</f>
        <v>0</v>
      </c>
    </row>
    <row r="44" spans="1:9">
      <c r="A44" s="435"/>
      <c r="B44" s="140"/>
      <c r="C44" s="140"/>
      <c r="D44" s="141"/>
      <c r="E44" s="141"/>
      <c r="F44" s="187">
        <f>E44-D44</f>
        <v>0</v>
      </c>
    </row>
    <row r="45" spans="1:9">
      <c r="A45" s="435"/>
      <c r="B45" s="140"/>
      <c r="C45" s="140"/>
      <c r="D45" s="141"/>
      <c r="E45" s="141"/>
      <c r="F45" s="187">
        <f>E45-D45</f>
        <v>0</v>
      </c>
    </row>
    <row r="46" spans="1:9">
      <c r="A46" s="435"/>
      <c r="B46" s="140"/>
      <c r="C46" s="140"/>
      <c r="D46" s="141"/>
      <c r="E46" s="141"/>
      <c r="F46" s="187">
        <f>E46-D46</f>
        <v>0</v>
      </c>
    </row>
    <row r="47" spans="1:9">
      <c r="A47" s="435"/>
      <c r="B47" s="144"/>
      <c r="C47" s="144"/>
      <c r="D47" s="145"/>
      <c r="E47" s="145"/>
      <c r="F47" s="289"/>
    </row>
    <row r="48" spans="1:9">
      <c r="A48" s="429" t="s">
        <v>636</v>
      </c>
      <c r="B48" s="184" t="s">
        <v>1856</v>
      </c>
      <c r="C48" s="184" t="s">
        <v>598</v>
      </c>
      <c r="D48" s="185">
        <v>0.35416666666666669</v>
      </c>
      <c r="E48" s="185">
        <v>0.38541666666666669</v>
      </c>
      <c r="F48" s="186">
        <f>E48-D48</f>
        <v>3.125E-2</v>
      </c>
      <c r="H48" s="139" t="s">
        <v>595</v>
      </c>
      <c r="I48" s="139" t="s">
        <v>596</v>
      </c>
    </row>
    <row r="49" spans="1:9">
      <c r="A49" s="430"/>
      <c r="B49" s="140" t="s">
        <v>1853</v>
      </c>
      <c r="C49" s="140" t="s">
        <v>598</v>
      </c>
      <c r="D49" s="141">
        <v>0.38541666666666669</v>
      </c>
      <c r="E49" s="141">
        <v>0.4375</v>
      </c>
      <c r="F49" s="187">
        <f>E49-D49</f>
        <v>5.2083333333333315E-2</v>
      </c>
      <c r="H49" s="142" t="s">
        <v>594</v>
      </c>
      <c r="I49" s="141">
        <f>SUMIFS(F48:F62, C48:C62,H49)</f>
        <v>0</v>
      </c>
    </row>
    <row r="50" spans="1:9">
      <c r="A50" s="430"/>
      <c r="B50" s="140" t="s">
        <v>1857</v>
      </c>
      <c r="C50" s="140" t="s">
        <v>598</v>
      </c>
      <c r="D50" s="141">
        <v>0.4375</v>
      </c>
      <c r="E50" s="141">
        <v>0.54166666666666663</v>
      </c>
      <c r="F50" s="187">
        <f>E50-D50</f>
        <v>0.10416666666666663</v>
      </c>
      <c r="H50" s="142" t="s">
        <v>598</v>
      </c>
      <c r="I50" s="141">
        <f>SUMIFS(F48:F62, C48:C62,H50)</f>
        <v>0.30208333333333331</v>
      </c>
    </row>
    <row r="51" spans="1:9">
      <c r="A51" s="430"/>
      <c r="B51" s="140" t="s">
        <v>1072</v>
      </c>
      <c r="C51" s="140" t="s">
        <v>602</v>
      </c>
      <c r="D51" s="141">
        <v>0.54166666666666663</v>
      </c>
      <c r="E51" s="141">
        <v>0.57291666666666663</v>
      </c>
      <c r="F51" s="187">
        <f>E51-D51</f>
        <v>3.125E-2</v>
      </c>
      <c r="H51" s="142" t="s">
        <v>600</v>
      </c>
      <c r="I51" s="141">
        <f>SUMIFS(F48:F62, C48:C62,H51)</f>
        <v>0</v>
      </c>
    </row>
    <row r="52" spans="1:9">
      <c r="A52" s="430"/>
      <c r="B52" s="140" t="s">
        <v>1858</v>
      </c>
      <c r="C52" s="140" t="s">
        <v>598</v>
      </c>
      <c r="D52" s="141">
        <v>0.57291666666666663</v>
      </c>
      <c r="E52" s="141">
        <v>0.66666666666666663</v>
      </c>
      <c r="F52" s="187">
        <f>E52-D52</f>
        <v>9.375E-2</v>
      </c>
      <c r="H52" s="142" t="s">
        <v>597</v>
      </c>
      <c r="I52" s="141">
        <f>SUMIFS(F48:F62, C48:C62,H52)</f>
        <v>0</v>
      </c>
    </row>
    <row r="53" spans="1:9">
      <c r="A53" s="430"/>
      <c r="B53" s="198" t="s">
        <v>1859</v>
      </c>
      <c r="C53" s="140" t="s">
        <v>598</v>
      </c>
      <c r="D53" s="141">
        <v>0.66666666666666663</v>
      </c>
      <c r="E53" s="141">
        <v>0.6875</v>
      </c>
      <c r="F53" s="187">
        <f>E53-D53</f>
        <v>2.083333333333337E-2</v>
      </c>
      <c r="H53" s="142" t="s">
        <v>604</v>
      </c>
      <c r="I53" s="141">
        <f>SUMIFS(F48:F62, C48:C62,H53)</f>
        <v>0</v>
      </c>
    </row>
    <row r="54" spans="1:9">
      <c r="A54" s="430"/>
      <c r="B54" s="165" t="s">
        <v>638</v>
      </c>
      <c r="C54" s="140" t="s">
        <v>602</v>
      </c>
      <c r="D54" s="141">
        <v>0.6875</v>
      </c>
      <c r="E54" s="141">
        <v>0.69791666666666663</v>
      </c>
      <c r="F54" s="187">
        <f>E54-D54</f>
        <v>1.041666666666663E-2</v>
      </c>
      <c r="H54" s="142" t="s">
        <v>602</v>
      </c>
      <c r="I54" s="141">
        <f>SUMIFS(F48:F62, C48:C62,H54)</f>
        <v>4.166666666666663E-2</v>
      </c>
    </row>
    <row r="55" spans="1:9">
      <c r="A55" s="430"/>
      <c r="B55" s="140"/>
      <c r="C55" s="140"/>
      <c r="D55" s="141"/>
      <c r="E55" s="141"/>
      <c r="F55" s="187">
        <f>E55-D55</f>
        <v>0</v>
      </c>
      <c r="H55" s="138" t="s">
        <v>608</v>
      </c>
      <c r="I55" s="139">
        <f>SUM(I49:I54)</f>
        <v>0.34374999999999994</v>
      </c>
    </row>
    <row r="56" spans="1:9">
      <c r="A56" s="430"/>
      <c r="C56" s="140"/>
      <c r="D56" s="141"/>
      <c r="E56" s="141"/>
      <c r="F56" s="187">
        <f>E56-D56</f>
        <v>0</v>
      </c>
      <c r="I56" s="143"/>
    </row>
    <row r="57" spans="1:9">
      <c r="A57" s="430"/>
      <c r="B57" s="140"/>
      <c r="C57" s="140"/>
      <c r="D57" s="141"/>
      <c r="E57" s="141"/>
      <c r="F57" s="187">
        <f>E57-D57</f>
        <v>0</v>
      </c>
      <c r="I57" s="143"/>
    </row>
    <row r="58" spans="1:9">
      <c r="A58" s="430"/>
      <c r="B58" s="140"/>
      <c r="C58" s="140"/>
      <c r="D58" s="141"/>
      <c r="E58" s="141"/>
      <c r="F58" s="187">
        <f>E58-D58</f>
        <v>0</v>
      </c>
    </row>
    <row r="59" spans="1:9">
      <c r="A59" s="430"/>
      <c r="B59" s="140"/>
      <c r="C59" s="140"/>
      <c r="D59" s="141"/>
      <c r="E59" s="141"/>
      <c r="F59" s="187">
        <f>E59-D59</f>
        <v>0</v>
      </c>
    </row>
    <row r="60" spans="1:9">
      <c r="A60" s="430"/>
      <c r="B60" s="140"/>
      <c r="C60" s="140"/>
      <c r="D60" s="141"/>
      <c r="E60" s="141"/>
      <c r="F60" s="187">
        <f>E60-D60</f>
        <v>0</v>
      </c>
    </row>
    <row r="61" spans="1:9">
      <c r="A61" s="430"/>
      <c r="B61" s="140"/>
      <c r="C61" s="140"/>
      <c r="D61" s="141"/>
      <c r="E61" s="141"/>
      <c r="F61" s="187">
        <v>2.4305555555555556E-2</v>
      </c>
    </row>
    <row r="62" spans="1:9">
      <c r="A62" s="434"/>
      <c r="B62" s="45"/>
      <c r="C62" s="144"/>
      <c r="D62" s="145"/>
      <c r="E62" s="145"/>
      <c r="F62" s="289">
        <v>1.7361111111111112E-2</v>
      </c>
    </row>
    <row r="63" spans="1:9">
      <c r="A63" s="436" t="s">
        <v>12</v>
      </c>
      <c r="B63" s="264"/>
      <c r="C63" s="264"/>
      <c r="D63" s="265"/>
      <c r="E63" s="265"/>
      <c r="F63" s="186">
        <f>E63-D63</f>
        <v>0</v>
      </c>
      <c r="H63" s="139" t="s">
        <v>595</v>
      </c>
      <c r="I63" s="139" t="s">
        <v>596</v>
      </c>
    </row>
    <row r="64" spans="1:9">
      <c r="A64" s="437"/>
      <c r="B64" s="266"/>
      <c r="C64" s="266"/>
      <c r="D64" s="266"/>
      <c r="E64" s="266"/>
      <c r="F64" s="187">
        <f>E64-D64</f>
        <v>0</v>
      </c>
      <c r="H64" s="142" t="s">
        <v>594</v>
      </c>
      <c r="I64" s="141">
        <f>SUMIFS(F63:F77, C63:C77,H64)</f>
        <v>0</v>
      </c>
    </row>
    <row r="65" spans="1:9">
      <c r="A65" s="437"/>
      <c r="B65" s="266"/>
      <c r="C65" s="266"/>
      <c r="D65" s="266"/>
      <c r="E65" s="266"/>
      <c r="F65" s="187">
        <f>E65-D65</f>
        <v>0</v>
      </c>
      <c r="H65" s="142" t="s">
        <v>598</v>
      </c>
      <c r="I65" s="141">
        <f>SUMIFS(F63:F77, C63:C77,H65)</f>
        <v>0</v>
      </c>
    </row>
    <row r="66" spans="1:9">
      <c r="A66" s="437"/>
      <c r="B66" s="266"/>
      <c r="C66" s="266"/>
      <c r="D66" s="266"/>
      <c r="E66" s="266"/>
      <c r="F66" s="187">
        <f>E66-D66</f>
        <v>0</v>
      </c>
      <c r="H66" s="142" t="s">
        <v>600</v>
      </c>
      <c r="I66" s="141">
        <f>SUMIFS(F63:F77, C63:C77,H66)</f>
        <v>0</v>
      </c>
    </row>
    <row r="67" spans="1:9">
      <c r="A67" s="437"/>
      <c r="B67" s="266"/>
      <c r="C67" s="266"/>
      <c r="D67" s="266"/>
      <c r="E67" s="266"/>
      <c r="F67" s="187">
        <f>E67-D67</f>
        <v>0</v>
      </c>
      <c r="H67" s="142" t="s">
        <v>597</v>
      </c>
      <c r="I67" s="141">
        <f>SUMIFS(F63:F77, C63:C77,H67)</f>
        <v>0</v>
      </c>
    </row>
    <row r="68" spans="1:9">
      <c r="A68" s="437"/>
      <c r="B68" s="266"/>
      <c r="C68" s="266"/>
      <c r="D68" s="266"/>
      <c r="E68" s="266"/>
      <c r="F68" s="187">
        <f>E68-D68</f>
        <v>0</v>
      </c>
      <c r="H68" s="142" t="s">
        <v>604</v>
      </c>
      <c r="I68" s="141">
        <f>SUMIFS(F63:F77, C63:C77,H68)</f>
        <v>0</v>
      </c>
    </row>
    <row r="69" spans="1:9">
      <c r="A69" s="437"/>
      <c r="B69" s="266"/>
      <c r="C69" s="266"/>
      <c r="D69" s="266"/>
      <c r="E69" s="266"/>
      <c r="F69" s="187">
        <f>E69-D69</f>
        <v>0</v>
      </c>
      <c r="H69" s="142" t="s">
        <v>602</v>
      </c>
      <c r="I69" s="141">
        <f>SUMIFS(F63:F77, C63:C77,H69)</f>
        <v>0</v>
      </c>
    </row>
    <row r="70" spans="1:9">
      <c r="A70" s="437"/>
      <c r="B70" s="266" t="s">
        <v>216</v>
      </c>
      <c r="C70" s="266"/>
      <c r="D70" s="266"/>
      <c r="E70" s="266"/>
      <c r="F70" s="187">
        <f>E70-D70</f>
        <v>0</v>
      </c>
      <c r="H70" s="138" t="s">
        <v>608</v>
      </c>
      <c r="I70" s="139">
        <f>SUM(I64:I69)</f>
        <v>0</v>
      </c>
    </row>
    <row r="71" spans="1:9">
      <c r="A71" s="437"/>
      <c r="B71" s="266"/>
      <c r="C71" s="266"/>
      <c r="D71" s="266"/>
      <c r="E71" s="266"/>
      <c r="F71" s="187">
        <f>E71-D71</f>
        <v>0</v>
      </c>
      <c r="I71" s="143"/>
    </row>
    <row r="72" spans="1:9">
      <c r="A72" s="437"/>
      <c r="B72" s="266"/>
      <c r="C72" s="266"/>
      <c r="D72" s="266"/>
      <c r="E72" s="266"/>
      <c r="F72" s="187">
        <f>E72-D72</f>
        <v>0</v>
      </c>
      <c r="I72" s="143"/>
    </row>
    <row r="73" spans="1:9">
      <c r="A73" s="437"/>
      <c r="B73" s="266"/>
      <c r="C73" s="266"/>
      <c r="D73" s="266"/>
      <c r="E73" s="266"/>
      <c r="F73" s="187"/>
    </row>
    <row r="74" spans="1:9">
      <c r="A74" s="437"/>
      <c r="B74" s="266"/>
      <c r="C74" s="266"/>
      <c r="D74" s="266"/>
      <c r="E74" s="266"/>
      <c r="F74" s="187"/>
    </row>
    <row r="75" spans="1:9">
      <c r="A75" s="437"/>
      <c r="B75" s="266"/>
      <c r="C75" s="266"/>
      <c r="D75" s="266"/>
      <c r="E75" s="266"/>
      <c r="F75" s="187"/>
    </row>
    <row r="76" spans="1:9">
      <c r="A76" s="437"/>
      <c r="B76" s="266"/>
      <c r="C76" s="266"/>
      <c r="D76" s="266"/>
      <c r="E76" s="266"/>
      <c r="F76" s="187"/>
    </row>
    <row r="77" spans="1:9">
      <c r="A77" s="437"/>
      <c r="B77" s="266"/>
      <c r="C77" s="266"/>
      <c r="D77" s="266"/>
      <c r="E77" s="266"/>
      <c r="F77" s="289"/>
    </row>
    <row r="78" spans="1:9">
      <c r="A78" s="443" t="s">
        <v>28</v>
      </c>
      <c r="B78" s="184" t="s">
        <v>1860</v>
      </c>
      <c r="C78" s="184" t="s">
        <v>598</v>
      </c>
      <c r="D78" s="185">
        <v>0.34930555555555554</v>
      </c>
      <c r="E78" s="185">
        <v>0.38541666666666669</v>
      </c>
      <c r="F78" s="186">
        <f>E78-D78</f>
        <v>3.6111111111111149E-2</v>
      </c>
      <c r="H78" s="139" t="s">
        <v>595</v>
      </c>
      <c r="I78" s="139" t="s">
        <v>596</v>
      </c>
    </row>
    <row r="79" spans="1:9">
      <c r="A79" s="444"/>
      <c r="B79" s="140" t="s">
        <v>1861</v>
      </c>
      <c r="C79" s="184" t="s">
        <v>598</v>
      </c>
      <c r="D79" s="141">
        <v>0.38611111111111113</v>
      </c>
      <c r="E79" s="141">
        <v>0.41666666666666669</v>
      </c>
      <c r="F79" s="187">
        <f>E79-D79</f>
        <v>3.0555555555555558E-2</v>
      </c>
      <c r="H79" s="142" t="s">
        <v>594</v>
      </c>
      <c r="I79" s="141">
        <f>SUMIFS(F78:F92, C78:C92,H79)</f>
        <v>0</v>
      </c>
    </row>
    <row r="80" spans="1:9">
      <c r="A80" s="439"/>
      <c r="B80" s="140" t="s">
        <v>1853</v>
      </c>
      <c r="C80" s="184" t="s">
        <v>598</v>
      </c>
      <c r="D80" s="141">
        <v>0.41736111111111113</v>
      </c>
      <c r="E80" s="141">
        <v>0.45833333333333331</v>
      </c>
      <c r="F80" s="187">
        <f>E80-D80</f>
        <v>4.0972222222222188E-2</v>
      </c>
      <c r="H80" s="142" t="s">
        <v>598</v>
      </c>
      <c r="I80" s="141">
        <f>SUMIFS(F78:F92, C78:C92,H80)</f>
        <v>0.42361111111111133</v>
      </c>
    </row>
    <row r="81" spans="1:9">
      <c r="A81" s="444"/>
      <c r="B81" t="s">
        <v>1862</v>
      </c>
      <c r="C81" s="184" t="s">
        <v>598</v>
      </c>
      <c r="D81" s="141">
        <v>0.45902777777777781</v>
      </c>
      <c r="E81" s="141">
        <v>0.54166666666666663</v>
      </c>
      <c r="F81" s="187">
        <f>E81-D81</f>
        <v>8.2638888888888817E-2</v>
      </c>
      <c r="H81" s="142" t="s">
        <v>600</v>
      </c>
      <c r="I81" s="141">
        <f>SUMIFS(F78:F92, C78:C92,H81)</f>
        <v>0</v>
      </c>
    </row>
    <row r="82" spans="1:9">
      <c r="A82" s="444"/>
      <c r="B82" s="154" t="s">
        <v>655</v>
      </c>
      <c r="C82" s="184" t="s">
        <v>602</v>
      </c>
      <c r="D82" s="141">
        <v>0.54236111111111118</v>
      </c>
      <c r="E82" s="141">
        <v>0.58333333333333337</v>
      </c>
      <c r="F82" s="187">
        <f>E82-D82</f>
        <v>4.0972222222222188E-2</v>
      </c>
      <c r="H82" s="142" t="s">
        <v>597</v>
      </c>
      <c r="I82" s="141">
        <f>SUMIFS(F78:F92, C78:C92,H82)</f>
        <v>0</v>
      </c>
    </row>
    <row r="83" spans="1:9">
      <c r="A83" s="444"/>
      <c r="B83" t="s">
        <v>1863</v>
      </c>
      <c r="C83" s="184" t="s">
        <v>598</v>
      </c>
      <c r="D83" s="141">
        <v>0.58402777777777781</v>
      </c>
      <c r="E83" s="141">
        <v>0.64583333333333337</v>
      </c>
      <c r="F83" s="187">
        <f>E83-D83</f>
        <v>6.1805555555555558E-2</v>
      </c>
      <c r="H83" s="142" t="s">
        <v>604</v>
      </c>
      <c r="I83" s="141">
        <f>SUMIFS(F78:F92, C78:C92,H83)</f>
        <v>5.1388888888888928E-2</v>
      </c>
    </row>
    <row r="84" spans="1:9">
      <c r="A84" s="444"/>
      <c r="B84" s="198" t="s">
        <v>1864</v>
      </c>
      <c r="C84" s="184" t="s">
        <v>598</v>
      </c>
      <c r="D84" s="141">
        <v>0.64652777777777781</v>
      </c>
      <c r="E84" s="141">
        <v>0.69444444444444453</v>
      </c>
      <c r="F84" s="187">
        <f>E84-D84</f>
        <v>4.7916666666666718E-2</v>
      </c>
      <c r="H84" s="142" t="s">
        <v>602</v>
      </c>
      <c r="I84" s="141">
        <f>SUMIFS(F78:F92, C78:C92,H84)</f>
        <v>5.4166666666666696E-2</v>
      </c>
    </row>
    <row r="85" spans="1:9">
      <c r="A85" s="444"/>
      <c r="B85" s="140" t="s">
        <v>912</v>
      </c>
      <c r="C85" s="184" t="s">
        <v>602</v>
      </c>
      <c r="D85" s="141">
        <v>0.69513888888888886</v>
      </c>
      <c r="E85" s="141">
        <v>0.70833333333333337</v>
      </c>
      <c r="F85" s="187">
        <f>E85-D85</f>
        <v>1.3194444444444509E-2</v>
      </c>
      <c r="H85" s="138" t="s">
        <v>608</v>
      </c>
      <c r="I85" s="139">
        <f>SUM(I79:I84)</f>
        <v>0.52916666666666701</v>
      </c>
    </row>
    <row r="86" spans="1:9">
      <c r="A86" s="444"/>
      <c r="B86" s="140" t="s">
        <v>1865</v>
      </c>
      <c r="C86" s="184" t="s">
        <v>598</v>
      </c>
      <c r="D86" s="141">
        <v>0.7090277777777777</v>
      </c>
      <c r="E86" s="141">
        <v>0.72291666666666676</v>
      </c>
      <c r="F86" s="187">
        <f>E86-D86</f>
        <v>1.3888888888889062E-2</v>
      </c>
      <c r="I86" s="143"/>
    </row>
    <row r="87" spans="1:9">
      <c r="A87" s="444"/>
      <c r="B87" s="154" t="s">
        <v>1866</v>
      </c>
      <c r="C87" s="184" t="s">
        <v>598</v>
      </c>
      <c r="D87" s="141">
        <v>0.72361111111111109</v>
      </c>
      <c r="E87" s="141">
        <v>0.83333333333333337</v>
      </c>
      <c r="F87" s="187">
        <f>E87-D87</f>
        <v>0.10972222222222228</v>
      </c>
      <c r="I87" s="143"/>
    </row>
    <row r="88" spans="1:9">
      <c r="A88" s="444"/>
      <c r="B88" s="154" t="s">
        <v>1867</v>
      </c>
      <c r="C88" s="184" t="s">
        <v>604</v>
      </c>
      <c r="D88" s="141">
        <v>0.8340277777777777</v>
      </c>
      <c r="E88" s="141">
        <v>0.88541666666666663</v>
      </c>
      <c r="F88" s="187">
        <f>E88-D88</f>
        <v>5.1388888888888928E-2</v>
      </c>
    </row>
    <row r="89" spans="1:9">
      <c r="A89" s="444"/>
      <c r="B89" s="140"/>
      <c r="C89" s="188" t="s">
        <v>594</v>
      </c>
      <c r="D89" s="141"/>
      <c r="E89" s="141"/>
      <c r="F89" s="187">
        <f>E89-D89</f>
        <v>0</v>
      </c>
    </row>
    <row r="90" spans="1:9">
      <c r="A90" s="444"/>
      <c r="B90" s="140"/>
      <c r="C90" s="188" t="s">
        <v>594</v>
      </c>
      <c r="D90" s="141"/>
      <c r="E90" s="141"/>
      <c r="F90" s="187">
        <f>E90-D90</f>
        <v>0</v>
      </c>
    </row>
    <row r="91" spans="1:9">
      <c r="A91" s="444"/>
      <c r="B91" s="140"/>
      <c r="C91" s="188" t="s">
        <v>594</v>
      </c>
      <c r="D91" s="141"/>
      <c r="E91" s="141"/>
      <c r="F91" s="187">
        <f>E91-D91</f>
        <v>0</v>
      </c>
    </row>
    <row r="92" spans="1:9">
      <c r="A92" s="445"/>
      <c r="B92" s="144"/>
      <c r="C92" s="144" t="s">
        <v>594</v>
      </c>
      <c r="D92" s="145"/>
      <c r="E92" s="145"/>
      <c r="F92" s="289">
        <f>E92-D92</f>
        <v>0</v>
      </c>
    </row>
    <row r="93" spans="1:9">
      <c r="A93" s="442" t="s">
        <v>661</v>
      </c>
      <c r="B93" s="184" t="s">
        <v>1868</v>
      </c>
      <c r="C93" s="184" t="s">
        <v>598</v>
      </c>
      <c r="D93" s="185">
        <v>0.34375</v>
      </c>
      <c r="E93" s="185">
        <v>0.38541666666666669</v>
      </c>
      <c r="F93" s="186">
        <f>E93-D93</f>
        <v>4.1666666666666685E-2</v>
      </c>
      <c r="H93" s="139" t="s">
        <v>595</v>
      </c>
      <c r="I93" s="139" t="s">
        <v>596</v>
      </c>
    </row>
    <row r="94" spans="1:9">
      <c r="A94" s="427"/>
      <c r="B94" s="140" t="s">
        <v>1853</v>
      </c>
      <c r="C94" s="140" t="s">
        <v>598</v>
      </c>
      <c r="D94" s="141">
        <v>0.38541666666666669</v>
      </c>
      <c r="E94" s="141">
        <v>0.40625</v>
      </c>
      <c r="F94" s="187">
        <f>E94-D94</f>
        <v>2.0833333333333315E-2</v>
      </c>
      <c r="H94" s="142" t="s">
        <v>594</v>
      </c>
      <c r="I94" s="141">
        <f>SUMIFS(F93:F107, C93:C107,H94)</f>
        <v>0</v>
      </c>
    </row>
    <row r="95" spans="1:9">
      <c r="A95" s="427"/>
      <c r="B95" s="140" t="s">
        <v>1869</v>
      </c>
      <c r="C95" s="140" t="s">
        <v>598</v>
      </c>
      <c r="D95" s="141">
        <v>0.40625</v>
      </c>
      <c r="E95" s="141">
        <v>0.48958333333333331</v>
      </c>
      <c r="F95" s="187">
        <f>E95-D95</f>
        <v>8.3333333333333315E-2</v>
      </c>
      <c r="H95" s="142" t="s">
        <v>598</v>
      </c>
      <c r="I95" s="141">
        <f>SUMIFS(F93:F107, C93:C107,H95)</f>
        <v>0.3125</v>
      </c>
    </row>
    <row r="96" spans="1:9">
      <c r="A96" s="427"/>
      <c r="B96" s="140" t="s">
        <v>1870</v>
      </c>
      <c r="C96" s="140" t="s">
        <v>598</v>
      </c>
      <c r="D96" s="141">
        <v>0.48958333333333331</v>
      </c>
      <c r="E96" s="141">
        <v>0.54166666666666663</v>
      </c>
      <c r="F96" s="187">
        <f>E96-D96</f>
        <v>5.2083333333333315E-2</v>
      </c>
      <c r="H96" s="142" t="s">
        <v>600</v>
      </c>
      <c r="I96" s="141">
        <f>SUMIFS(F93:F107, C93:C107,H96)</f>
        <v>0</v>
      </c>
    </row>
    <row r="97" spans="1:9">
      <c r="A97" s="427"/>
      <c r="B97" s="140" t="s">
        <v>655</v>
      </c>
      <c r="C97" s="140" t="s">
        <v>602</v>
      </c>
      <c r="D97" s="141">
        <v>0.54166666666666663</v>
      </c>
      <c r="E97" s="141">
        <v>0.57291666666666663</v>
      </c>
      <c r="F97" s="187">
        <f>E97-D97</f>
        <v>3.125E-2</v>
      </c>
      <c r="H97" s="142" t="s">
        <v>597</v>
      </c>
      <c r="I97" s="141">
        <f>SUMIFS(F93:F107, C93:C107,H97)</f>
        <v>0</v>
      </c>
    </row>
    <row r="98" spans="1:9">
      <c r="A98" s="427"/>
      <c r="B98" s="198" t="s">
        <v>1871</v>
      </c>
      <c r="C98" s="140" t="s">
        <v>598</v>
      </c>
      <c r="D98" s="141">
        <v>0.57291666666666663</v>
      </c>
      <c r="E98" s="141">
        <v>0.66666666666666663</v>
      </c>
      <c r="F98" s="187">
        <f>E98-D98</f>
        <v>9.375E-2</v>
      </c>
      <c r="H98" s="142" t="s">
        <v>604</v>
      </c>
      <c r="I98" s="141">
        <f>SUMIFS(F93:F107, C93:C107,H98)</f>
        <v>5.5555555555555469E-2</v>
      </c>
    </row>
    <row r="99" spans="1:9">
      <c r="A99" s="427"/>
      <c r="B99" s="165" t="s">
        <v>1864</v>
      </c>
      <c r="C99" s="140" t="s">
        <v>598</v>
      </c>
      <c r="D99" s="141">
        <v>0.66666666666666663</v>
      </c>
      <c r="E99" s="141">
        <v>0.6875</v>
      </c>
      <c r="F99" s="187">
        <f>E99-D99</f>
        <v>2.083333333333337E-2</v>
      </c>
      <c r="H99" s="142" t="s">
        <v>602</v>
      </c>
      <c r="I99" s="141">
        <f>SUMIFS(F93:F107, C93:C107,H99)</f>
        <v>4.166666666666663E-2</v>
      </c>
    </row>
    <row r="100" spans="1:9">
      <c r="A100" s="427"/>
      <c r="B100" s="140" t="s">
        <v>1062</v>
      </c>
      <c r="C100" s="140" t="s">
        <v>602</v>
      </c>
      <c r="D100" s="141">
        <v>0.6875</v>
      </c>
      <c r="E100" s="141">
        <v>0.69791666666666663</v>
      </c>
      <c r="F100" s="187">
        <f>E100-D100</f>
        <v>1.041666666666663E-2</v>
      </c>
      <c r="H100" s="138" t="s">
        <v>608</v>
      </c>
      <c r="I100" s="139">
        <f>SUM(I94:I99)</f>
        <v>0.4097222222222221</v>
      </c>
    </row>
    <row r="101" spans="1:9">
      <c r="A101" s="427"/>
      <c r="B101" s="140" t="s">
        <v>380</v>
      </c>
      <c r="C101" s="140" t="s">
        <v>604</v>
      </c>
      <c r="D101" s="141">
        <v>0.83333333333333337</v>
      </c>
      <c r="E101" s="141">
        <v>0.88888888888888884</v>
      </c>
      <c r="F101" s="187">
        <f>E101-D101</f>
        <v>5.5555555555555469E-2</v>
      </c>
      <c r="I101" s="143"/>
    </row>
    <row r="102" spans="1:9">
      <c r="A102" s="427"/>
      <c r="C102" s="140" t="s">
        <v>604</v>
      </c>
      <c r="D102" s="141"/>
      <c r="E102" s="141"/>
      <c r="F102" s="187">
        <f>E102-D102</f>
        <v>0</v>
      </c>
      <c r="I102" s="143"/>
    </row>
    <row r="103" spans="1:9">
      <c r="A103" s="427"/>
      <c r="C103" s="140" t="s">
        <v>602</v>
      </c>
      <c r="D103" s="141"/>
      <c r="E103" s="141"/>
      <c r="F103" s="187">
        <f>E103-D103</f>
        <v>0</v>
      </c>
    </row>
    <row r="104" spans="1:9">
      <c r="A104" s="427"/>
      <c r="B104" s="140"/>
      <c r="C104" s="140" t="s">
        <v>597</v>
      </c>
      <c r="D104" s="141"/>
      <c r="E104" s="141"/>
      <c r="F104" s="187">
        <f>E104-D104</f>
        <v>0</v>
      </c>
    </row>
    <row r="105" spans="1:9">
      <c r="A105" s="427"/>
      <c r="B105" s="140"/>
      <c r="C105" s="140" t="s">
        <v>594</v>
      </c>
      <c r="D105" s="141"/>
      <c r="E105" s="141"/>
      <c r="F105" s="187">
        <f>E105-D105</f>
        <v>0</v>
      </c>
    </row>
    <row r="106" spans="1:9">
      <c r="A106" s="427"/>
      <c r="B106" s="140"/>
      <c r="C106" s="140" t="s">
        <v>594</v>
      </c>
      <c r="D106" s="141"/>
      <c r="E106" s="141"/>
      <c r="F106" s="187">
        <f>E106-D106</f>
        <v>0</v>
      </c>
    </row>
    <row r="107" spans="1:9">
      <c r="A107" s="428"/>
      <c r="B107" s="161"/>
      <c r="C107" s="144" t="s">
        <v>598</v>
      </c>
      <c r="D107" s="145"/>
      <c r="E107" s="145"/>
      <c r="F107" s="289">
        <f>E107-D107</f>
        <v>0</v>
      </c>
    </row>
    <row r="108" spans="1:9">
      <c r="A108" s="429" t="s">
        <v>671</v>
      </c>
      <c r="B108" s="184" t="s">
        <v>615</v>
      </c>
      <c r="C108" s="184" t="s">
        <v>597</v>
      </c>
      <c r="D108" s="185">
        <v>0.35416666666666669</v>
      </c>
      <c r="E108" s="185">
        <v>0.36458333333333331</v>
      </c>
      <c r="F108" s="186">
        <f>E108-D108</f>
        <v>1.041666666666663E-2</v>
      </c>
      <c r="H108" s="139" t="s">
        <v>595</v>
      </c>
      <c r="I108" s="139" t="s">
        <v>596</v>
      </c>
    </row>
    <row r="109" spans="1:9">
      <c r="A109" s="430"/>
      <c r="B109" s="140" t="s">
        <v>1872</v>
      </c>
      <c r="C109" s="140" t="s">
        <v>594</v>
      </c>
      <c r="D109" s="141">
        <v>0.36458333333333331</v>
      </c>
      <c r="E109" s="141">
        <v>0.46875</v>
      </c>
      <c r="F109" s="187">
        <f>E109-D109</f>
        <v>0.10416666666666669</v>
      </c>
      <c r="H109" s="142" t="s">
        <v>594</v>
      </c>
      <c r="I109" s="141">
        <f>SUMIFS(F108:F122, C108:C122,H109)</f>
        <v>0.28125</v>
      </c>
    </row>
    <row r="110" spans="1:9">
      <c r="A110" s="430"/>
      <c r="B110" s="140" t="s">
        <v>601</v>
      </c>
      <c r="C110" s="140" t="s">
        <v>602</v>
      </c>
      <c r="D110" s="141">
        <v>0.46875</v>
      </c>
      <c r="E110" s="141">
        <v>0.47916666666666669</v>
      </c>
      <c r="F110" s="187">
        <f>E110-D110</f>
        <v>1.0416666666666685E-2</v>
      </c>
      <c r="H110" s="142" t="s">
        <v>598</v>
      </c>
      <c r="I110" s="141">
        <f>SUMIFS(F108:F122, C108:C122,H110)</f>
        <v>0.14583333333333337</v>
      </c>
    </row>
    <row r="111" spans="1:9">
      <c r="A111" s="430"/>
      <c r="B111" s="140" t="s">
        <v>1873</v>
      </c>
      <c r="C111" s="140" t="s">
        <v>594</v>
      </c>
      <c r="D111" s="141">
        <v>0.47916666666666669</v>
      </c>
      <c r="E111" s="141">
        <v>0.5625</v>
      </c>
      <c r="F111" s="187">
        <f>E111-D111</f>
        <v>8.3333333333333315E-2</v>
      </c>
      <c r="H111" s="142" t="s">
        <v>600</v>
      </c>
      <c r="I111" s="141">
        <f>SUMIFS(F108:F122, C108:C122,H111)</f>
        <v>0</v>
      </c>
    </row>
    <row r="112" spans="1:9">
      <c r="A112" s="430"/>
      <c r="B112" s="140" t="s">
        <v>655</v>
      </c>
      <c r="C112" s="140" t="s">
        <v>602</v>
      </c>
      <c r="D112" s="141">
        <v>0.5625</v>
      </c>
      <c r="E112" s="141">
        <v>0.58333333333333337</v>
      </c>
      <c r="F112" s="187">
        <f>E112-D112</f>
        <v>2.083333333333337E-2</v>
      </c>
      <c r="H112" s="142" t="s">
        <v>597</v>
      </c>
      <c r="I112" s="141">
        <f>SUMIFS(F108:F122, C108:C122,H112)</f>
        <v>1.041666666666663E-2</v>
      </c>
    </row>
    <row r="113" spans="1:9">
      <c r="A113" s="430"/>
      <c r="B113" s="165" t="s">
        <v>605</v>
      </c>
      <c r="C113" s="140" t="s">
        <v>598</v>
      </c>
      <c r="D113" s="141">
        <v>0.58333333333333337</v>
      </c>
      <c r="E113" s="141">
        <v>0.59375</v>
      </c>
      <c r="F113" s="187">
        <f>E113-D113</f>
        <v>1.041666666666663E-2</v>
      </c>
      <c r="H113" s="142" t="s">
        <v>604</v>
      </c>
      <c r="I113" s="141">
        <f>SUMIFS(F108:F122, C108:C122,H113)</f>
        <v>5.2083333333333259E-2</v>
      </c>
    </row>
    <row r="114" spans="1:9">
      <c r="A114" s="430"/>
      <c r="B114" t="s">
        <v>1874</v>
      </c>
      <c r="C114" s="140" t="s">
        <v>594</v>
      </c>
      <c r="D114" s="141">
        <v>0.59375</v>
      </c>
      <c r="E114" s="141">
        <v>0.6875</v>
      </c>
      <c r="F114" s="187">
        <f>E114-D114</f>
        <v>9.375E-2</v>
      </c>
      <c r="H114" s="142" t="s">
        <v>602</v>
      </c>
      <c r="I114" s="141">
        <f>SUMIFS(F108:F122, C108:C122,H114)</f>
        <v>4.1666666666666685E-2</v>
      </c>
    </row>
    <row r="115" spans="1:9">
      <c r="A115" s="430"/>
      <c r="B115" s="140" t="s">
        <v>612</v>
      </c>
      <c r="C115" s="184" t="s">
        <v>602</v>
      </c>
      <c r="D115" s="185">
        <v>0.6875</v>
      </c>
      <c r="E115" s="185">
        <v>0.69791666666666663</v>
      </c>
      <c r="F115" s="186">
        <f>E115-D115</f>
        <v>1.041666666666663E-2</v>
      </c>
      <c r="H115" s="138" t="s">
        <v>608</v>
      </c>
      <c r="I115" s="139">
        <f>SUM(I109:I114)</f>
        <v>0.53125</v>
      </c>
    </row>
    <row r="116" spans="1:9">
      <c r="A116" s="430"/>
      <c r="B116" t="s">
        <v>1866</v>
      </c>
      <c r="C116" s="140" t="s">
        <v>598</v>
      </c>
      <c r="D116" s="141">
        <v>0.69791666666666663</v>
      </c>
      <c r="E116" s="141">
        <v>0.83333333333333337</v>
      </c>
      <c r="F116" s="187">
        <f>E116-D116</f>
        <v>0.13541666666666674</v>
      </c>
      <c r="I116" s="143"/>
    </row>
    <row r="117" spans="1:9">
      <c r="A117" s="430"/>
      <c r="B117" s="140" t="s">
        <v>620</v>
      </c>
      <c r="C117" s="140" t="s">
        <v>604</v>
      </c>
      <c r="D117" s="141">
        <v>0.83333333333333337</v>
      </c>
      <c r="E117" s="141">
        <v>0.88541666666666663</v>
      </c>
      <c r="F117" s="187">
        <f>E117-D117</f>
        <v>5.2083333333333259E-2</v>
      </c>
      <c r="I117" s="143"/>
    </row>
    <row r="118" spans="1:9">
      <c r="A118" s="430"/>
      <c r="B118" s="140"/>
      <c r="C118" s="140"/>
      <c r="D118" s="141"/>
      <c r="E118" s="141"/>
      <c r="F118" s="187">
        <f>E118-D118</f>
        <v>0</v>
      </c>
    </row>
    <row r="119" spans="1:9">
      <c r="A119" s="430"/>
      <c r="B119" s="140"/>
      <c r="C119" s="140"/>
      <c r="D119" s="141"/>
      <c r="E119" s="141"/>
      <c r="F119" s="187">
        <f>E119-D119</f>
        <v>0</v>
      </c>
    </row>
    <row r="120" spans="1:9">
      <c r="A120" s="430"/>
      <c r="B120" s="140"/>
      <c r="C120" s="140"/>
      <c r="D120" s="141"/>
      <c r="E120" s="141"/>
      <c r="F120" s="187">
        <f>E120-D120</f>
        <v>0</v>
      </c>
    </row>
    <row r="121" spans="1:9">
      <c r="A121" s="430"/>
      <c r="B121" s="140"/>
      <c r="C121" s="140"/>
      <c r="D121" s="141"/>
      <c r="E121" s="141"/>
      <c r="F121" s="187">
        <f>E121-D121</f>
        <v>0</v>
      </c>
    </row>
    <row r="122" spans="1:9">
      <c r="A122" s="431"/>
      <c r="B122" s="188"/>
      <c r="C122" s="188"/>
      <c r="D122" s="189"/>
      <c r="E122" s="292"/>
      <c r="F122" s="160"/>
    </row>
    <row r="123" spans="1:9">
      <c r="A123" s="432" t="s">
        <v>16</v>
      </c>
      <c r="B123" s="146" t="s">
        <v>947</v>
      </c>
      <c r="C123" s="146" t="s">
        <v>597</v>
      </c>
      <c r="D123" s="147">
        <v>0.35416666666666669</v>
      </c>
      <c r="E123" s="147">
        <v>0.36458333333333331</v>
      </c>
      <c r="F123" s="181">
        <f>E123-D123</f>
        <v>1.041666666666663E-2</v>
      </c>
      <c r="H123" s="149" t="s">
        <v>595</v>
      </c>
      <c r="I123" s="149" t="s">
        <v>596</v>
      </c>
    </row>
    <row r="124" spans="1:9">
      <c r="A124" s="432"/>
      <c r="B124" s="140" t="s">
        <v>1875</v>
      </c>
      <c r="C124" s="140" t="s">
        <v>594</v>
      </c>
      <c r="D124" s="141">
        <v>0.375</v>
      </c>
      <c r="E124" s="141">
        <v>0.41666666666666669</v>
      </c>
      <c r="F124" s="159">
        <f>E124-D124</f>
        <v>4.1666666666666685E-2</v>
      </c>
      <c r="H124" s="114" t="s">
        <v>594</v>
      </c>
      <c r="I124" s="143">
        <f>SUMIFS(F123:F137, C123:C137,H124)</f>
        <v>0.35416666666666674</v>
      </c>
    </row>
    <row r="125" spans="1:9">
      <c r="A125" s="432"/>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432"/>
      <c r="B126" s="140" t="s">
        <v>1876</v>
      </c>
      <c r="C126" s="140" t="s">
        <v>594</v>
      </c>
      <c r="D126" s="141">
        <v>0.47916666666666669</v>
      </c>
      <c r="E126" s="141">
        <v>0.54166666666666663</v>
      </c>
      <c r="F126" s="159">
        <f>E126-D126</f>
        <v>6.2499999999999944E-2</v>
      </c>
      <c r="H126" s="114" t="s">
        <v>600</v>
      </c>
      <c r="I126" s="143">
        <f>SUMIFS(F123:F137, C123:C137,H126)</f>
        <v>0</v>
      </c>
    </row>
    <row r="127" spans="1:9">
      <c r="A127" s="432"/>
      <c r="B127" s="140" t="s">
        <v>1022</v>
      </c>
      <c r="C127" s="140" t="s">
        <v>602</v>
      </c>
      <c r="D127" s="141">
        <v>0.54166666666666663</v>
      </c>
      <c r="E127" s="141">
        <v>0.5625</v>
      </c>
      <c r="F127" s="159">
        <f>E127-D127</f>
        <v>2.083333333333337E-2</v>
      </c>
      <c r="H127" s="114" t="s">
        <v>597</v>
      </c>
      <c r="I127" s="143">
        <f>SUMIFS(F123:F137, C123:C137,H127)</f>
        <v>1.041666666666663E-2</v>
      </c>
    </row>
    <row r="128" spans="1:9">
      <c r="A128" s="432"/>
      <c r="B128" s="140" t="s">
        <v>1823</v>
      </c>
      <c r="C128" s="140" t="s">
        <v>598</v>
      </c>
      <c r="D128" s="141">
        <v>0.5625</v>
      </c>
      <c r="E128" s="141">
        <v>0.57291666666666663</v>
      </c>
      <c r="F128" s="159">
        <f>E128-D128</f>
        <v>1.041666666666663E-2</v>
      </c>
      <c r="H128" s="114" t="s">
        <v>604</v>
      </c>
      <c r="I128" s="143">
        <f>SUMIFS(F123:F137, C123:C137,H128)</f>
        <v>5.5555555555555469E-2</v>
      </c>
    </row>
    <row r="129" spans="1:9">
      <c r="A129" s="432"/>
      <c r="B129" s="140" t="s">
        <v>1824</v>
      </c>
      <c r="C129" s="140" t="s">
        <v>594</v>
      </c>
      <c r="D129" s="141">
        <v>0.57291666666666663</v>
      </c>
      <c r="E129" s="141">
        <v>0.58333333333333337</v>
      </c>
      <c r="F129" s="159">
        <f>E129-D129</f>
        <v>1.0416666666666741E-2</v>
      </c>
      <c r="H129" s="114" t="s">
        <v>602</v>
      </c>
      <c r="I129" s="143">
        <f>SUMIFS(F123:F137, C123:C137,H129)</f>
        <v>3.472222222222221E-2</v>
      </c>
    </row>
    <row r="130" spans="1:9">
      <c r="A130" s="432"/>
      <c r="B130" s="140" t="s">
        <v>1877</v>
      </c>
      <c r="C130" s="140" t="s">
        <v>594</v>
      </c>
      <c r="D130" s="155">
        <v>0.58333333333333337</v>
      </c>
      <c r="E130" s="155">
        <v>0.625</v>
      </c>
      <c r="F130" s="159">
        <f>E130-D130</f>
        <v>4.166666666666663E-2</v>
      </c>
      <c r="H130" s="150" t="s">
        <v>608</v>
      </c>
      <c r="I130" s="149">
        <f>SUM(I124:I129)</f>
        <v>0.46527777777777768</v>
      </c>
    </row>
    <row r="131" spans="1:9">
      <c r="A131" s="432"/>
      <c r="B131" s="140" t="s">
        <v>1878</v>
      </c>
      <c r="C131" s="140" t="s">
        <v>594</v>
      </c>
      <c r="D131" s="253">
        <v>0.625</v>
      </c>
      <c r="E131" s="253">
        <v>0.66666666666666663</v>
      </c>
      <c r="F131" s="159">
        <f>E131-D131</f>
        <v>4.166666666666663E-2</v>
      </c>
      <c r="I131" s="143"/>
    </row>
    <row r="132" spans="1:9">
      <c r="A132" s="432"/>
      <c r="B132" s="140" t="s">
        <v>1102</v>
      </c>
      <c r="C132" s="196" t="s">
        <v>602</v>
      </c>
      <c r="D132" s="240">
        <v>0.66666666666666663</v>
      </c>
      <c r="E132" s="240">
        <v>0.68055555555555547</v>
      </c>
      <c r="F132" s="168">
        <f>E132-D132</f>
        <v>1.388888888888884E-2</v>
      </c>
      <c r="I132" s="143"/>
    </row>
    <row r="133" spans="1:9">
      <c r="A133" s="432"/>
      <c r="B133" s="144" t="s">
        <v>1879</v>
      </c>
      <c r="C133" s="288" t="s">
        <v>594</v>
      </c>
      <c r="D133" s="255">
        <v>0.68055555555555547</v>
      </c>
      <c r="E133" s="255">
        <v>0.78472222222222221</v>
      </c>
      <c r="F133" s="168">
        <f>E133-D133</f>
        <v>0.10416666666666674</v>
      </c>
    </row>
    <row r="134" spans="1:9">
      <c r="A134" s="432"/>
      <c r="B134" s="154" t="s">
        <v>380</v>
      </c>
      <c r="C134" s="154" t="s">
        <v>604</v>
      </c>
      <c r="D134" s="287">
        <v>0.83333333333333337</v>
      </c>
      <c r="E134" s="249">
        <v>0.88888888888888884</v>
      </c>
      <c r="F134" s="168">
        <f>E134-D134</f>
        <v>5.5555555555555469E-2</v>
      </c>
    </row>
    <row r="135" spans="1:9">
      <c r="A135" s="432"/>
      <c r="B135" s="154"/>
      <c r="C135" s="154"/>
      <c r="D135" s="287"/>
      <c r="E135" s="249"/>
      <c r="F135" s="168"/>
    </row>
    <row r="136" spans="1:9">
      <c r="A136" s="432"/>
      <c r="B136" s="192"/>
      <c r="C136" s="192"/>
      <c r="D136" s="287">
        <v>0</v>
      </c>
      <c r="E136" s="249">
        <v>0</v>
      </c>
      <c r="F136" s="159">
        <f>E136-D136</f>
        <v>0</v>
      </c>
    </row>
    <row r="137" spans="1:9">
      <c r="A137" s="432"/>
      <c r="B137" s="192"/>
      <c r="C137" s="192"/>
      <c r="D137" s="295">
        <v>0</v>
      </c>
      <c r="E137" s="253">
        <v>0</v>
      </c>
      <c r="F137" s="296">
        <f>E137-D137</f>
        <v>0</v>
      </c>
    </row>
    <row r="138" spans="1:9">
      <c r="A138" s="429" t="s">
        <v>686</v>
      </c>
      <c r="B138" s="184" t="s">
        <v>615</v>
      </c>
      <c r="C138" s="311" t="s">
        <v>597</v>
      </c>
      <c r="D138" s="155">
        <v>0.35416666666666669</v>
      </c>
      <c r="E138" s="312">
        <v>0.36458333333333331</v>
      </c>
      <c r="F138" s="310">
        <f>E138-D138</f>
        <v>1.041666666666663E-2</v>
      </c>
    </row>
    <row r="139" spans="1:9">
      <c r="A139" s="430"/>
      <c r="B139" t="s">
        <v>1880</v>
      </c>
      <c r="C139" s="140" t="s">
        <v>594</v>
      </c>
      <c r="D139" s="147">
        <v>0.36458333333333331</v>
      </c>
      <c r="E139" s="147">
        <v>0.47916666666666669</v>
      </c>
      <c r="F139" s="290">
        <f>E139-D139</f>
        <v>0.11458333333333337</v>
      </c>
      <c r="H139" s="139" t="s">
        <v>595</v>
      </c>
      <c r="I139" s="139" t="s">
        <v>596</v>
      </c>
    </row>
    <row r="140" spans="1:9">
      <c r="A140" s="433"/>
      <c r="B140" s="154" t="s">
        <v>1881</v>
      </c>
      <c r="C140" s="163" t="s">
        <v>594</v>
      </c>
      <c r="D140" s="141">
        <v>0.47916666666666669</v>
      </c>
      <c r="E140" s="141">
        <v>0.54166666666666663</v>
      </c>
      <c r="F140" s="290">
        <f>E140-D140</f>
        <v>6.2499999999999944E-2</v>
      </c>
      <c r="H140" s="142" t="s">
        <v>594</v>
      </c>
      <c r="I140" s="141">
        <f>SUMIFS(F139:F153, C139:C153,H140)</f>
        <v>0.39930555555555552</v>
      </c>
    </row>
    <row r="141" spans="1:9">
      <c r="A141" s="430"/>
      <c r="B141" t="s">
        <v>1062</v>
      </c>
      <c r="C141" s="140" t="s">
        <v>602</v>
      </c>
      <c r="D141" s="141">
        <v>0.54166666666666663</v>
      </c>
      <c r="E141" s="141">
        <v>0.5625</v>
      </c>
      <c r="F141" s="290">
        <f>E141-D141</f>
        <v>2.083333333333337E-2</v>
      </c>
      <c r="H141" s="142" t="s">
        <v>598</v>
      </c>
      <c r="I141" s="141">
        <f>SUMIFS(F139:F153, C139:C153,H141)</f>
        <v>0</v>
      </c>
    </row>
    <row r="142" spans="1:9">
      <c r="A142" s="430"/>
      <c r="B142" s="140" t="s">
        <v>1882</v>
      </c>
      <c r="C142" s="140" t="s">
        <v>594</v>
      </c>
      <c r="D142" s="141">
        <v>0.5625</v>
      </c>
      <c r="E142" s="141">
        <v>0.58333333333333337</v>
      </c>
      <c r="F142" s="290">
        <f>E142-D142</f>
        <v>2.083333333333337E-2</v>
      </c>
      <c r="H142" s="142" t="s">
        <v>600</v>
      </c>
      <c r="I142" s="141">
        <f>SUMIFS(F139:F153, C139:C153,H142)</f>
        <v>0</v>
      </c>
    </row>
    <row r="143" spans="1:9">
      <c r="A143" s="430"/>
      <c r="B143" t="s">
        <v>1062</v>
      </c>
      <c r="C143" s="140" t="s">
        <v>602</v>
      </c>
      <c r="D143" s="141">
        <v>0.58333333333333337</v>
      </c>
      <c r="E143" s="141">
        <v>0.59027777777777779</v>
      </c>
      <c r="F143" s="290">
        <f>E143-D143</f>
        <v>6.9444444444444198E-3</v>
      </c>
      <c r="H143" s="142" t="s">
        <v>597</v>
      </c>
      <c r="I143" s="141">
        <f>SUMIFS(F139:F153, C139:C153,H143)</f>
        <v>0</v>
      </c>
    </row>
    <row r="144" spans="1:9">
      <c r="A144" s="433"/>
      <c r="B144" s="140" t="s">
        <v>1883</v>
      </c>
      <c r="C144" s="306" t="s">
        <v>594</v>
      </c>
      <c r="D144" s="141">
        <v>0.59027777777777779</v>
      </c>
      <c r="E144" s="141">
        <v>0.67708333333333337</v>
      </c>
      <c r="F144" s="291">
        <f>E144-D144</f>
        <v>8.680555555555558E-2</v>
      </c>
      <c r="H144" s="142" t="s">
        <v>604</v>
      </c>
      <c r="I144" s="141">
        <f>SUMIFS(F139:F153, C139:C153,H144)</f>
        <v>0</v>
      </c>
    </row>
    <row r="145" spans="1:9">
      <c r="A145" s="433"/>
      <c r="B145" s="314" t="s">
        <v>1884</v>
      </c>
      <c r="C145" s="306" t="s">
        <v>594</v>
      </c>
      <c r="D145" s="145">
        <v>0.67708333333333337</v>
      </c>
      <c r="E145" s="145">
        <v>0.79166666666666663</v>
      </c>
      <c r="F145" s="302">
        <f>E145-D145</f>
        <v>0.11458333333333326</v>
      </c>
      <c r="H145" s="142" t="s">
        <v>602</v>
      </c>
      <c r="I145" s="141">
        <f>SUMIFS(F139:F153, C139:C153,H145)</f>
        <v>2.777777777777779E-2</v>
      </c>
    </row>
    <row r="146" spans="1:9">
      <c r="A146" s="433"/>
      <c r="B146" s="154"/>
      <c r="C146" s="315"/>
      <c r="D146" s="303"/>
      <c r="E146" s="303"/>
      <c r="F146" s="155"/>
      <c r="H146" s="138" t="s">
        <v>608</v>
      </c>
      <c r="I146" s="139">
        <f>SUM(I140:I145)</f>
        <v>0.42708333333333331</v>
      </c>
    </row>
    <row r="147" spans="1:9">
      <c r="A147" s="430"/>
      <c r="B147" s="165"/>
      <c r="C147" s="146"/>
      <c r="D147" s="147"/>
      <c r="E147" s="147"/>
      <c r="F147" s="301"/>
    </row>
    <row r="148" spans="1:9">
      <c r="A148" s="430"/>
      <c r="B148" s="165"/>
      <c r="C148" s="140"/>
      <c r="D148" s="141"/>
      <c r="E148" s="141"/>
      <c r="F148" s="290"/>
    </row>
    <row r="149" spans="1:9">
      <c r="A149" s="430"/>
      <c r="B149" s="140"/>
      <c r="C149" s="140"/>
      <c r="D149" s="141"/>
      <c r="E149" s="141"/>
      <c r="F149" s="290"/>
    </row>
    <row r="150" spans="1:9">
      <c r="A150" s="431"/>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116" priority="38" operator="greaterThan">
      <formula>0.25</formula>
    </cfRule>
    <cfRule type="cellIs" dxfId="115" priority="39" operator="lessThan">
      <formula>0.25</formula>
    </cfRule>
  </conditionalFormatting>
  <conditionalFormatting sqref="I19 I34 I50 I65 I80 I95 I110 I125">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1 I66 I81 I96 I111 I126">
    <cfRule type="cellIs" dxfId="111" priority="33" operator="lessThan">
      <formula>0.0833333333333333</formula>
    </cfRule>
    <cfRule type="cellIs" dxfId="110" priority="34" operator="greaterThan">
      <formula>0.0833333333333333</formula>
    </cfRule>
  </conditionalFormatting>
  <conditionalFormatting sqref="I21 I36 I52 I67 I82 I97 I112 I127">
    <cfRule type="cellIs" dxfId="109" priority="31" operator="lessThan">
      <formula>0.0416666666666667</formula>
    </cfRule>
    <cfRule type="cellIs" dxfId="108" priority="32" operator="greaterThan">
      <formula>0.0416666666666667</formula>
    </cfRule>
  </conditionalFormatting>
  <conditionalFormatting sqref="I22 I37 I53 I68 I83 I98 I113 I128">
    <cfRule type="cellIs" dxfId="107" priority="29" operator="lessThan">
      <formula>0.0416666666666667</formula>
    </cfRule>
    <cfRule type="cellIs" dxfId="106" priority="30" operator="greaterThan">
      <formula>0.0416666666666667</formula>
    </cfRule>
  </conditionalFormatting>
  <conditionalFormatting sqref="I23 I38 I54 I69 I84 I99 I114 I129">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40">
    <cfRule type="cellIs" dxfId="90" priority="12" operator="greaterThan">
      <formula>0.25</formula>
    </cfRule>
    <cfRule type="cellIs" dxfId="89" priority="13" operator="lessThan">
      <formula>0.25</formula>
    </cfRule>
  </conditionalFormatting>
  <conditionalFormatting sqref="I141">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2">
    <cfRule type="cellIs" dxfId="85" priority="7" operator="lessThan">
      <formula>0.0833333333333333</formula>
    </cfRule>
    <cfRule type="cellIs" dxfId="84" priority="8" operator="greaterThan">
      <formula>0.0833333333333333</formula>
    </cfRule>
  </conditionalFormatting>
  <conditionalFormatting sqref="I143">
    <cfRule type="cellIs" dxfId="83" priority="5" operator="lessThan">
      <formula>0.0416666666666667</formula>
    </cfRule>
    <cfRule type="cellIs" dxfId="82" priority="6" operator="greaterThan">
      <formula>0.0416666666666667</formula>
    </cfRule>
  </conditionalFormatting>
  <conditionalFormatting sqref="I144">
    <cfRule type="cellIs" dxfId="81" priority="3" operator="lessThan">
      <formula>0.0416666666666667</formula>
    </cfRule>
    <cfRule type="cellIs" dxfId="80" priority="4" operator="greaterThan">
      <formula>0.0416666666666667</formula>
    </cfRule>
  </conditionalFormatting>
  <conditionalFormatting sqref="I145">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62 C78:C150" xr:uid="{D63B28C4-D266-4837-8491-43A8DA1AD8FA}">
      <formula1>$Q$1:$Q$7</formula1>
    </dataValidation>
  </dataValidation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B2066-9A0D-479D-9ABC-836C78CE1FB6}">
  <dimension ref="A1:Q150"/>
  <sheetViews>
    <sheetView topLeftCell="A103" workbookViewId="0">
      <selection activeCell="C65" sqref="C65"/>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29" t="s">
        <v>592</v>
      </c>
      <c r="B2" s="140" t="s">
        <v>947</v>
      </c>
      <c r="C2" s="47" t="s">
        <v>597</v>
      </c>
      <c r="D2" s="185">
        <v>0.35416666666666669</v>
      </c>
      <c r="E2" s="185">
        <v>0.36458333333333331</v>
      </c>
      <c r="F2" s="186">
        <f>E2-D2</f>
        <v>1.041666666666663E-2</v>
      </c>
      <c r="H2" s="139" t="s">
        <v>595</v>
      </c>
      <c r="I2" s="139" t="s">
        <v>596</v>
      </c>
      <c r="Q2" t="s">
        <v>594</v>
      </c>
    </row>
    <row r="3" spans="1:17">
      <c r="A3" s="429"/>
      <c r="B3" t="s">
        <v>1885</v>
      </c>
      <c r="C3" s="140" t="s">
        <v>594</v>
      </c>
      <c r="D3" s="141">
        <v>0.36527777777777781</v>
      </c>
      <c r="E3" s="141">
        <v>0.46527777777777773</v>
      </c>
      <c r="F3" s="187">
        <f>E3-D3</f>
        <v>9.9999999999999922E-2</v>
      </c>
      <c r="H3" s="142" t="s">
        <v>594</v>
      </c>
      <c r="I3" s="141">
        <f>SUMIFS(F2:F16, C2:C16,H3)</f>
        <v>1.3729166666666663</v>
      </c>
      <c r="Q3" t="s">
        <v>598</v>
      </c>
    </row>
    <row r="4" spans="1:17">
      <c r="A4" s="429"/>
      <c r="B4" s="140" t="s">
        <v>601</v>
      </c>
      <c r="C4" s="140" t="s">
        <v>602</v>
      </c>
      <c r="D4" s="141">
        <v>0.46597222222222223</v>
      </c>
      <c r="E4" s="141">
        <v>0.47222222222222227</v>
      </c>
      <c r="F4" s="187">
        <f>E4-D4</f>
        <v>6.2500000000000333E-3</v>
      </c>
      <c r="H4" s="142" t="s">
        <v>598</v>
      </c>
      <c r="I4" s="141">
        <f>SUMIFS(F2:F16, C2:C16,H4)</f>
        <v>0</v>
      </c>
      <c r="Q4" t="s">
        <v>600</v>
      </c>
    </row>
    <row r="5" spans="1:17">
      <c r="A5" s="429"/>
      <c r="B5" s="140" t="s">
        <v>1886</v>
      </c>
      <c r="C5" s="140" t="s">
        <v>594</v>
      </c>
      <c r="D5" s="141">
        <v>0.47291666666666665</v>
      </c>
      <c r="E5" s="141">
        <v>0.54166666666666663</v>
      </c>
      <c r="F5" s="187">
        <f>E5-D5</f>
        <v>6.8749999999999978E-2</v>
      </c>
      <c r="H5" s="142" t="s">
        <v>600</v>
      </c>
      <c r="I5" s="141">
        <f>SUMIFS(F2:F16, C2:C16,H5)</f>
        <v>0</v>
      </c>
      <c r="Q5" t="s">
        <v>597</v>
      </c>
    </row>
    <row r="6" spans="1:17">
      <c r="A6" s="429"/>
      <c r="B6" s="140" t="s">
        <v>1072</v>
      </c>
      <c r="C6" s="140" t="s">
        <v>602</v>
      </c>
      <c r="D6" s="141">
        <v>0.54236111111111118</v>
      </c>
      <c r="E6" s="141">
        <v>0.56597222222222221</v>
      </c>
      <c r="F6" s="187">
        <f>E6-D6</f>
        <v>2.3611111111111027E-2</v>
      </c>
      <c r="H6" s="142" t="s">
        <v>597</v>
      </c>
      <c r="I6" s="141">
        <f>SUMIFS(F2:F16, C2:C16,H6)</f>
        <v>1.041666666666663E-2</v>
      </c>
      <c r="Q6" t="s">
        <v>604</v>
      </c>
    </row>
    <row r="7" spans="1:17">
      <c r="A7" s="429"/>
      <c r="B7" s="140" t="s">
        <v>1887</v>
      </c>
      <c r="C7" s="140" t="s">
        <v>594</v>
      </c>
      <c r="D7" s="141">
        <v>0.56666666666666665</v>
      </c>
      <c r="E7" s="141">
        <v>0.65625</v>
      </c>
      <c r="F7" s="187">
        <f>E7-D7</f>
        <v>8.9583333333333348E-2</v>
      </c>
      <c r="H7" s="142" t="s">
        <v>604</v>
      </c>
      <c r="I7" s="141">
        <f>SUMIFS(F2:F16, C2:C16,H7)</f>
        <v>7.6388888888888951E-2</v>
      </c>
      <c r="Q7" t="s">
        <v>602</v>
      </c>
    </row>
    <row r="8" spans="1:17">
      <c r="A8" s="429"/>
      <c r="B8" s="140" t="s">
        <v>502</v>
      </c>
      <c r="C8" s="140" t="s">
        <v>604</v>
      </c>
      <c r="D8" s="141">
        <v>0.65972222222222221</v>
      </c>
      <c r="E8" s="141">
        <v>0.73611111111111116</v>
      </c>
      <c r="F8" s="187">
        <f>E8-D8</f>
        <v>7.6388888888888951E-2</v>
      </c>
      <c r="H8" s="142" t="s">
        <v>602</v>
      </c>
      <c r="I8" s="141">
        <f>SUMIFS(F2:F16, C2:C16,H8)</f>
        <v>2.9861111111111061E-2</v>
      </c>
    </row>
    <row r="9" spans="1:17">
      <c r="A9" s="429"/>
      <c r="B9" s="140" t="s">
        <v>1888</v>
      </c>
      <c r="C9" s="140" t="s">
        <v>594</v>
      </c>
      <c r="D9" s="141">
        <v>0.89583333333333337</v>
      </c>
      <c r="E9" s="141">
        <v>2.0104166666666665</v>
      </c>
      <c r="F9" s="187">
        <f>E9-D9</f>
        <v>1.114583333333333</v>
      </c>
      <c r="H9" s="138" t="s">
        <v>608</v>
      </c>
      <c r="I9" s="139">
        <f>SUM(I3:I8)</f>
        <v>1.4895833333333328</v>
      </c>
    </row>
    <row r="10" spans="1:17">
      <c r="A10" s="429"/>
      <c r="B10" s="140"/>
      <c r="C10" s="140" t="s">
        <v>598</v>
      </c>
      <c r="D10" s="141"/>
      <c r="E10" s="141"/>
      <c r="F10" s="187">
        <f>E10-D10</f>
        <v>0</v>
      </c>
      <c r="I10" s="143"/>
    </row>
    <row r="11" spans="1:17">
      <c r="A11" s="429"/>
      <c r="B11" s="140"/>
      <c r="C11" s="140" t="s">
        <v>594</v>
      </c>
      <c r="D11" s="141"/>
      <c r="E11" s="141"/>
      <c r="F11" s="187">
        <f>E11-D11</f>
        <v>0</v>
      </c>
      <c r="I11" s="143"/>
    </row>
    <row r="12" spans="1:17">
      <c r="A12" s="429"/>
      <c r="B12" s="140"/>
      <c r="C12" s="140" t="s">
        <v>594</v>
      </c>
      <c r="D12" s="141"/>
      <c r="E12" s="141"/>
      <c r="F12" s="187">
        <f>E12-D12</f>
        <v>0</v>
      </c>
    </row>
    <row r="13" spans="1:17">
      <c r="A13" s="429"/>
      <c r="B13" s="140"/>
      <c r="C13" s="140" t="s">
        <v>604</v>
      </c>
      <c r="D13" s="141"/>
      <c r="E13" s="141"/>
      <c r="F13" s="187">
        <f>E13-D13</f>
        <v>0</v>
      </c>
    </row>
    <row r="14" spans="1:17">
      <c r="A14" s="429"/>
      <c r="B14" s="140"/>
      <c r="C14" s="140" t="s">
        <v>597</v>
      </c>
      <c r="D14" s="141"/>
      <c r="E14" s="141"/>
      <c r="F14" s="187">
        <f>E14-D14</f>
        <v>0</v>
      </c>
    </row>
    <row r="15" spans="1:17">
      <c r="A15" s="429"/>
      <c r="B15" s="140"/>
      <c r="C15" s="140" t="s">
        <v>598</v>
      </c>
      <c r="D15" s="141"/>
      <c r="E15" s="141"/>
      <c r="F15" s="187">
        <f>E15-D15</f>
        <v>0</v>
      </c>
    </row>
    <row r="16" spans="1:17">
      <c r="A16" s="429"/>
      <c r="B16" s="144"/>
      <c r="C16" s="144"/>
      <c r="D16" s="145"/>
      <c r="E16" s="145"/>
      <c r="F16" s="289">
        <v>0</v>
      </c>
    </row>
    <row r="17" spans="1:9">
      <c r="A17" s="429" t="s">
        <v>704</v>
      </c>
      <c r="B17" s="47" t="s">
        <v>1080</v>
      </c>
      <c r="C17" s="184" t="s">
        <v>597</v>
      </c>
      <c r="D17" s="185">
        <v>0.35416666666666669</v>
      </c>
      <c r="E17" s="185">
        <v>0.36458333333333331</v>
      </c>
      <c r="F17" s="186">
        <f>E17-D17</f>
        <v>1.041666666666663E-2</v>
      </c>
      <c r="H17" s="139" t="s">
        <v>595</v>
      </c>
      <c r="I17" s="139" t="s">
        <v>596</v>
      </c>
    </row>
    <row r="18" spans="1:9">
      <c r="A18" s="429"/>
      <c r="B18" s="140" t="s">
        <v>1889</v>
      </c>
      <c r="C18" s="140" t="s">
        <v>594</v>
      </c>
      <c r="D18" s="185">
        <v>0.36805555555555558</v>
      </c>
      <c r="E18" s="141">
        <v>0.3972222222222222</v>
      </c>
      <c r="F18" s="187">
        <f>E18-D18</f>
        <v>2.9166666666666619E-2</v>
      </c>
      <c r="H18" s="142" t="s">
        <v>594</v>
      </c>
      <c r="I18" s="141">
        <f>SUMIFS(F17:F31, C17:C31,H18)</f>
        <v>0.26041666666666674</v>
      </c>
    </row>
    <row r="19" spans="1:9">
      <c r="A19" s="429"/>
      <c r="B19" s="45" t="s">
        <v>1890</v>
      </c>
      <c r="C19" s="140" t="s">
        <v>594</v>
      </c>
      <c r="D19" s="141">
        <v>0.3972222222222222</v>
      </c>
      <c r="E19" s="141">
        <v>0.4201388888888889</v>
      </c>
      <c r="F19" s="187">
        <f>E19-D19</f>
        <v>2.2916666666666696E-2</v>
      </c>
      <c r="H19" s="142" t="s">
        <v>598</v>
      </c>
      <c r="I19" s="141">
        <f>SUMIFS(F17:F31, C17:C31,H19)</f>
        <v>0</v>
      </c>
    </row>
    <row r="20" spans="1:9">
      <c r="A20" s="429"/>
      <c r="B20" s="192" t="s">
        <v>812</v>
      </c>
      <c r="C20" s="140" t="s">
        <v>602</v>
      </c>
      <c r="D20" s="141">
        <v>0.4201388888888889</v>
      </c>
      <c r="E20" s="141">
        <v>0.42708333333333331</v>
      </c>
      <c r="F20" s="187">
        <f>E20-D20</f>
        <v>6.9444444444444198E-3</v>
      </c>
      <c r="H20" s="142" t="s">
        <v>600</v>
      </c>
      <c r="I20" s="141">
        <f>SUMIFS(F17:F31, C17:C31,H20)</f>
        <v>0</v>
      </c>
    </row>
    <row r="21" spans="1:9">
      <c r="A21" s="429"/>
      <c r="B21" s="162" t="s">
        <v>1891</v>
      </c>
      <c r="C21" s="163" t="s">
        <v>594</v>
      </c>
      <c r="D21" s="141">
        <v>0.42708333333333331</v>
      </c>
      <c r="E21" s="141">
        <v>0.55555555555555558</v>
      </c>
      <c r="F21" s="187">
        <f>E21-D21</f>
        <v>0.12847222222222227</v>
      </c>
      <c r="H21" s="142" t="s">
        <v>597</v>
      </c>
      <c r="I21" s="141">
        <f>SUMIFS(F17:F31, C17:C31,H21)</f>
        <v>1.041666666666663E-2</v>
      </c>
    </row>
    <row r="22" spans="1:9">
      <c r="A22" s="429"/>
      <c r="B22" s="170" t="s">
        <v>1072</v>
      </c>
      <c r="C22" s="163" t="s">
        <v>602</v>
      </c>
      <c r="D22" s="141">
        <v>0.55555555555555558</v>
      </c>
      <c r="E22" s="141">
        <v>0.57986111111111105</v>
      </c>
      <c r="F22" s="187">
        <f>E22-D22</f>
        <v>2.4305555555555469E-2</v>
      </c>
      <c r="H22" s="142" t="s">
        <v>604</v>
      </c>
      <c r="I22" s="141">
        <f>SUMIFS(F17:F31, C17:C31,H22)</f>
        <v>7.6388888888888951E-2</v>
      </c>
    </row>
    <row r="23" spans="1:9">
      <c r="A23" s="429"/>
      <c r="B23" s="140" t="s">
        <v>1892</v>
      </c>
      <c r="C23" s="163" t="s">
        <v>594</v>
      </c>
      <c r="D23" s="141">
        <v>0.57986111111111105</v>
      </c>
      <c r="E23" s="141">
        <v>0.65972222222222221</v>
      </c>
      <c r="F23" s="187">
        <f>E23-D23</f>
        <v>7.986111111111116E-2</v>
      </c>
      <c r="H23" s="142" t="s">
        <v>602</v>
      </c>
      <c r="I23" s="141">
        <f>SUMIFS(F17:F31, C17:C31,H23)</f>
        <v>3.1249999999999889E-2</v>
      </c>
    </row>
    <row r="24" spans="1:9">
      <c r="A24" s="429"/>
      <c r="B24" s="140" t="s">
        <v>502</v>
      </c>
      <c r="C24" s="163" t="s">
        <v>604</v>
      </c>
      <c r="D24" s="141">
        <v>0.65972222222222221</v>
      </c>
      <c r="E24" s="141">
        <v>0.73611111111111116</v>
      </c>
      <c r="F24" s="187">
        <f>E24-D24</f>
        <v>7.6388888888888951E-2</v>
      </c>
      <c r="H24" s="138" t="s">
        <v>608</v>
      </c>
      <c r="I24" s="139">
        <f>SUM(I18:I23)</f>
        <v>0.37847222222222221</v>
      </c>
    </row>
    <row r="25" spans="1:9">
      <c r="A25" s="429"/>
      <c r="B25" s="140"/>
      <c r="C25" s="163"/>
      <c r="D25" s="141"/>
      <c r="E25" s="141"/>
      <c r="F25" s="187">
        <f>E25-D25</f>
        <v>0</v>
      </c>
      <c r="I25" s="143"/>
    </row>
    <row r="26" spans="1:9">
      <c r="A26" s="429"/>
      <c r="B26" s="140"/>
      <c r="C26" s="163"/>
      <c r="D26" s="141"/>
      <c r="E26" s="141"/>
      <c r="F26" s="187">
        <f>E26-D26</f>
        <v>0</v>
      </c>
      <c r="I26" s="143"/>
    </row>
    <row r="27" spans="1:9">
      <c r="A27" s="429"/>
      <c r="B27" s="140"/>
      <c r="C27" s="163"/>
      <c r="D27" s="141"/>
      <c r="E27" s="141"/>
      <c r="F27" s="187">
        <f>E27-D27</f>
        <v>0</v>
      </c>
    </row>
    <row r="28" spans="1:9">
      <c r="A28" s="429"/>
      <c r="B28" s="140"/>
      <c r="C28" s="140"/>
      <c r="D28" s="141"/>
      <c r="E28" s="141"/>
      <c r="F28" s="187">
        <f>E28-D28</f>
        <v>0</v>
      </c>
    </row>
    <row r="29" spans="1:9">
      <c r="A29" s="429"/>
      <c r="B29" s="140"/>
      <c r="C29" s="140"/>
      <c r="D29" s="141"/>
      <c r="E29" s="141"/>
      <c r="F29" s="187">
        <f>E29-D29</f>
        <v>0</v>
      </c>
    </row>
    <row r="30" spans="1:9">
      <c r="A30" s="429"/>
      <c r="B30" s="140"/>
      <c r="C30" s="140"/>
      <c r="D30" s="141"/>
      <c r="E30" s="141"/>
      <c r="F30" s="187">
        <f>E30-D30</f>
        <v>0</v>
      </c>
    </row>
    <row r="31" spans="1:9">
      <c r="A31" s="429"/>
      <c r="B31" s="188"/>
      <c r="C31" s="188"/>
      <c r="D31" s="189"/>
      <c r="E31" s="189"/>
      <c r="F31" s="190">
        <f>E31-D31</f>
        <v>0</v>
      </c>
    </row>
    <row r="32" spans="1:9">
      <c r="A32" s="435" t="s">
        <v>622</v>
      </c>
      <c r="B32" s="146" t="s">
        <v>1893</v>
      </c>
      <c r="C32" s="146" t="s">
        <v>594</v>
      </c>
      <c r="D32" s="254">
        <v>0.34375</v>
      </c>
      <c r="E32" s="254">
        <v>0.38194444444444442</v>
      </c>
      <c r="F32" s="290">
        <f>E32-D32</f>
        <v>3.819444444444442E-2</v>
      </c>
      <c r="H32" s="139" t="s">
        <v>595</v>
      </c>
      <c r="I32" s="139" t="s">
        <v>596</v>
      </c>
    </row>
    <row r="33" spans="1:9">
      <c r="A33" s="435"/>
      <c r="B33" s="140" t="s">
        <v>1894</v>
      </c>
      <c r="C33" s="140" t="s">
        <v>598</v>
      </c>
      <c r="D33" s="254">
        <v>0.38541666666666669</v>
      </c>
      <c r="E33" s="254">
        <v>0.42708333333333331</v>
      </c>
      <c r="F33" s="187">
        <f>E33-D33</f>
        <v>4.166666666666663E-2</v>
      </c>
      <c r="H33" s="142" t="s">
        <v>594</v>
      </c>
      <c r="I33" s="141">
        <f>SUMIFS(F32:F47, C32:C47,H33)</f>
        <v>0.25138888888888888</v>
      </c>
    </row>
    <row r="34" spans="1:9">
      <c r="A34" s="435"/>
      <c r="B34" s="140" t="s">
        <v>638</v>
      </c>
      <c r="C34" s="140" t="s">
        <v>602</v>
      </c>
      <c r="D34" s="254">
        <v>0.42708333333333331</v>
      </c>
      <c r="E34" s="254">
        <v>0.43055555555555558</v>
      </c>
      <c r="F34" s="187">
        <f>E34-D34</f>
        <v>3.4722222222222654E-3</v>
      </c>
      <c r="H34" s="142" t="s">
        <v>598</v>
      </c>
      <c r="I34" s="141">
        <f>SUMIFS(F32:F47, C32:C47,H34)</f>
        <v>0.13194444444444448</v>
      </c>
    </row>
    <row r="35" spans="1:9">
      <c r="A35" s="430"/>
      <c r="B35" s="140" t="s">
        <v>1895</v>
      </c>
      <c r="C35" s="140" t="s">
        <v>598</v>
      </c>
      <c r="D35" s="254">
        <v>0.43402777777777773</v>
      </c>
      <c r="E35" s="254">
        <v>0.47222222222222227</v>
      </c>
      <c r="F35" s="187">
        <f>E35-D35</f>
        <v>3.8194444444444531E-2</v>
      </c>
      <c r="H35" s="142" t="s">
        <v>600</v>
      </c>
      <c r="I35" s="141">
        <f>SUMIFS(F32:F47, C32:C47,H35)</f>
        <v>0</v>
      </c>
    </row>
    <row r="36" spans="1:9">
      <c r="A36" s="435"/>
      <c r="B36" s="140" t="s">
        <v>1896</v>
      </c>
      <c r="C36" s="140" t="s">
        <v>598</v>
      </c>
      <c r="D36" s="254">
        <v>0.47222222222222227</v>
      </c>
      <c r="E36" s="254">
        <v>0.52430555555555558</v>
      </c>
      <c r="F36" s="187">
        <f>E36-D36</f>
        <v>5.2083333333333315E-2</v>
      </c>
      <c r="H36" s="142" t="s">
        <v>597</v>
      </c>
      <c r="I36" s="141">
        <f>SUMIFS(F32:F47, C32:C47,H36)</f>
        <v>0</v>
      </c>
    </row>
    <row r="37" spans="1:9">
      <c r="A37" s="435"/>
      <c r="B37" s="140" t="s">
        <v>1897</v>
      </c>
      <c r="C37" s="140" t="s">
        <v>594</v>
      </c>
      <c r="D37" s="141">
        <v>0.52777777777777779</v>
      </c>
      <c r="E37" s="141">
        <v>0.55694444444444446</v>
      </c>
      <c r="F37" s="187">
        <f>E37-D37</f>
        <v>2.9166666666666674E-2</v>
      </c>
      <c r="H37" s="142" t="s">
        <v>604</v>
      </c>
      <c r="I37" s="141">
        <f>SUMIFS(F32:F47, C32:C47,H37)</f>
        <v>7.986111111111116E-2</v>
      </c>
    </row>
    <row r="38" spans="1:9">
      <c r="A38" s="435"/>
      <c r="B38" s="140" t="s">
        <v>1072</v>
      </c>
      <c r="C38" s="140" t="s">
        <v>602</v>
      </c>
      <c r="D38" s="141">
        <v>0.55694444444444446</v>
      </c>
      <c r="E38" s="141">
        <v>0.56944444444444442</v>
      </c>
      <c r="F38" s="187">
        <f>E38-D38</f>
        <v>1.2499999999999956E-2</v>
      </c>
      <c r="H38" s="142" t="s">
        <v>602</v>
      </c>
      <c r="I38" s="141">
        <f>SUMIFS(F32:F47, C32:C47,H38)</f>
        <v>1.5972222222222221E-2</v>
      </c>
    </row>
    <row r="39" spans="1:9">
      <c r="A39" s="435"/>
      <c r="B39" s="140" t="s">
        <v>1898</v>
      </c>
      <c r="C39" s="140" t="s">
        <v>594</v>
      </c>
      <c r="D39" s="141">
        <v>0.56944444444444442</v>
      </c>
      <c r="E39" s="141">
        <v>0.65972222222222221</v>
      </c>
      <c r="F39" s="187">
        <f>E39-D39</f>
        <v>9.027777777777779E-2</v>
      </c>
      <c r="H39" s="138" t="s">
        <v>608</v>
      </c>
      <c r="I39" s="139">
        <f>SUM(I33:I38)</f>
        <v>0.47916666666666674</v>
      </c>
    </row>
    <row r="40" spans="1:9">
      <c r="A40" s="435"/>
      <c r="B40" s="140" t="s">
        <v>502</v>
      </c>
      <c r="C40" s="140" t="s">
        <v>604</v>
      </c>
      <c r="D40" s="141">
        <v>0.65972222222222221</v>
      </c>
      <c r="E40" s="141">
        <v>0.73958333333333337</v>
      </c>
      <c r="F40" s="187">
        <f>E40-D40</f>
        <v>7.986111111111116E-2</v>
      </c>
    </row>
    <row r="41" spans="1:9">
      <c r="A41" s="435"/>
      <c r="B41" s="140" t="s">
        <v>1899</v>
      </c>
      <c r="C41" s="140" t="s">
        <v>594</v>
      </c>
      <c r="D41" s="141">
        <v>0.79166666666666663</v>
      </c>
      <c r="E41" s="141">
        <v>0.88541666666666663</v>
      </c>
      <c r="F41" s="187">
        <f>E41-D41</f>
        <v>9.375E-2</v>
      </c>
    </row>
    <row r="42" spans="1:9">
      <c r="A42" s="435"/>
      <c r="B42" s="140"/>
      <c r="C42" s="140"/>
      <c r="D42" s="141"/>
      <c r="E42" s="141"/>
      <c r="F42" s="187">
        <f>E42-D42</f>
        <v>0</v>
      </c>
    </row>
    <row r="43" spans="1:9">
      <c r="A43" s="435"/>
      <c r="B43" s="140"/>
      <c r="C43" s="140"/>
      <c r="D43" s="141"/>
      <c r="E43" s="141"/>
      <c r="F43" s="187">
        <f>E43-D43</f>
        <v>0</v>
      </c>
    </row>
    <row r="44" spans="1:9">
      <c r="A44" s="435"/>
      <c r="B44" s="140"/>
      <c r="C44" s="140"/>
      <c r="D44" s="141"/>
      <c r="E44" s="141"/>
      <c r="F44" s="187">
        <f>E44-D44</f>
        <v>0</v>
      </c>
    </row>
    <row r="45" spans="1:9">
      <c r="A45" s="435"/>
      <c r="B45" s="140"/>
      <c r="C45" s="140"/>
      <c r="D45" s="141"/>
      <c r="E45" s="141"/>
      <c r="F45" s="187">
        <f>E45-D45</f>
        <v>0</v>
      </c>
    </row>
    <row r="46" spans="1:9">
      <c r="A46" s="435"/>
      <c r="B46" s="140"/>
      <c r="C46" s="140"/>
      <c r="D46" s="141"/>
      <c r="E46" s="141"/>
      <c r="F46" s="187">
        <f>E46-D46</f>
        <v>0</v>
      </c>
    </row>
    <row r="47" spans="1:9">
      <c r="A47" s="435"/>
      <c r="B47" s="144"/>
      <c r="C47" s="144"/>
      <c r="D47" s="145"/>
      <c r="E47" s="145"/>
      <c r="F47" s="289"/>
    </row>
    <row r="48" spans="1:9">
      <c r="A48" s="429" t="s">
        <v>636</v>
      </c>
      <c r="B48" s="184" t="s">
        <v>1258</v>
      </c>
      <c r="C48" s="184" t="s">
        <v>594</v>
      </c>
      <c r="D48" s="185">
        <v>0.35416666666666669</v>
      </c>
      <c r="E48" s="185">
        <v>0.36458333333333331</v>
      </c>
      <c r="F48" s="186">
        <f>E48-D48</f>
        <v>1.041666666666663E-2</v>
      </c>
      <c r="H48" s="139" t="s">
        <v>595</v>
      </c>
      <c r="I48" s="139" t="s">
        <v>596</v>
      </c>
    </row>
    <row r="49" spans="1:9">
      <c r="A49" s="430"/>
      <c r="B49" s="140" t="s">
        <v>1895</v>
      </c>
      <c r="C49" s="140" t="s">
        <v>598</v>
      </c>
      <c r="D49" s="185">
        <v>0.36458333333333331</v>
      </c>
      <c r="E49" s="141">
        <v>0.40625</v>
      </c>
      <c r="F49" s="187">
        <f>E49-D49</f>
        <v>4.1666666666666685E-2</v>
      </c>
      <c r="H49" s="142" t="s">
        <v>594</v>
      </c>
      <c r="I49" s="141">
        <f>SUMIFS(F48:F62, C48:C62,H49)</f>
        <v>3.819444444444442E-2</v>
      </c>
    </row>
    <row r="50" spans="1:9">
      <c r="A50" s="430"/>
      <c r="B50" s="140" t="s">
        <v>1900</v>
      </c>
      <c r="C50" s="140" t="s">
        <v>598</v>
      </c>
      <c r="D50" s="141">
        <v>0.4375</v>
      </c>
      <c r="E50" s="141">
        <v>0.54166666666666663</v>
      </c>
      <c r="F50" s="187">
        <f>E50-D50</f>
        <v>0.10416666666666663</v>
      </c>
      <c r="H50" s="142" t="s">
        <v>598</v>
      </c>
      <c r="I50" s="141">
        <f>SUMIFS(F48:F62, C48:C62,H50)</f>
        <v>0.26041666666666669</v>
      </c>
    </row>
    <row r="51" spans="1:9">
      <c r="A51" s="430"/>
      <c r="B51" s="140" t="s">
        <v>1072</v>
      </c>
      <c r="C51" s="140" t="s">
        <v>602</v>
      </c>
      <c r="D51" s="141">
        <v>0.54166666666666663</v>
      </c>
      <c r="E51" s="141">
        <v>0.57291666666666663</v>
      </c>
      <c r="F51" s="187">
        <f>E51-D51</f>
        <v>3.125E-2</v>
      </c>
      <c r="H51" s="142" t="s">
        <v>600</v>
      </c>
      <c r="I51" s="141">
        <f>SUMIFS(F48:F62, C48:C62,H51)</f>
        <v>0</v>
      </c>
    </row>
    <row r="52" spans="1:9">
      <c r="A52" s="430"/>
      <c r="B52" s="140" t="s">
        <v>1901</v>
      </c>
      <c r="C52" s="140" t="s">
        <v>598</v>
      </c>
      <c r="D52" s="141">
        <v>0.57291666666666663</v>
      </c>
      <c r="E52" s="141">
        <v>0.6875</v>
      </c>
      <c r="F52" s="187">
        <f>E52-D52</f>
        <v>0.11458333333333337</v>
      </c>
      <c r="H52" s="142" t="s">
        <v>597</v>
      </c>
      <c r="I52" s="141">
        <f>SUMIFS(F48:F62, C48:C62,H52)</f>
        <v>0</v>
      </c>
    </row>
    <row r="53" spans="1:9">
      <c r="A53" s="430"/>
      <c r="B53" s="198" t="s">
        <v>502</v>
      </c>
      <c r="C53" s="140" t="s">
        <v>604</v>
      </c>
      <c r="D53" s="141">
        <v>0.6875</v>
      </c>
      <c r="E53" s="141">
        <v>0.6875</v>
      </c>
      <c r="F53" s="187">
        <f>E53-D53</f>
        <v>0</v>
      </c>
      <c r="H53" s="142" t="s">
        <v>604</v>
      </c>
      <c r="I53" s="141">
        <f>SUMIFS(F48:F62, C48:C62,H53)</f>
        <v>0</v>
      </c>
    </row>
    <row r="54" spans="1:9">
      <c r="A54" s="430"/>
      <c r="B54" s="165" t="s">
        <v>1338</v>
      </c>
      <c r="C54" s="140" t="s">
        <v>594</v>
      </c>
      <c r="D54" s="141">
        <v>0.875</v>
      </c>
      <c r="E54" s="141">
        <v>0.90277777777777779</v>
      </c>
      <c r="F54" s="187">
        <f>E54-D54</f>
        <v>2.777777777777779E-2</v>
      </c>
      <c r="H54" s="142" t="s">
        <v>602</v>
      </c>
      <c r="I54" s="141">
        <f>SUMIFS(F48:F62, C48:C62,H54)</f>
        <v>3.125E-2</v>
      </c>
    </row>
    <row r="55" spans="1:9">
      <c r="A55" s="430"/>
      <c r="B55" s="140"/>
      <c r="C55" s="140"/>
      <c r="D55" s="141"/>
      <c r="E55" s="141"/>
      <c r="F55" s="187">
        <f>E55-D55</f>
        <v>0</v>
      </c>
      <c r="H55" s="138" t="s">
        <v>608</v>
      </c>
      <c r="I55" s="139">
        <f>SUM(I49:I54)</f>
        <v>0.3298611111111111</v>
      </c>
    </row>
    <row r="56" spans="1:9">
      <c r="A56" s="430"/>
      <c r="C56" s="140"/>
      <c r="D56" s="141"/>
      <c r="E56" s="141"/>
      <c r="F56" s="187">
        <f>E56-D56</f>
        <v>0</v>
      </c>
      <c r="I56" s="143"/>
    </row>
    <row r="57" spans="1:9">
      <c r="A57" s="430"/>
      <c r="B57" s="140"/>
      <c r="C57" s="140"/>
      <c r="D57" s="141"/>
      <c r="E57" s="141"/>
      <c r="F57" s="187">
        <f>E57-D57</f>
        <v>0</v>
      </c>
      <c r="I57" s="143"/>
    </row>
    <row r="58" spans="1:9">
      <c r="A58" s="430"/>
      <c r="B58" s="140"/>
      <c r="C58" s="140"/>
      <c r="D58" s="141"/>
      <c r="E58" s="141"/>
      <c r="F58" s="187">
        <f>E58-D58</f>
        <v>0</v>
      </c>
    </row>
    <row r="59" spans="1:9">
      <c r="A59" s="430"/>
      <c r="B59" s="140"/>
      <c r="C59" s="140"/>
      <c r="D59" s="141"/>
      <c r="E59" s="141"/>
      <c r="F59" s="187">
        <f>E59-D59</f>
        <v>0</v>
      </c>
    </row>
    <row r="60" spans="1:9">
      <c r="A60" s="430"/>
      <c r="B60" s="140"/>
      <c r="C60" s="140"/>
      <c r="D60" s="141"/>
      <c r="E60" s="141"/>
      <c r="F60" s="187">
        <f>E60-D60</f>
        <v>0</v>
      </c>
    </row>
    <row r="61" spans="1:9">
      <c r="A61" s="430"/>
      <c r="B61" s="140"/>
      <c r="C61" s="140"/>
      <c r="D61" s="141"/>
      <c r="E61" s="141"/>
      <c r="F61" s="187">
        <v>2.4305555555555556E-2</v>
      </c>
    </row>
    <row r="62" spans="1:9">
      <c r="A62" s="434"/>
      <c r="B62" s="45"/>
      <c r="C62" s="144"/>
      <c r="D62" s="145"/>
      <c r="E62" s="145"/>
      <c r="F62" s="289">
        <v>1.7361111111111112E-2</v>
      </c>
    </row>
    <row r="63" spans="1:9">
      <c r="A63" s="436" t="s">
        <v>12</v>
      </c>
      <c r="B63" s="264" t="s">
        <v>1902</v>
      </c>
      <c r="C63" s="184" t="s">
        <v>597</v>
      </c>
      <c r="D63" s="265">
        <v>0.35416666666666669</v>
      </c>
      <c r="E63" s="265">
        <v>0.36458333333333331</v>
      </c>
      <c r="F63" s="186">
        <f>E63-D63</f>
        <v>1.041666666666663E-2</v>
      </c>
      <c r="H63" s="139" t="s">
        <v>595</v>
      </c>
      <c r="I63" s="139" t="s">
        <v>596</v>
      </c>
    </row>
    <row r="64" spans="1:9">
      <c r="A64" s="437"/>
      <c r="B64" s="266" t="s">
        <v>1423</v>
      </c>
      <c r="C64" s="184" t="s">
        <v>602</v>
      </c>
      <c r="D64" s="317">
        <v>0.36527777777777781</v>
      </c>
      <c r="E64" s="317">
        <v>0.375</v>
      </c>
      <c r="F64" s="187">
        <f>E64-D64</f>
        <v>9.7222222222221877E-3</v>
      </c>
      <c r="H64" s="142" t="s">
        <v>594</v>
      </c>
      <c r="I64" s="141">
        <f>SUMIFS(F63:F77, C63:C77,H64)</f>
        <v>0.33333333333333326</v>
      </c>
    </row>
    <row r="65" spans="1:9">
      <c r="A65" s="437"/>
      <c r="B65" s="266" t="s">
        <v>1903</v>
      </c>
      <c r="C65" s="184" t="s">
        <v>594</v>
      </c>
      <c r="D65" s="317">
        <v>0.375</v>
      </c>
      <c r="E65" s="317">
        <v>0.39583333333333331</v>
      </c>
      <c r="F65" s="187">
        <f>E65-D65</f>
        <v>2.0833333333333315E-2</v>
      </c>
      <c r="H65" s="142" t="s">
        <v>598</v>
      </c>
      <c r="I65" s="141">
        <f>SUMIFS(F63:F77, C63:C77,H65)</f>
        <v>6.9444444444444198E-3</v>
      </c>
    </row>
    <row r="66" spans="1:9">
      <c r="A66" s="437"/>
      <c r="B66" s="266" t="s">
        <v>1904</v>
      </c>
      <c r="C66" s="184" t="s">
        <v>594</v>
      </c>
      <c r="D66" s="317">
        <v>0.39583333333333331</v>
      </c>
      <c r="E66" s="317">
        <v>0.4375</v>
      </c>
      <c r="F66" s="187">
        <f>E66-D66</f>
        <v>4.1666666666666685E-2</v>
      </c>
      <c r="H66" s="142" t="s">
        <v>600</v>
      </c>
      <c r="I66" s="141">
        <f>SUMIFS(F63:F77, C63:C77,H66)</f>
        <v>0</v>
      </c>
    </row>
    <row r="67" spans="1:9">
      <c r="A67" s="437"/>
      <c r="B67" s="266" t="s">
        <v>1905</v>
      </c>
      <c r="C67" s="184" t="s">
        <v>594</v>
      </c>
      <c r="D67" s="318">
        <v>0.4375</v>
      </c>
      <c r="E67" s="317">
        <v>0.53472222222222221</v>
      </c>
      <c r="F67" s="187">
        <f>E67-D67</f>
        <v>9.722222222222221E-2</v>
      </c>
      <c r="H67" s="142" t="s">
        <v>597</v>
      </c>
      <c r="I67" s="141">
        <f>SUMIFS(F63:F77, C63:C77,H67)</f>
        <v>1.041666666666663E-2</v>
      </c>
    </row>
    <row r="68" spans="1:9">
      <c r="A68" s="437"/>
      <c r="B68" s="266" t="s">
        <v>1072</v>
      </c>
      <c r="C68" s="184" t="s">
        <v>602</v>
      </c>
      <c r="D68" s="317">
        <v>0.53472222222222221</v>
      </c>
      <c r="E68" s="317">
        <v>0.55555555555555558</v>
      </c>
      <c r="F68" s="187">
        <f>E68-D68</f>
        <v>2.083333333333337E-2</v>
      </c>
      <c r="H68" s="142" t="s">
        <v>604</v>
      </c>
      <c r="I68" s="141">
        <f>SUMIFS(F63:F77, C63:C77,H68)</f>
        <v>7.986111111111116E-2</v>
      </c>
    </row>
    <row r="69" spans="1:9">
      <c r="A69" s="437"/>
      <c r="B69" s="266" t="s">
        <v>605</v>
      </c>
      <c r="C69" s="184" t="s">
        <v>598</v>
      </c>
      <c r="D69" s="317">
        <v>0.55555555555555558</v>
      </c>
      <c r="E69" s="317">
        <v>0.5625</v>
      </c>
      <c r="F69" s="187">
        <f>E69-D69</f>
        <v>6.9444444444444198E-3</v>
      </c>
      <c r="H69" s="142" t="s">
        <v>602</v>
      </c>
      <c r="I69" s="141">
        <f>SUMIFS(F63:F77, C63:C77,H69)</f>
        <v>3.0555555555555558E-2</v>
      </c>
    </row>
    <row r="70" spans="1:9">
      <c r="A70" s="437"/>
      <c r="B70" s="266" t="s">
        <v>1906</v>
      </c>
      <c r="C70" s="184" t="s">
        <v>594</v>
      </c>
      <c r="D70" s="317">
        <v>0.5625</v>
      </c>
      <c r="E70" s="317">
        <v>0.65277777777777779</v>
      </c>
      <c r="F70" s="187">
        <f>E70-D70</f>
        <v>9.027777777777779E-2</v>
      </c>
      <c r="H70" s="138" t="s">
        <v>608</v>
      </c>
      <c r="I70" s="139">
        <f>SUM(I64:I69)</f>
        <v>0.46111111111111103</v>
      </c>
    </row>
    <row r="71" spans="1:9">
      <c r="A71" s="437"/>
      <c r="B71" s="266" t="s">
        <v>1246</v>
      </c>
      <c r="C71" s="184" t="s">
        <v>604</v>
      </c>
      <c r="D71" s="317">
        <v>0.65625</v>
      </c>
      <c r="E71" s="317">
        <v>0.73611111111111116</v>
      </c>
      <c r="F71" s="187">
        <f>E71-D71</f>
        <v>7.986111111111116E-2</v>
      </c>
      <c r="I71" s="143"/>
    </row>
    <row r="72" spans="1:9">
      <c r="A72" s="437"/>
      <c r="B72" s="266" t="s">
        <v>1907</v>
      </c>
      <c r="C72" s="184" t="s">
        <v>594</v>
      </c>
      <c r="D72" s="317">
        <v>0.77083333333333337</v>
      </c>
      <c r="E72" s="317">
        <v>0.85416666666666663</v>
      </c>
      <c r="F72" s="187">
        <f>E72-D72</f>
        <v>8.3333333333333259E-2</v>
      </c>
      <c r="I72" s="143"/>
    </row>
    <row r="73" spans="1:9">
      <c r="A73" s="437"/>
      <c r="B73" s="266"/>
      <c r="C73" s="184"/>
      <c r="D73" s="266"/>
      <c r="E73" s="266"/>
      <c r="F73" s="187"/>
    </row>
    <row r="74" spans="1:9">
      <c r="A74" s="437"/>
      <c r="B74" s="266"/>
      <c r="C74" s="266"/>
      <c r="D74" s="266"/>
      <c r="E74" s="266"/>
      <c r="F74" s="187"/>
    </row>
    <row r="75" spans="1:9">
      <c r="A75" s="437"/>
      <c r="B75" s="266"/>
      <c r="C75" s="266"/>
      <c r="D75" s="266"/>
      <c r="E75" s="266"/>
      <c r="F75" s="187"/>
    </row>
    <row r="76" spans="1:9">
      <c r="A76" s="437"/>
      <c r="B76" s="266"/>
      <c r="C76" s="266"/>
      <c r="D76" s="266"/>
      <c r="E76" s="266"/>
      <c r="F76" s="187"/>
    </row>
    <row r="77" spans="1:9">
      <c r="A77" s="437"/>
      <c r="B77" s="266"/>
      <c r="C77" s="266"/>
      <c r="D77" s="266"/>
      <c r="E77" s="266"/>
      <c r="F77" s="289"/>
    </row>
    <row r="78" spans="1:9">
      <c r="A78" s="443" t="s">
        <v>28</v>
      </c>
      <c r="B78" s="184" t="s">
        <v>615</v>
      </c>
      <c r="C78" s="184" t="s">
        <v>597</v>
      </c>
      <c r="D78" s="185">
        <v>0.35416666666666669</v>
      </c>
      <c r="E78" s="185">
        <v>0.36458333333333331</v>
      </c>
      <c r="F78" s="186">
        <f>E78-D78</f>
        <v>1.041666666666663E-2</v>
      </c>
      <c r="H78" s="139" t="s">
        <v>595</v>
      </c>
      <c r="I78" s="139" t="s">
        <v>596</v>
      </c>
    </row>
    <row r="79" spans="1:9">
      <c r="A79" s="444"/>
      <c r="B79" s="140" t="s">
        <v>1908</v>
      </c>
      <c r="C79" s="184" t="s">
        <v>594</v>
      </c>
      <c r="D79" s="141">
        <v>0.36527777777777781</v>
      </c>
      <c r="E79" s="141">
        <v>0.4375</v>
      </c>
      <c r="F79" s="187">
        <f>E79-D79</f>
        <v>7.2222222222222188E-2</v>
      </c>
      <c r="H79" s="142" t="s">
        <v>594</v>
      </c>
      <c r="I79" s="141">
        <f>SUMIFS(F78:F92, C78:C92,H79)</f>
        <v>0.12708333333333327</v>
      </c>
    </row>
    <row r="80" spans="1:9">
      <c r="A80" s="439"/>
      <c r="B80" s="140" t="s">
        <v>1909</v>
      </c>
      <c r="C80" s="184" t="s">
        <v>598</v>
      </c>
      <c r="D80" s="141">
        <v>0.4381944444444445</v>
      </c>
      <c r="E80" s="141">
        <v>0.4861111111111111</v>
      </c>
      <c r="F80" s="187">
        <f>E80-D80</f>
        <v>4.7916666666666607E-2</v>
      </c>
      <c r="H80" s="142" t="s">
        <v>598</v>
      </c>
      <c r="I80" s="141">
        <f>SUMIFS(F78:F92, C78:C92,H80)</f>
        <v>0.1513888888888888</v>
      </c>
    </row>
    <row r="81" spans="1:9">
      <c r="A81" s="444"/>
      <c r="B81" t="s">
        <v>1910</v>
      </c>
      <c r="C81" s="184" t="s">
        <v>594</v>
      </c>
      <c r="D81" s="141">
        <v>0.48680555555555555</v>
      </c>
      <c r="E81" s="141">
        <v>0.54166666666666663</v>
      </c>
      <c r="F81" s="187">
        <f>E81-D81</f>
        <v>5.4861111111111083E-2</v>
      </c>
      <c r="H81" s="142" t="s">
        <v>600</v>
      </c>
      <c r="I81" s="141">
        <f>SUMIFS(F78:F92, C78:C92,H81)</f>
        <v>0</v>
      </c>
    </row>
    <row r="82" spans="1:9">
      <c r="A82" s="444"/>
      <c r="B82" s="154" t="s">
        <v>1072</v>
      </c>
      <c r="C82" s="184" t="s">
        <v>602</v>
      </c>
      <c r="D82" s="141">
        <v>0.54236111111111118</v>
      </c>
      <c r="E82" s="141">
        <v>0.58333333333333337</v>
      </c>
      <c r="F82" s="187">
        <f>E82-D82</f>
        <v>4.0972222222222188E-2</v>
      </c>
      <c r="H82" s="142" t="s">
        <v>597</v>
      </c>
      <c r="I82" s="141">
        <f>SUMIFS(F78:F92, C78:C92,H82)</f>
        <v>1.041666666666663E-2</v>
      </c>
    </row>
    <row r="83" spans="1:9">
      <c r="A83" s="444"/>
      <c r="B83" t="s">
        <v>1901</v>
      </c>
      <c r="C83" s="184" t="s">
        <v>598</v>
      </c>
      <c r="D83" s="141">
        <v>0.58402777777777781</v>
      </c>
      <c r="E83" s="141">
        <v>0.6875</v>
      </c>
      <c r="F83" s="187">
        <f>E83-D83</f>
        <v>0.10347222222222219</v>
      </c>
      <c r="H83" s="142" t="s">
        <v>604</v>
      </c>
      <c r="I83" s="141">
        <f>SUMIFS(F78:F92, C78:C92,H83)</f>
        <v>4.7916666666666718E-2</v>
      </c>
    </row>
    <row r="84" spans="1:9">
      <c r="A84" s="444"/>
      <c r="B84" s="198" t="s">
        <v>502</v>
      </c>
      <c r="C84" s="184" t="s">
        <v>604</v>
      </c>
      <c r="D84" s="141">
        <v>0.68819444444444444</v>
      </c>
      <c r="E84" s="141">
        <v>0.73611111111111116</v>
      </c>
      <c r="F84" s="187">
        <f>E84-D84</f>
        <v>4.7916666666666718E-2</v>
      </c>
      <c r="H84" s="142" t="s">
        <v>602</v>
      </c>
      <c r="I84" s="141">
        <f>SUMIFS(F78:F92, C78:C92,H84)</f>
        <v>4.0972222222222188E-2</v>
      </c>
    </row>
    <row r="85" spans="1:9">
      <c r="A85" s="444"/>
      <c r="B85" s="140"/>
      <c r="C85" s="184" t="s">
        <v>602</v>
      </c>
      <c r="D85" s="141"/>
      <c r="E85" s="141"/>
      <c r="F85" s="187">
        <f>E85-D85</f>
        <v>0</v>
      </c>
      <c r="H85" s="138" t="s">
        <v>608</v>
      </c>
      <c r="I85" s="139">
        <f>SUM(I79:I84)</f>
        <v>0.3777777777777776</v>
      </c>
    </row>
    <row r="86" spans="1:9">
      <c r="A86" s="444"/>
      <c r="B86" s="140"/>
      <c r="C86" s="184" t="s">
        <v>598</v>
      </c>
      <c r="D86" s="141"/>
      <c r="E86" s="141"/>
      <c r="F86" s="187">
        <f>E86-D86</f>
        <v>0</v>
      </c>
      <c r="I86" s="143"/>
    </row>
    <row r="87" spans="1:9">
      <c r="A87" s="444"/>
      <c r="B87" s="154"/>
      <c r="C87" s="184" t="s">
        <v>598</v>
      </c>
      <c r="D87" s="141"/>
      <c r="E87" s="141"/>
      <c r="F87" s="187">
        <f>E87-D87</f>
        <v>0</v>
      </c>
      <c r="I87" s="143"/>
    </row>
    <row r="88" spans="1:9">
      <c r="A88" s="444"/>
      <c r="B88" s="154"/>
      <c r="C88" s="184" t="s">
        <v>604</v>
      </c>
      <c r="D88" s="141"/>
      <c r="E88" s="141"/>
      <c r="F88" s="187">
        <f>E88-D88</f>
        <v>0</v>
      </c>
    </row>
    <row r="89" spans="1:9">
      <c r="A89" s="444"/>
      <c r="B89" s="140"/>
      <c r="C89" s="188" t="s">
        <v>594</v>
      </c>
      <c r="D89" s="141"/>
      <c r="E89" s="141"/>
      <c r="F89" s="187">
        <f>E89-D89</f>
        <v>0</v>
      </c>
    </row>
    <row r="90" spans="1:9">
      <c r="A90" s="444"/>
      <c r="B90" s="140"/>
      <c r="C90" s="188" t="s">
        <v>594</v>
      </c>
      <c r="D90" s="141"/>
      <c r="E90" s="141"/>
      <c r="F90" s="187">
        <f>E90-D90</f>
        <v>0</v>
      </c>
    </row>
    <row r="91" spans="1:9">
      <c r="A91" s="444"/>
      <c r="B91" s="140"/>
      <c r="C91" s="188" t="s">
        <v>594</v>
      </c>
      <c r="D91" s="141"/>
      <c r="E91" s="141"/>
      <c r="F91" s="187">
        <f>E91-D91</f>
        <v>0</v>
      </c>
    </row>
    <row r="92" spans="1:9">
      <c r="A92" s="445"/>
      <c r="B92" s="144"/>
      <c r="C92" s="144" t="s">
        <v>594</v>
      </c>
      <c r="D92" s="145"/>
      <c r="E92" s="145"/>
      <c r="F92" s="289">
        <f>E92-D92</f>
        <v>0</v>
      </c>
    </row>
    <row r="93" spans="1:9">
      <c r="A93" s="442" t="s">
        <v>661</v>
      </c>
      <c r="B93" s="313" t="s">
        <v>615</v>
      </c>
      <c r="C93" s="184" t="s">
        <v>597</v>
      </c>
      <c r="D93" s="185">
        <v>0.35416666666666669</v>
      </c>
      <c r="E93" s="185">
        <v>0.36458333333333331</v>
      </c>
      <c r="F93" s="186">
        <f>E93-D93</f>
        <v>1.041666666666663E-2</v>
      </c>
      <c r="H93" s="139" t="s">
        <v>595</v>
      </c>
      <c r="I93" s="139" t="s">
        <v>596</v>
      </c>
    </row>
    <row r="94" spans="1:9">
      <c r="A94" s="427"/>
      <c r="B94" s="146" t="s">
        <v>1911</v>
      </c>
      <c r="C94" s="140" t="s">
        <v>600</v>
      </c>
      <c r="D94" s="141">
        <v>0.36458333333333331</v>
      </c>
      <c r="E94" s="141">
        <v>0.38541666666666669</v>
      </c>
      <c r="F94" s="187">
        <f>E94-D94</f>
        <v>2.083333333333337E-2</v>
      </c>
      <c r="H94" s="142" t="s">
        <v>594</v>
      </c>
      <c r="I94" s="141">
        <f>SUMIFS(F93:F107, C93:C107,H94)</f>
        <v>4.1666666666666741E-2</v>
      </c>
    </row>
    <row r="95" spans="1:9">
      <c r="A95" s="427"/>
      <c r="B95" s="140" t="s">
        <v>1912</v>
      </c>
      <c r="C95" s="140" t="s">
        <v>598</v>
      </c>
      <c r="D95" s="141">
        <v>0.38541666666666669</v>
      </c>
      <c r="E95" s="141">
        <v>0.41666666666666669</v>
      </c>
      <c r="F95" s="187">
        <f>E95-D95</f>
        <v>3.125E-2</v>
      </c>
      <c r="H95" s="142" t="s">
        <v>598</v>
      </c>
      <c r="I95" s="141">
        <f>SUMIFS(F93:F107, C93:C107,H95)</f>
        <v>0.30208333333333326</v>
      </c>
    </row>
    <row r="96" spans="1:9">
      <c r="A96" s="427"/>
      <c r="B96" s="140" t="s">
        <v>1011</v>
      </c>
      <c r="C96" s="140" t="s">
        <v>602</v>
      </c>
      <c r="D96" s="141">
        <v>0.41666666666666669</v>
      </c>
      <c r="E96" s="141">
        <v>0.42708333333333331</v>
      </c>
      <c r="F96" s="187">
        <f>E96-D96</f>
        <v>1.041666666666663E-2</v>
      </c>
      <c r="H96" s="142" t="s">
        <v>600</v>
      </c>
      <c r="I96" s="141">
        <f>SUMIFS(F93:F107, C93:C107,H96)</f>
        <v>2.083333333333337E-2</v>
      </c>
    </row>
    <row r="97" spans="1:9">
      <c r="A97" s="427"/>
      <c r="B97" s="140" t="s">
        <v>1895</v>
      </c>
      <c r="C97" s="140" t="s">
        <v>598</v>
      </c>
      <c r="D97" s="141">
        <v>0.4375</v>
      </c>
      <c r="E97" s="141">
        <v>0.4861111111111111</v>
      </c>
      <c r="F97" s="187">
        <f>E97-D97</f>
        <v>4.8611111111111105E-2</v>
      </c>
      <c r="H97" s="142" t="s">
        <v>597</v>
      </c>
      <c r="I97" s="141">
        <f>SUMIFS(F93:F107, C93:C107,H97)</f>
        <v>1.041666666666663E-2</v>
      </c>
    </row>
    <row r="98" spans="1:9">
      <c r="A98" s="427"/>
      <c r="B98" s="140" t="s">
        <v>1913</v>
      </c>
      <c r="C98" s="140" t="s">
        <v>598</v>
      </c>
      <c r="D98" s="141">
        <v>0.4861111111111111</v>
      </c>
      <c r="E98" s="141">
        <v>0.54166666666666663</v>
      </c>
      <c r="F98" s="187">
        <f>E98-D98</f>
        <v>5.5555555555555525E-2</v>
      </c>
      <c r="H98" s="142" t="s">
        <v>604</v>
      </c>
      <c r="I98" s="141">
        <f>SUMIFS(F93:F107, C93:C107,H98)</f>
        <v>4.7916666666666718E-2</v>
      </c>
    </row>
    <row r="99" spans="1:9">
      <c r="A99" s="427"/>
      <c r="B99" s="316" t="s">
        <v>1072</v>
      </c>
      <c r="C99" s="140" t="s">
        <v>598</v>
      </c>
      <c r="D99" s="141">
        <v>0.54166666666666663</v>
      </c>
      <c r="E99" s="141">
        <v>0.58333333333333337</v>
      </c>
      <c r="F99" s="187">
        <f>E99-D99</f>
        <v>4.1666666666666741E-2</v>
      </c>
      <c r="H99" s="142" t="s">
        <v>602</v>
      </c>
      <c r="I99" s="141">
        <f>SUMIFS(F93:F107, C93:C107,H99)</f>
        <v>1.041666666666663E-2</v>
      </c>
    </row>
    <row r="100" spans="1:9">
      <c r="A100" s="427"/>
      <c r="B100" t="s">
        <v>1901</v>
      </c>
      <c r="C100" s="140" t="s">
        <v>598</v>
      </c>
      <c r="D100" s="141">
        <v>0.58333333333333337</v>
      </c>
      <c r="E100" s="141">
        <v>0.6875</v>
      </c>
      <c r="F100" s="187">
        <f>E100-D100</f>
        <v>0.10416666666666663</v>
      </c>
      <c r="H100" s="138" t="s">
        <v>608</v>
      </c>
      <c r="I100" s="139">
        <f>SUM(I94:I99)</f>
        <v>0.43333333333333335</v>
      </c>
    </row>
    <row r="101" spans="1:9">
      <c r="A101" s="427"/>
      <c r="B101" s="140" t="s">
        <v>502</v>
      </c>
      <c r="C101" s="140" t="s">
        <v>604</v>
      </c>
      <c r="D101" s="141">
        <v>0.68819444444444444</v>
      </c>
      <c r="E101" s="141">
        <v>0.73611111111111116</v>
      </c>
      <c r="F101" s="187">
        <f>E101-D101</f>
        <v>4.7916666666666718E-2</v>
      </c>
      <c r="I101" s="143"/>
    </row>
    <row r="102" spans="1:9">
      <c r="A102" s="427"/>
      <c r="B102" t="s">
        <v>1914</v>
      </c>
      <c r="C102" s="140" t="s">
        <v>598</v>
      </c>
      <c r="D102" s="141">
        <v>0.77083333333333337</v>
      </c>
      <c r="E102" s="141">
        <v>0.79166666666666663</v>
      </c>
      <c r="F102" s="187">
        <f>E102-D102</f>
        <v>2.0833333333333259E-2</v>
      </c>
      <c r="I102" s="143"/>
    </row>
    <row r="103" spans="1:9">
      <c r="A103" s="427"/>
      <c r="B103" t="s">
        <v>1915</v>
      </c>
      <c r="C103" s="140" t="s">
        <v>594</v>
      </c>
      <c r="D103" s="141">
        <v>0.91666666666666663</v>
      </c>
      <c r="E103" s="141">
        <v>0.95833333333333337</v>
      </c>
      <c r="F103" s="187">
        <f>E103-D103</f>
        <v>4.1666666666666741E-2</v>
      </c>
    </row>
    <row r="104" spans="1:9">
      <c r="A104" s="427"/>
      <c r="B104" s="140"/>
      <c r="C104" s="140" t="s">
        <v>597</v>
      </c>
      <c r="D104" s="141"/>
      <c r="E104" s="141"/>
      <c r="F104" s="187">
        <f>E104-D104</f>
        <v>0</v>
      </c>
    </row>
    <row r="105" spans="1:9">
      <c r="A105" s="427"/>
      <c r="B105" s="140"/>
      <c r="C105" s="140" t="s">
        <v>594</v>
      </c>
      <c r="D105" s="141"/>
      <c r="E105" s="141"/>
      <c r="F105" s="187">
        <f>E105-D105</f>
        <v>0</v>
      </c>
    </row>
    <row r="106" spans="1:9">
      <c r="A106" s="427"/>
      <c r="B106" s="140"/>
      <c r="C106" s="140" t="s">
        <v>594</v>
      </c>
      <c r="D106" s="141"/>
      <c r="E106" s="141"/>
      <c r="F106" s="187">
        <f>E106-D106</f>
        <v>0</v>
      </c>
    </row>
    <row r="107" spans="1:9">
      <c r="A107" s="428"/>
      <c r="B107" s="161"/>
      <c r="C107" s="144" t="s">
        <v>598</v>
      </c>
      <c r="D107" s="145"/>
      <c r="E107" s="145"/>
      <c r="F107" s="289">
        <f>E107-D107</f>
        <v>0</v>
      </c>
    </row>
    <row r="108" spans="1:9">
      <c r="A108" s="446" t="s">
        <v>671</v>
      </c>
      <c r="B108" s="154" t="s">
        <v>947</v>
      </c>
      <c r="C108" s="304" t="s">
        <v>597</v>
      </c>
      <c r="D108" s="185">
        <v>0.35416666666666669</v>
      </c>
      <c r="E108" s="185">
        <v>0.36458333333333331</v>
      </c>
      <c r="F108" s="186">
        <f>E108-D108</f>
        <v>1.041666666666663E-2</v>
      </c>
      <c r="H108" s="139" t="s">
        <v>595</v>
      </c>
      <c r="I108" s="139" t="s">
        <v>596</v>
      </c>
    </row>
    <row r="109" spans="1:9">
      <c r="A109" s="430"/>
      <c r="B109" s="146" t="s">
        <v>1916</v>
      </c>
      <c r="C109" s="140" t="s">
        <v>594</v>
      </c>
      <c r="D109" s="141">
        <v>0.36458333333333331</v>
      </c>
      <c r="E109" s="141">
        <v>0.39583333333333331</v>
      </c>
      <c r="F109" s="187">
        <f>E109-D109</f>
        <v>3.125E-2</v>
      </c>
      <c r="H109" s="142" t="s">
        <v>594</v>
      </c>
      <c r="I109" s="141">
        <f>SUMIFS(F108:F122, C108:C122,H109)</f>
        <v>0.26041666666666663</v>
      </c>
    </row>
    <row r="110" spans="1:9">
      <c r="A110" s="430"/>
      <c r="B110" s="140" t="s">
        <v>1917</v>
      </c>
      <c r="C110" s="140" t="s">
        <v>594</v>
      </c>
      <c r="D110" s="141">
        <v>0.39583333333333331</v>
      </c>
      <c r="E110" s="141">
        <v>0.45833333333333331</v>
      </c>
      <c r="F110" s="187">
        <f>E110-D110</f>
        <v>6.25E-2</v>
      </c>
      <c r="H110" s="142" t="s">
        <v>598</v>
      </c>
      <c r="I110" s="141">
        <f>SUMIFS(F108:F122, C108:C122,H110)</f>
        <v>0</v>
      </c>
    </row>
    <row r="111" spans="1:9">
      <c r="A111" s="430"/>
      <c r="B111" s="140" t="s">
        <v>601</v>
      </c>
      <c r="C111" s="140" t="s">
        <v>602</v>
      </c>
      <c r="D111" s="141">
        <v>0.45833333333333331</v>
      </c>
      <c r="E111" s="141">
        <v>0.46875</v>
      </c>
      <c r="F111" s="187">
        <f>E111-D111</f>
        <v>1.0416666666666685E-2</v>
      </c>
      <c r="H111" s="142" t="s">
        <v>600</v>
      </c>
      <c r="I111" s="141">
        <f>SUMIFS(F108:F122, C108:C122,H111)</f>
        <v>0</v>
      </c>
    </row>
    <row r="112" spans="1:9">
      <c r="A112" s="430"/>
      <c r="B112" s="140" t="s">
        <v>1918</v>
      </c>
      <c r="C112" s="140" t="s">
        <v>594</v>
      </c>
      <c r="D112" s="141">
        <v>0.46875</v>
      </c>
      <c r="E112" s="141">
        <v>0.54166666666666663</v>
      </c>
      <c r="F112" s="187">
        <f>E112-D112</f>
        <v>7.291666666666663E-2</v>
      </c>
      <c r="H112" s="142" t="s">
        <v>597</v>
      </c>
      <c r="I112" s="141">
        <f>SUMIFS(F108:F122, C108:C122,H112)</f>
        <v>1.041666666666663E-2</v>
      </c>
    </row>
    <row r="113" spans="1:9">
      <c r="A113" s="430"/>
      <c r="B113" s="165" t="s">
        <v>655</v>
      </c>
      <c r="C113" s="140" t="s">
        <v>602</v>
      </c>
      <c r="D113" s="141">
        <v>0.54166666666666663</v>
      </c>
      <c r="E113" s="141">
        <v>0.5625</v>
      </c>
      <c r="F113" s="187">
        <f>E113-D113</f>
        <v>2.083333333333337E-2</v>
      </c>
      <c r="H113" s="142" t="s">
        <v>604</v>
      </c>
      <c r="I113" s="141">
        <f>SUMIFS(F108:F122, C108:C122,H113)</f>
        <v>7.986111111111116E-2</v>
      </c>
    </row>
    <row r="114" spans="1:9">
      <c r="A114" s="430"/>
      <c r="B114" t="s">
        <v>1919</v>
      </c>
      <c r="C114" s="140" t="s">
        <v>594</v>
      </c>
      <c r="D114" s="141">
        <v>0.5625</v>
      </c>
      <c r="E114" s="141">
        <v>0.65625</v>
      </c>
      <c r="F114" s="187">
        <f>E114-D114</f>
        <v>9.375E-2</v>
      </c>
      <c r="H114" s="142" t="s">
        <v>602</v>
      </c>
      <c r="I114" s="141">
        <f>SUMIFS(F108:F122, C108:C122,H114)</f>
        <v>3.1250000000000056E-2</v>
      </c>
    </row>
    <row r="115" spans="1:9">
      <c r="A115" s="430"/>
      <c r="B115" s="140" t="s">
        <v>1246</v>
      </c>
      <c r="C115" s="184" t="s">
        <v>604</v>
      </c>
      <c r="D115" s="185">
        <v>0.65625</v>
      </c>
      <c r="E115" s="185">
        <v>0.73611111111111116</v>
      </c>
      <c r="F115" s="186">
        <f>E115-D115</f>
        <v>7.986111111111116E-2</v>
      </c>
      <c r="H115" s="138" t="s">
        <v>608</v>
      </c>
      <c r="I115" s="139">
        <f>SUM(I109:I114)</f>
        <v>0.38194444444444448</v>
      </c>
    </row>
    <row r="116" spans="1:9">
      <c r="A116" s="430"/>
      <c r="C116" s="140"/>
      <c r="D116" s="141"/>
      <c r="E116" s="141"/>
      <c r="F116" s="187">
        <f>E116-D116</f>
        <v>0</v>
      </c>
      <c r="I116" s="143"/>
    </row>
    <row r="117" spans="1:9">
      <c r="A117" s="430"/>
      <c r="B117" s="140"/>
      <c r="C117" s="140"/>
      <c r="D117" s="141"/>
      <c r="E117" s="141"/>
      <c r="F117" s="187">
        <f>E117-D117</f>
        <v>0</v>
      </c>
      <c r="I117" s="143"/>
    </row>
    <row r="118" spans="1:9">
      <c r="A118" s="430"/>
      <c r="B118" s="140"/>
      <c r="C118" s="140"/>
      <c r="D118" s="141"/>
      <c r="E118" s="141"/>
      <c r="F118" s="187">
        <f>E118-D118</f>
        <v>0</v>
      </c>
    </row>
    <row r="119" spans="1:9">
      <c r="A119" s="430"/>
      <c r="B119" s="140"/>
      <c r="C119" s="140"/>
      <c r="D119" s="141"/>
      <c r="E119" s="141"/>
      <c r="F119" s="187">
        <f>E119-D119</f>
        <v>0</v>
      </c>
    </row>
    <row r="120" spans="1:9">
      <c r="A120" s="430"/>
      <c r="B120" s="140"/>
      <c r="C120" s="140"/>
      <c r="D120" s="141"/>
      <c r="E120" s="141"/>
      <c r="F120" s="187">
        <f>E120-D120</f>
        <v>0</v>
      </c>
    </row>
    <row r="121" spans="1:9">
      <c r="A121" s="430"/>
      <c r="B121" s="140"/>
      <c r="C121" s="140"/>
      <c r="D121" s="141"/>
      <c r="E121" s="141"/>
      <c r="F121" s="187">
        <f>E121-D121</f>
        <v>0</v>
      </c>
    </row>
    <row r="122" spans="1:9">
      <c r="A122" s="431"/>
      <c r="B122" s="188"/>
      <c r="C122" s="188"/>
      <c r="D122" s="189"/>
      <c r="E122" s="292"/>
      <c r="F122" s="160"/>
    </row>
    <row r="123" spans="1:9">
      <c r="A123" s="432" t="s">
        <v>16</v>
      </c>
      <c r="B123" s="146" t="s">
        <v>947</v>
      </c>
      <c r="C123" s="146" t="s">
        <v>597</v>
      </c>
      <c r="D123" s="147">
        <v>0.35416666666666669</v>
      </c>
      <c r="E123" s="147">
        <v>0.36458333333333331</v>
      </c>
      <c r="F123" s="181">
        <f>E123-D123</f>
        <v>1.041666666666663E-2</v>
      </c>
      <c r="H123" s="149" t="s">
        <v>595</v>
      </c>
      <c r="I123" s="149" t="s">
        <v>596</v>
      </c>
    </row>
    <row r="124" spans="1:9">
      <c r="A124" s="432"/>
      <c r="B124" s="140" t="s">
        <v>1920</v>
      </c>
      <c r="C124" s="140" t="s">
        <v>594</v>
      </c>
      <c r="D124" s="141">
        <v>0.375</v>
      </c>
      <c r="E124" s="141">
        <v>0.41666666666666669</v>
      </c>
      <c r="F124" s="159">
        <f>E124-D124</f>
        <v>4.1666666666666685E-2</v>
      </c>
      <c r="H124" s="114" t="s">
        <v>594</v>
      </c>
      <c r="I124" s="143">
        <f>SUMIFS(F123:F137, C123:C137,H124)</f>
        <v>1.3229166666666665</v>
      </c>
    </row>
    <row r="125" spans="1:9">
      <c r="A125" s="432"/>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432"/>
      <c r="B126" s="140" t="s">
        <v>1876</v>
      </c>
      <c r="C126" s="140" t="s">
        <v>594</v>
      </c>
      <c r="D126" s="141">
        <v>0.47916666666666669</v>
      </c>
      <c r="E126" s="141">
        <v>0.54166666666666663</v>
      </c>
      <c r="F126" s="159">
        <f>E126-D126</f>
        <v>6.2499999999999944E-2</v>
      </c>
      <c r="H126" s="114" t="s">
        <v>600</v>
      </c>
      <c r="I126" s="143">
        <f>SUMIFS(F123:F137, C123:C137,H126)</f>
        <v>0</v>
      </c>
    </row>
    <row r="127" spans="1:9">
      <c r="A127" s="432"/>
      <c r="B127" s="140" t="s">
        <v>1022</v>
      </c>
      <c r="C127" s="140" t="s">
        <v>602</v>
      </c>
      <c r="D127" s="141">
        <v>0.54166666666666663</v>
      </c>
      <c r="E127" s="141">
        <v>0.5625</v>
      </c>
      <c r="F127" s="159">
        <f>E127-D127</f>
        <v>2.083333333333337E-2</v>
      </c>
      <c r="H127" s="114" t="s">
        <v>597</v>
      </c>
      <c r="I127" s="143">
        <f>SUMIFS(F123:F137, C123:C137,H127)</f>
        <v>1.041666666666663E-2</v>
      </c>
    </row>
    <row r="128" spans="1:9">
      <c r="A128" s="432"/>
      <c r="B128" s="140" t="s">
        <v>1823</v>
      </c>
      <c r="C128" s="140" t="s">
        <v>598</v>
      </c>
      <c r="D128" s="141">
        <v>0.5625</v>
      </c>
      <c r="E128" s="141">
        <v>0.57291666666666663</v>
      </c>
      <c r="F128" s="159">
        <f>E128-D128</f>
        <v>1.041666666666663E-2</v>
      </c>
      <c r="H128" s="114" t="s">
        <v>604</v>
      </c>
      <c r="I128" s="143">
        <f>SUMIFS(F123:F137, C123:C137,H128)</f>
        <v>6.597222222222221E-2</v>
      </c>
    </row>
    <row r="129" spans="1:9">
      <c r="A129" s="432"/>
      <c r="B129" s="140" t="s">
        <v>1824</v>
      </c>
      <c r="C129" s="140" t="s">
        <v>594</v>
      </c>
      <c r="D129" s="141">
        <v>0.57291666666666663</v>
      </c>
      <c r="E129" s="141">
        <v>0.58333333333333337</v>
      </c>
      <c r="F129" s="159">
        <f>E129-D129</f>
        <v>1.0416666666666741E-2</v>
      </c>
      <c r="H129" s="114" t="s">
        <v>602</v>
      </c>
      <c r="I129" s="143">
        <f>SUMIFS(F123:F137, C123:C137,H129)</f>
        <v>2.083333333333337E-2</v>
      </c>
    </row>
    <row r="130" spans="1:9">
      <c r="A130" s="432"/>
      <c r="B130" s="140" t="s">
        <v>1877</v>
      </c>
      <c r="C130" s="140" t="s">
        <v>594</v>
      </c>
      <c r="D130" s="155">
        <v>0.58333333333333337</v>
      </c>
      <c r="E130" s="155">
        <v>0.625</v>
      </c>
      <c r="F130" s="159">
        <f>E130-D130</f>
        <v>4.166666666666663E-2</v>
      </c>
      <c r="H130" s="150" t="s">
        <v>608</v>
      </c>
      <c r="I130" s="149">
        <f>SUM(I124:I129)</f>
        <v>1.4305555555555554</v>
      </c>
    </row>
    <row r="131" spans="1:9">
      <c r="A131" s="432"/>
      <c r="B131" s="140" t="s">
        <v>1908</v>
      </c>
      <c r="C131" s="140" t="s">
        <v>594</v>
      </c>
      <c r="D131" s="253">
        <v>0.625</v>
      </c>
      <c r="E131" s="253">
        <v>0.66666666666666663</v>
      </c>
      <c r="F131" s="159">
        <f>E131-D131</f>
        <v>4.166666666666663E-2</v>
      </c>
      <c r="I131" s="143"/>
    </row>
    <row r="132" spans="1:9">
      <c r="A132" s="432"/>
      <c r="B132" s="140" t="s">
        <v>1867</v>
      </c>
      <c r="C132" s="196" t="s">
        <v>604</v>
      </c>
      <c r="D132" s="240">
        <v>0.66666666666666663</v>
      </c>
      <c r="E132" s="240">
        <v>0.73263888888888884</v>
      </c>
      <c r="F132" s="168">
        <f>E132-D132</f>
        <v>6.597222222222221E-2</v>
      </c>
      <c r="I132" s="143"/>
    </row>
    <row r="133" spans="1:9">
      <c r="A133" s="432"/>
      <c r="B133" s="192" t="s">
        <v>1921</v>
      </c>
      <c r="C133" s="192" t="s">
        <v>594</v>
      </c>
      <c r="D133" s="295">
        <v>0.83333333333333337</v>
      </c>
      <c r="E133" s="253">
        <v>1.90625</v>
      </c>
      <c r="F133" s="168">
        <f>E133-D133</f>
        <v>1.0729166666666665</v>
      </c>
    </row>
    <row r="134" spans="1:9">
      <c r="A134" s="432"/>
      <c r="B134" s="192"/>
      <c r="C134" s="192"/>
      <c r="D134" s="295">
        <v>0</v>
      </c>
      <c r="E134" s="253">
        <v>0</v>
      </c>
      <c r="F134" s="168">
        <f>E134-D134</f>
        <v>0</v>
      </c>
    </row>
    <row r="135" spans="1:9">
      <c r="A135" s="432"/>
      <c r="B135" s="192"/>
      <c r="C135" s="192"/>
      <c r="D135" s="295">
        <v>0</v>
      </c>
      <c r="E135" s="253">
        <v>0</v>
      </c>
      <c r="F135" s="168"/>
    </row>
    <row r="136" spans="1:9">
      <c r="A136" s="432"/>
      <c r="B136" s="192"/>
      <c r="C136" s="192"/>
      <c r="D136" s="295">
        <v>0</v>
      </c>
      <c r="E136" s="253">
        <v>0</v>
      </c>
      <c r="F136" s="159">
        <f>E136-D136</f>
        <v>0</v>
      </c>
    </row>
    <row r="137" spans="1:9">
      <c r="A137" s="432"/>
      <c r="B137" s="192"/>
      <c r="C137" s="192"/>
      <c r="D137" s="295">
        <v>0</v>
      </c>
      <c r="E137" s="253">
        <v>0</v>
      </c>
      <c r="F137" s="296">
        <f>E137-D137</f>
        <v>0</v>
      </c>
    </row>
    <row r="138" spans="1:9">
      <c r="A138" s="429" t="s">
        <v>686</v>
      </c>
      <c r="B138" s="184" t="s">
        <v>1922</v>
      </c>
      <c r="C138" s="184" t="s">
        <v>597</v>
      </c>
      <c r="D138" s="185">
        <v>0.45833333333333331</v>
      </c>
      <c r="E138" s="185">
        <v>0.47916666666666669</v>
      </c>
      <c r="F138" s="186">
        <f>E138-D138</f>
        <v>2.083333333333337E-2</v>
      </c>
    </row>
    <row r="139" spans="1:9">
      <c r="A139" s="430"/>
      <c r="B139" t="s">
        <v>1923</v>
      </c>
      <c r="C139" s="140" t="s">
        <v>594</v>
      </c>
      <c r="D139" s="145">
        <v>0.47916666666666669</v>
      </c>
      <c r="E139" s="141">
        <v>0.54166666666666663</v>
      </c>
      <c r="F139" s="290">
        <f>E139-D139</f>
        <v>6.2499999999999944E-2</v>
      </c>
      <c r="H139" s="139" t="s">
        <v>595</v>
      </c>
      <c r="I139" s="139" t="s">
        <v>596</v>
      </c>
    </row>
    <row r="140" spans="1:9">
      <c r="A140" s="433"/>
      <c r="B140" s="154" t="s">
        <v>638</v>
      </c>
      <c r="C140" s="308" t="s">
        <v>602</v>
      </c>
      <c r="D140" s="155">
        <v>0.54166666666666663</v>
      </c>
      <c r="E140" s="309">
        <v>0.5625</v>
      </c>
      <c r="F140" s="290">
        <f>E140-D140</f>
        <v>2.083333333333337E-2</v>
      </c>
      <c r="H140" s="142" t="s">
        <v>594</v>
      </c>
      <c r="I140" s="141">
        <f>SUMIFS(F139:F153, C139:C153,H140)</f>
        <v>0.21527777777777785</v>
      </c>
    </row>
    <row r="141" spans="1:9">
      <c r="A141" s="430"/>
      <c r="B141" t="s">
        <v>1924</v>
      </c>
      <c r="C141" s="140" t="s">
        <v>594</v>
      </c>
      <c r="D141" s="147">
        <v>0.5625</v>
      </c>
      <c r="E141" s="141">
        <v>0.625</v>
      </c>
      <c r="F141" s="290">
        <f>E141-D141</f>
        <v>6.25E-2</v>
      </c>
      <c r="H141" s="142" t="s">
        <v>598</v>
      </c>
      <c r="I141" s="141">
        <f>SUMIFS(F139:F153, C139:C153,H141)</f>
        <v>0</v>
      </c>
    </row>
    <row r="142" spans="1:9">
      <c r="A142" s="430"/>
      <c r="B142" s="140" t="s">
        <v>1925</v>
      </c>
      <c r="C142" s="146" t="s">
        <v>594</v>
      </c>
      <c r="D142" s="141">
        <v>0.74305555555555547</v>
      </c>
      <c r="E142" s="141">
        <v>0.83333333333333337</v>
      </c>
      <c r="F142" s="290">
        <f>E142-D142</f>
        <v>9.0277777777777901E-2</v>
      </c>
      <c r="H142" s="142" t="s">
        <v>600</v>
      </c>
      <c r="I142" s="141">
        <f>SUMIFS(F139:F153, C139:C153,H142)</f>
        <v>0</v>
      </c>
    </row>
    <row r="143" spans="1:9">
      <c r="A143" s="430"/>
      <c r="C143" s="140"/>
      <c r="D143" s="141"/>
      <c r="E143" s="141"/>
      <c r="F143" s="290">
        <f>E143-D143</f>
        <v>0</v>
      </c>
      <c r="H143" s="142" t="s">
        <v>597</v>
      </c>
      <c r="I143" s="141">
        <f>SUMIFS(F139:F153, C139:C153,H143)</f>
        <v>0</v>
      </c>
    </row>
    <row r="144" spans="1:9">
      <c r="A144" s="430"/>
      <c r="B144" s="140"/>
      <c r="C144" s="146"/>
      <c r="D144" s="141"/>
      <c r="E144" s="141"/>
      <c r="F144" s="291">
        <f>E144-D144</f>
        <v>0</v>
      </c>
      <c r="H144" s="142" t="s">
        <v>604</v>
      </c>
      <c r="I144" s="141">
        <f>SUMIFS(F139:F153, C139:C153,H144)</f>
        <v>0</v>
      </c>
    </row>
    <row r="145" spans="1:9">
      <c r="A145" s="430"/>
      <c r="B145" s="165"/>
      <c r="C145" s="146"/>
      <c r="D145" s="145"/>
      <c r="E145" s="145"/>
      <c r="F145" s="302">
        <f>E145-D145</f>
        <v>0</v>
      </c>
      <c r="H145" s="142" t="s">
        <v>602</v>
      </c>
      <c r="I145" s="141">
        <f>SUMIFS(F139:F153, C139:C153,H145)</f>
        <v>2.083333333333337E-2</v>
      </c>
    </row>
    <row r="146" spans="1:9">
      <c r="A146" s="430"/>
      <c r="B146" s="165"/>
      <c r="C146" s="193"/>
      <c r="D146" s="303"/>
      <c r="E146" s="303"/>
      <c r="F146" s="155">
        <f>E146-D146</f>
        <v>0</v>
      </c>
      <c r="H146" s="138" t="s">
        <v>608</v>
      </c>
      <c r="I146" s="139">
        <f>SUM(I140:I145)</f>
        <v>0.23611111111111122</v>
      </c>
    </row>
    <row r="147" spans="1:9">
      <c r="A147" s="430"/>
      <c r="B147" s="165"/>
      <c r="C147" s="146"/>
      <c r="D147" s="147"/>
      <c r="E147" s="147"/>
      <c r="F147" s="301">
        <f>E147-D147</f>
        <v>0</v>
      </c>
    </row>
    <row r="148" spans="1:9">
      <c r="A148" s="430"/>
      <c r="B148" s="165"/>
      <c r="C148" s="140"/>
      <c r="D148" s="141"/>
      <c r="E148" s="141"/>
      <c r="F148" s="290"/>
    </row>
    <row r="149" spans="1:9">
      <c r="A149" s="430"/>
      <c r="B149" s="140"/>
      <c r="C149" s="140"/>
      <c r="D149" s="141"/>
      <c r="E149" s="141"/>
      <c r="F149" s="290"/>
    </row>
    <row r="150" spans="1:9">
      <c r="A150" s="431"/>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77" priority="38" operator="greaterThan">
      <formula>0.25</formula>
    </cfRule>
    <cfRule type="cellIs" dxfId="76" priority="39" operator="lessThan">
      <formula>0.25</formula>
    </cfRule>
  </conditionalFormatting>
  <conditionalFormatting sqref="I19 I34 I50 I65 I80 I95 I110 I125">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1 I66 I81 I96 I111 I126">
    <cfRule type="cellIs" dxfId="72" priority="33" operator="lessThan">
      <formula>0.0833333333333333</formula>
    </cfRule>
    <cfRule type="cellIs" dxfId="71" priority="34" operator="greaterThan">
      <formula>0.0833333333333333</formula>
    </cfRule>
  </conditionalFormatting>
  <conditionalFormatting sqref="I21 I36 I52 I67 I82 I97 I112 I127">
    <cfRule type="cellIs" dxfId="70" priority="31" operator="lessThan">
      <formula>0.0416666666666667</formula>
    </cfRule>
    <cfRule type="cellIs" dxfId="69" priority="32" operator="greaterThan">
      <formula>0.0416666666666667</formula>
    </cfRule>
  </conditionalFormatting>
  <conditionalFormatting sqref="I22 I37 I53 I68 I83 I98 I113 I128">
    <cfRule type="cellIs" dxfId="68" priority="29" operator="lessThan">
      <formula>0.0416666666666667</formula>
    </cfRule>
    <cfRule type="cellIs" dxfId="67" priority="30" operator="greaterThan">
      <formula>0.0416666666666667</formula>
    </cfRule>
  </conditionalFormatting>
  <conditionalFormatting sqref="I23 I38 I54 I69 I84 I99 I114 I129">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40">
    <cfRule type="cellIs" dxfId="51" priority="12" operator="greaterThan">
      <formula>0.25</formula>
    </cfRule>
    <cfRule type="cellIs" dxfId="50" priority="13" operator="lessThan">
      <formula>0.25</formula>
    </cfRule>
  </conditionalFormatting>
  <conditionalFormatting sqref="I141">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2">
    <cfRule type="cellIs" dxfId="46" priority="7" operator="lessThan">
      <formula>0.0833333333333333</formula>
    </cfRule>
    <cfRule type="cellIs" dxfId="45" priority="8" operator="greaterThan">
      <formula>0.0833333333333333</formula>
    </cfRule>
  </conditionalFormatting>
  <conditionalFormatting sqref="I143">
    <cfRule type="cellIs" dxfId="44" priority="5" operator="lessThan">
      <formula>0.0416666666666667</formula>
    </cfRule>
    <cfRule type="cellIs" dxfId="43" priority="6" operator="greaterThan">
      <formula>0.0416666666666667</formula>
    </cfRule>
  </conditionalFormatting>
  <conditionalFormatting sqref="I144">
    <cfRule type="cellIs" dxfId="42" priority="3" operator="lessThan">
      <formula>0.0416666666666667</formula>
    </cfRule>
    <cfRule type="cellIs" dxfId="41" priority="4" operator="greaterThan">
      <formula>0.0416666666666667</formula>
    </cfRule>
  </conditionalFormatting>
  <conditionalFormatting sqref="I145">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73 C78:C150" xr:uid="{7D91B40F-4EDD-495C-A66C-862BE9F0BD98}">
      <formula1>$Q$1:$Q$7</formula1>
    </dataValidation>
  </dataValidation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92C1B-60E2-4FD7-9680-076776281BCD}">
  <dimension ref="A1:Q152"/>
  <sheetViews>
    <sheetView tabSelected="1" topLeftCell="A60" workbookViewId="0">
      <selection activeCell="B60" sqref="B60"/>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29" t="s">
        <v>592</v>
      </c>
      <c r="B2" s="140" t="s">
        <v>947</v>
      </c>
      <c r="C2" s="47" t="s">
        <v>597</v>
      </c>
      <c r="D2" s="185">
        <v>0.35416666666666669</v>
      </c>
      <c r="E2" s="185">
        <v>0.36458333333333331</v>
      </c>
      <c r="F2" s="186">
        <f>E2-D2</f>
        <v>1.041666666666663E-2</v>
      </c>
      <c r="H2" s="139" t="s">
        <v>595</v>
      </c>
      <c r="I2" s="139" t="s">
        <v>596</v>
      </c>
      <c r="Q2" t="s">
        <v>594</v>
      </c>
    </row>
    <row r="3" spans="1:17">
      <c r="A3" s="429"/>
      <c r="B3" t="s">
        <v>1885</v>
      </c>
      <c r="C3" s="140" t="s">
        <v>594</v>
      </c>
      <c r="D3" s="141">
        <v>0.36527777777777781</v>
      </c>
      <c r="E3" s="141">
        <v>0.46527777777777773</v>
      </c>
      <c r="F3" s="187">
        <f>E3-D3</f>
        <v>9.9999999999999922E-2</v>
      </c>
      <c r="H3" s="142" t="s">
        <v>594</v>
      </c>
      <c r="I3" s="141">
        <f>SUMIFS(F2:F16, C2:C16,H3)</f>
        <v>1.3729166666666663</v>
      </c>
      <c r="Q3" t="s">
        <v>598</v>
      </c>
    </row>
    <row r="4" spans="1:17">
      <c r="A4" s="429"/>
      <c r="B4" s="140" t="s">
        <v>601</v>
      </c>
      <c r="C4" s="140" t="s">
        <v>602</v>
      </c>
      <c r="D4" s="141">
        <v>0.46597222222222223</v>
      </c>
      <c r="E4" s="141">
        <v>0.47222222222222227</v>
      </c>
      <c r="F4" s="187">
        <f>E4-D4</f>
        <v>6.2500000000000333E-3</v>
      </c>
      <c r="H4" s="142" t="s">
        <v>598</v>
      </c>
      <c r="I4" s="141">
        <f>SUMIFS(F2:F16, C2:C16,H4)</f>
        <v>0</v>
      </c>
      <c r="Q4" t="s">
        <v>600</v>
      </c>
    </row>
    <row r="5" spans="1:17">
      <c r="A5" s="429"/>
      <c r="B5" s="140" t="s">
        <v>1886</v>
      </c>
      <c r="C5" s="140" t="s">
        <v>594</v>
      </c>
      <c r="D5" s="141">
        <v>0.47291666666666665</v>
      </c>
      <c r="E5" s="141">
        <v>0.54166666666666663</v>
      </c>
      <c r="F5" s="187">
        <f>E5-D5</f>
        <v>6.8749999999999978E-2</v>
      </c>
      <c r="H5" s="142" t="s">
        <v>600</v>
      </c>
      <c r="I5" s="141">
        <f>SUMIFS(F2:F16, C2:C16,H5)</f>
        <v>0</v>
      </c>
      <c r="Q5" t="s">
        <v>597</v>
      </c>
    </row>
    <row r="6" spans="1:17">
      <c r="A6" s="429"/>
      <c r="B6" s="140" t="s">
        <v>1072</v>
      </c>
      <c r="C6" s="140" t="s">
        <v>602</v>
      </c>
      <c r="D6" s="141">
        <v>0.54236111111111118</v>
      </c>
      <c r="E6" s="141">
        <v>0.56597222222222221</v>
      </c>
      <c r="F6" s="187">
        <f>E6-D6</f>
        <v>2.3611111111111027E-2</v>
      </c>
      <c r="H6" s="142" t="s">
        <v>597</v>
      </c>
      <c r="I6" s="141">
        <f>SUMIFS(F2:F16, C2:C16,H6)</f>
        <v>1.041666666666663E-2</v>
      </c>
      <c r="Q6" t="s">
        <v>604</v>
      </c>
    </row>
    <row r="7" spans="1:17">
      <c r="A7" s="429"/>
      <c r="B7" s="140" t="s">
        <v>1887</v>
      </c>
      <c r="C7" s="140" t="s">
        <v>594</v>
      </c>
      <c r="D7" s="141">
        <v>0.56666666666666665</v>
      </c>
      <c r="E7" s="141">
        <v>0.65625</v>
      </c>
      <c r="F7" s="187">
        <f>E7-D7</f>
        <v>8.9583333333333348E-2</v>
      </c>
      <c r="H7" s="142" t="s">
        <v>604</v>
      </c>
      <c r="I7" s="141">
        <f>SUMIFS(F2:F16, C2:C16,H7)</f>
        <v>7.6388888888888951E-2</v>
      </c>
      <c r="Q7" t="s">
        <v>602</v>
      </c>
    </row>
    <row r="8" spans="1:17">
      <c r="A8" s="429"/>
      <c r="B8" s="140" t="s">
        <v>502</v>
      </c>
      <c r="C8" s="140" t="s">
        <v>604</v>
      </c>
      <c r="D8" s="141">
        <v>0.65972222222222221</v>
      </c>
      <c r="E8" s="141">
        <v>0.73611111111111116</v>
      </c>
      <c r="F8" s="187">
        <f>E8-D8</f>
        <v>7.6388888888888951E-2</v>
      </c>
      <c r="H8" s="142" t="s">
        <v>602</v>
      </c>
      <c r="I8" s="141">
        <f>SUMIFS(F2:F16, C2:C16,H8)</f>
        <v>2.9861111111111061E-2</v>
      </c>
    </row>
    <row r="9" spans="1:17">
      <c r="A9" s="429"/>
      <c r="B9" s="140" t="s">
        <v>1888</v>
      </c>
      <c r="C9" s="140" t="s">
        <v>594</v>
      </c>
      <c r="D9" s="141">
        <v>0.89583333333333337</v>
      </c>
      <c r="E9" s="141">
        <v>2.0104166666666665</v>
      </c>
      <c r="F9" s="187">
        <f>E9-D9</f>
        <v>1.114583333333333</v>
      </c>
      <c r="H9" s="138" t="s">
        <v>608</v>
      </c>
      <c r="I9" s="139">
        <f>SUM(I3:I8)</f>
        <v>1.4895833333333328</v>
      </c>
    </row>
    <row r="10" spans="1:17">
      <c r="A10" s="429"/>
      <c r="B10" s="140"/>
      <c r="C10" s="140" t="s">
        <v>598</v>
      </c>
      <c r="D10" s="141"/>
      <c r="E10" s="141"/>
      <c r="F10" s="187">
        <f>E10-D10</f>
        <v>0</v>
      </c>
      <c r="I10" s="143"/>
    </row>
    <row r="11" spans="1:17">
      <c r="A11" s="429"/>
      <c r="B11" s="140"/>
      <c r="C11" s="140" t="s">
        <v>594</v>
      </c>
      <c r="D11" s="141"/>
      <c r="E11" s="141"/>
      <c r="F11" s="187">
        <f>E11-D11</f>
        <v>0</v>
      </c>
      <c r="I11" s="143"/>
    </row>
    <row r="12" spans="1:17">
      <c r="A12" s="429"/>
      <c r="B12" s="140"/>
      <c r="C12" s="140" t="s">
        <v>594</v>
      </c>
      <c r="D12" s="141"/>
      <c r="E12" s="141"/>
      <c r="F12" s="187">
        <f>E12-D12</f>
        <v>0</v>
      </c>
    </row>
    <row r="13" spans="1:17">
      <c r="A13" s="429"/>
      <c r="B13" s="140"/>
      <c r="C13" s="140" t="s">
        <v>604</v>
      </c>
      <c r="D13" s="141"/>
      <c r="E13" s="141"/>
      <c r="F13" s="187">
        <f>E13-D13</f>
        <v>0</v>
      </c>
    </row>
    <row r="14" spans="1:17">
      <c r="A14" s="429"/>
      <c r="B14" s="140"/>
      <c r="C14" s="140" t="s">
        <v>597</v>
      </c>
      <c r="D14" s="141"/>
      <c r="E14" s="141"/>
      <c r="F14" s="187">
        <f>E14-D14</f>
        <v>0</v>
      </c>
    </row>
    <row r="15" spans="1:17">
      <c r="A15" s="429"/>
      <c r="B15" s="140"/>
      <c r="C15" s="140" t="s">
        <v>598</v>
      </c>
      <c r="D15" s="141"/>
      <c r="E15" s="141"/>
      <c r="F15" s="187">
        <f>E15-D15</f>
        <v>0</v>
      </c>
    </row>
    <row r="16" spans="1:17">
      <c r="A16" s="429"/>
      <c r="B16" s="144"/>
      <c r="C16" s="144"/>
      <c r="D16" s="145"/>
      <c r="E16" s="145"/>
      <c r="F16" s="289">
        <v>0</v>
      </c>
    </row>
    <row r="17" spans="1:9">
      <c r="A17" s="429" t="s">
        <v>704</v>
      </c>
      <c r="B17" s="47" t="s">
        <v>1926</v>
      </c>
      <c r="C17" s="184" t="s">
        <v>594</v>
      </c>
      <c r="D17" s="319">
        <v>0.29166666666666669</v>
      </c>
      <c r="E17" s="185">
        <v>0.3298611111111111</v>
      </c>
      <c r="F17" s="186">
        <f>E17-D17</f>
        <v>3.819444444444442E-2</v>
      </c>
      <c r="H17" s="139" t="s">
        <v>595</v>
      </c>
      <c r="I17" s="139" t="s">
        <v>596</v>
      </c>
    </row>
    <row r="18" spans="1:9">
      <c r="A18" s="429"/>
      <c r="B18" s="140" t="s">
        <v>947</v>
      </c>
      <c r="C18" s="140" t="s">
        <v>597</v>
      </c>
      <c r="D18" s="147">
        <v>0.35416666666666669</v>
      </c>
      <c r="E18" s="141">
        <v>0.36458333333333331</v>
      </c>
      <c r="F18" s="187">
        <f>E18-D18</f>
        <v>1.041666666666663E-2</v>
      </c>
      <c r="H18" s="142" t="s">
        <v>594</v>
      </c>
      <c r="I18" s="141">
        <f>SUMIFS(F17:F31, C17:C31,H18)</f>
        <v>0.34375000000000006</v>
      </c>
    </row>
    <row r="19" spans="1:9">
      <c r="A19" s="429"/>
      <c r="B19" s="45" t="s">
        <v>1927</v>
      </c>
      <c r="C19" s="140" t="s">
        <v>594</v>
      </c>
      <c r="D19" s="141">
        <v>0.36458333333333331</v>
      </c>
      <c r="E19" s="141">
        <v>0.4201388888888889</v>
      </c>
      <c r="F19" s="187">
        <f>E19-D19</f>
        <v>5.555555555555558E-2</v>
      </c>
      <c r="H19" s="142" t="s">
        <v>598</v>
      </c>
      <c r="I19" s="141">
        <f>SUMIFS(F17:F31, C17:C31,H19)</f>
        <v>0</v>
      </c>
    </row>
    <row r="20" spans="1:9">
      <c r="A20" s="446"/>
      <c r="B20" s="154" t="s">
        <v>812</v>
      </c>
      <c r="C20" s="163" t="s">
        <v>602</v>
      </c>
      <c r="D20" s="141">
        <v>0.4201388888888889</v>
      </c>
      <c r="E20" s="141">
        <v>0.42708333333333331</v>
      </c>
      <c r="F20" s="187">
        <f>E20-D20</f>
        <v>6.9444444444444198E-3</v>
      </c>
      <c r="H20" s="142" t="s">
        <v>600</v>
      </c>
      <c r="I20" s="141">
        <f>SUMIFS(F17:F31, C17:C31,H20)</f>
        <v>0</v>
      </c>
    </row>
    <row r="21" spans="1:9">
      <c r="A21" s="446"/>
      <c r="B21" s="162" t="s">
        <v>1927</v>
      </c>
      <c r="C21" s="163" t="s">
        <v>594</v>
      </c>
      <c r="D21" s="141">
        <v>0.42708333333333331</v>
      </c>
      <c r="E21" s="141">
        <v>0.55555555555555558</v>
      </c>
      <c r="F21" s="187">
        <f>E21-D21</f>
        <v>0.12847222222222227</v>
      </c>
      <c r="H21" s="142" t="s">
        <v>597</v>
      </c>
      <c r="I21" s="141">
        <f>SUMIFS(F17:F31, C17:C31,H21)</f>
        <v>1.041666666666663E-2</v>
      </c>
    </row>
    <row r="22" spans="1:9">
      <c r="A22" s="446"/>
      <c r="B22" s="154" t="s">
        <v>1072</v>
      </c>
      <c r="C22" s="163" t="s">
        <v>602</v>
      </c>
      <c r="D22" s="141">
        <v>0.55555555555555558</v>
      </c>
      <c r="E22" s="141">
        <v>0.57986111111111105</v>
      </c>
      <c r="F22" s="187">
        <f>E22-D22</f>
        <v>2.4305555555555469E-2</v>
      </c>
      <c r="H22" s="142" t="s">
        <v>604</v>
      </c>
      <c r="I22" s="141">
        <f>SUMIFS(F17:F31, C17:C31,H22)</f>
        <v>1.388888888888884E-2</v>
      </c>
    </row>
    <row r="23" spans="1:9">
      <c r="A23" s="429"/>
      <c r="B23" s="162" t="s">
        <v>1927</v>
      </c>
      <c r="C23" s="163" t="s">
        <v>594</v>
      </c>
      <c r="D23" s="141">
        <v>0.57986111111111105</v>
      </c>
      <c r="E23" s="141">
        <v>0.70138888888888884</v>
      </c>
      <c r="F23" s="187">
        <f>E23-D23</f>
        <v>0.12152777777777779</v>
      </c>
      <c r="H23" s="142" t="s">
        <v>602</v>
      </c>
      <c r="I23" s="141">
        <f>SUMIFS(F17:F31, C17:C31,H23)</f>
        <v>3.1249999999999889E-2</v>
      </c>
    </row>
    <row r="24" spans="1:9">
      <c r="A24" s="429"/>
      <c r="B24" s="140" t="s">
        <v>502</v>
      </c>
      <c r="C24" s="163" t="s">
        <v>604</v>
      </c>
      <c r="D24" s="141">
        <v>0.70833333333333337</v>
      </c>
      <c r="E24" s="141">
        <v>0.72222222222222221</v>
      </c>
      <c r="F24" s="187">
        <f>E24-D24</f>
        <v>1.388888888888884E-2</v>
      </c>
      <c r="H24" s="138" t="s">
        <v>608</v>
      </c>
      <c r="I24" s="139">
        <f>SUM(I18:I23)</f>
        <v>0.39930555555555541</v>
      </c>
    </row>
    <row r="25" spans="1:9">
      <c r="A25" s="429"/>
      <c r="B25" s="140"/>
      <c r="C25" s="163"/>
      <c r="D25" s="141"/>
      <c r="E25" s="141"/>
      <c r="F25" s="187">
        <f>E25-D25</f>
        <v>0</v>
      </c>
      <c r="I25" s="143"/>
    </row>
    <row r="26" spans="1:9">
      <c r="A26" s="429"/>
      <c r="B26" s="140"/>
      <c r="C26" s="163"/>
      <c r="D26" s="141"/>
      <c r="E26" s="141"/>
      <c r="F26" s="187">
        <f>E26-D26</f>
        <v>0</v>
      </c>
      <c r="I26" s="143"/>
    </row>
    <row r="27" spans="1:9">
      <c r="A27" s="429"/>
      <c r="B27" s="140"/>
      <c r="C27" s="163"/>
      <c r="D27" s="141"/>
      <c r="E27" s="141"/>
      <c r="F27" s="187">
        <f>E27-D27</f>
        <v>0</v>
      </c>
    </row>
    <row r="28" spans="1:9">
      <c r="A28" s="429"/>
      <c r="B28" s="140"/>
      <c r="C28" s="140"/>
      <c r="D28" s="141"/>
      <c r="E28" s="141"/>
      <c r="F28" s="187">
        <f>E28-D28</f>
        <v>0</v>
      </c>
    </row>
    <row r="29" spans="1:9">
      <c r="A29" s="429"/>
      <c r="B29" s="140"/>
      <c r="C29" s="140"/>
      <c r="D29" s="141"/>
      <c r="E29" s="141"/>
      <c r="F29" s="187">
        <f>E29-D29</f>
        <v>0</v>
      </c>
    </row>
    <row r="30" spans="1:9">
      <c r="A30" s="429"/>
      <c r="B30" s="140"/>
      <c r="C30" s="140"/>
      <c r="D30" s="141"/>
      <c r="E30" s="141"/>
      <c r="F30" s="187">
        <f>E30-D30</f>
        <v>0</v>
      </c>
    </row>
    <row r="31" spans="1:9">
      <c r="A31" s="429"/>
      <c r="B31" s="188"/>
      <c r="C31" s="188"/>
      <c r="D31" s="189"/>
      <c r="E31" s="189"/>
      <c r="F31" s="190">
        <f>E31-D31</f>
        <v>0</v>
      </c>
    </row>
    <row r="32" spans="1:9">
      <c r="A32" s="435" t="s">
        <v>622</v>
      </c>
      <c r="B32" s="146" t="s">
        <v>615</v>
      </c>
      <c r="C32" s="146" t="s">
        <v>597</v>
      </c>
      <c r="D32" s="254">
        <v>0.35416666666666669</v>
      </c>
      <c r="E32" s="254">
        <v>0.36458333333333331</v>
      </c>
      <c r="F32" s="290">
        <f>E32-D32</f>
        <v>1.041666666666663E-2</v>
      </c>
      <c r="H32" s="139" t="s">
        <v>595</v>
      </c>
      <c r="I32" s="139" t="s">
        <v>596</v>
      </c>
    </row>
    <row r="33" spans="1:9">
      <c r="A33" s="435"/>
      <c r="B33" s="140" t="s">
        <v>1928</v>
      </c>
      <c r="C33" s="140" t="s">
        <v>594</v>
      </c>
      <c r="D33" s="254">
        <v>0.36458333333333331</v>
      </c>
      <c r="E33" s="254">
        <v>0.46875</v>
      </c>
      <c r="F33" s="187">
        <f>E33-D33</f>
        <v>0.10416666666666669</v>
      </c>
      <c r="H33" s="142" t="s">
        <v>594</v>
      </c>
      <c r="I33" s="141">
        <f>SUMIFS(F32:F47, C32:C47,H33)</f>
        <v>0.37013888888888874</v>
      </c>
    </row>
    <row r="34" spans="1:9">
      <c r="A34" s="435"/>
      <c r="B34" s="140" t="s">
        <v>638</v>
      </c>
      <c r="C34" s="140" t="s">
        <v>602</v>
      </c>
      <c r="D34" s="254">
        <v>0.46875</v>
      </c>
      <c r="E34" s="254">
        <v>0.47569444444444442</v>
      </c>
      <c r="F34" s="187">
        <f>E34-D34</f>
        <v>6.9444444444444198E-3</v>
      </c>
      <c r="H34" s="142" t="s">
        <v>598</v>
      </c>
      <c r="I34" s="141">
        <f>SUMIFS(F32:F47, C32:C47,H34)</f>
        <v>1.041666666666663E-2</v>
      </c>
    </row>
    <row r="35" spans="1:9">
      <c r="A35" s="430"/>
      <c r="B35" s="140" t="s">
        <v>1929</v>
      </c>
      <c r="C35" s="140" t="s">
        <v>594</v>
      </c>
      <c r="D35" s="254">
        <v>0.47569444444444442</v>
      </c>
      <c r="E35" s="254">
        <v>0.54861111111111105</v>
      </c>
      <c r="F35" s="187">
        <f>E35-D35</f>
        <v>7.291666666666663E-2</v>
      </c>
      <c r="H35" s="142" t="s">
        <v>600</v>
      </c>
      <c r="I35" s="141">
        <f>SUMIFS(F32:F47, C32:C47,H35)</f>
        <v>0</v>
      </c>
    </row>
    <row r="36" spans="1:9">
      <c r="A36" s="435"/>
      <c r="B36" s="140" t="s">
        <v>1072</v>
      </c>
      <c r="C36" s="140" t="s">
        <v>602</v>
      </c>
      <c r="D36" s="254">
        <v>0.54861111111111105</v>
      </c>
      <c r="E36" s="254">
        <v>0.57638888888888895</v>
      </c>
      <c r="F36" s="187">
        <f>E36-D36</f>
        <v>2.7777777777777901E-2</v>
      </c>
      <c r="H36" s="142" t="s">
        <v>597</v>
      </c>
      <c r="I36" s="141">
        <f>SUMIFS(F32:F47, C32:C47,H36)</f>
        <v>1.041666666666663E-2</v>
      </c>
    </row>
    <row r="37" spans="1:9">
      <c r="A37" s="435"/>
      <c r="B37" s="140" t="s">
        <v>1930</v>
      </c>
      <c r="C37" s="140" t="s">
        <v>594</v>
      </c>
      <c r="D37" s="141">
        <v>0.57638888888888895</v>
      </c>
      <c r="E37" s="141">
        <v>0.59722222222222221</v>
      </c>
      <c r="F37" s="187">
        <f>E37-D37</f>
        <v>2.0833333333333259E-2</v>
      </c>
      <c r="H37" s="142" t="s">
        <v>604</v>
      </c>
      <c r="I37" s="141">
        <f>SUMIFS(F32:F47, C32:C47,H37)</f>
        <v>2.0833333333333259E-2</v>
      </c>
    </row>
    <row r="38" spans="1:9">
      <c r="A38" s="435"/>
      <c r="B38" s="140" t="s">
        <v>1931</v>
      </c>
      <c r="C38" s="140" t="s">
        <v>594</v>
      </c>
      <c r="D38" s="141">
        <v>0.59861111111111109</v>
      </c>
      <c r="E38" s="141">
        <v>0.625</v>
      </c>
      <c r="F38" s="187">
        <f>E38-D38</f>
        <v>2.6388888888888906E-2</v>
      </c>
      <c r="H38" s="142" t="s">
        <v>602</v>
      </c>
      <c r="I38" s="141">
        <f>SUMIFS(F32:F47, C32:C47,H38)</f>
        <v>4.5138888888889062E-2</v>
      </c>
    </row>
    <row r="39" spans="1:9">
      <c r="A39" s="435"/>
      <c r="B39" s="140" t="s">
        <v>1932</v>
      </c>
      <c r="C39" s="140" t="s">
        <v>594</v>
      </c>
      <c r="D39" s="141">
        <v>0.62847222222222221</v>
      </c>
      <c r="E39" s="141">
        <v>0.65277777777777779</v>
      </c>
      <c r="F39" s="187">
        <f>E39-D39</f>
        <v>2.430555555555558E-2</v>
      </c>
      <c r="H39" s="138" t="s">
        <v>608</v>
      </c>
      <c r="I39" s="139">
        <f>SUM(I33:I38)</f>
        <v>0.45694444444444432</v>
      </c>
    </row>
    <row r="40" spans="1:9">
      <c r="A40" s="435"/>
      <c r="B40" s="140" t="s">
        <v>605</v>
      </c>
      <c r="C40" s="140" t="s">
        <v>598</v>
      </c>
      <c r="D40" s="141">
        <v>0.65277777777777779</v>
      </c>
      <c r="E40" s="141">
        <v>0.66319444444444442</v>
      </c>
      <c r="F40" s="187">
        <f>E40-D40</f>
        <v>1.041666666666663E-2</v>
      </c>
    </row>
    <row r="41" spans="1:9">
      <c r="A41" s="435"/>
      <c r="B41" s="140" t="s">
        <v>812</v>
      </c>
      <c r="C41" s="140" t="s">
        <v>602</v>
      </c>
      <c r="D41" s="141">
        <v>0.66319444444444442</v>
      </c>
      <c r="E41" s="141">
        <v>0.67361111111111116</v>
      </c>
      <c r="F41" s="187">
        <f>E41-D41</f>
        <v>1.0416666666666741E-2</v>
      </c>
    </row>
    <row r="42" spans="1:9">
      <c r="A42" s="435"/>
      <c r="B42" s="140" t="s">
        <v>1933</v>
      </c>
      <c r="C42" s="140" t="s">
        <v>594</v>
      </c>
      <c r="D42" s="141">
        <v>0.67361111111111116</v>
      </c>
      <c r="E42" s="141">
        <v>0.70138888888888884</v>
      </c>
      <c r="F42" s="187">
        <f>E42-D42</f>
        <v>2.7777777777777679E-2</v>
      </c>
    </row>
    <row r="43" spans="1:9">
      <c r="A43" s="435"/>
      <c r="B43" s="140" t="s">
        <v>502</v>
      </c>
      <c r="C43" s="140" t="s">
        <v>604</v>
      </c>
      <c r="D43" s="141">
        <v>0.70833333333333337</v>
      </c>
      <c r="E43" s="141">
        <v>0.72916666666666663</v>
      </c>
      <c r="F43" s="187">
        <f>E43-D43</f>
        <v>2.0833333333333259E-2</v>
      </c>
    </row>
    <row r="44" spans="1:9">
      <c r="A44" s="435"/>
      <c r="B44" s="140" t="s">
        <v>1934</v>
      </c>
      <c r="C44" s="140" t="s">
        <v>594</v>
      </c>
      <c r="D44" s="141">
        <v>0.79166666666666663</v>
      </c>
      <c r="E44" s="141">
        <v>0.88541666666666663</v>
      </c>
      <c r="F44" s="187">
        <f>E44-D44</f>
        <v>9.375E-2</v>
      </c>
    </row>
    <row r="45" spans="1:9">
      <c r="A45" s="435"/>
      <c r="B45" s="140"/>
      <c r="C45" s="140"/>
      <c r="D45" s="141"/>
      <c r="E45" s="141"/>
      <c r="F45" s="187">
        <f>E45-D45</f>
        <v>0</v>
      </c>
    </row>
    <row r="46" spans="1:9">
      <c r="A46" s="435"/>
      <c r="B46" s="140"/>
      <c r="C46" s="140"/>
      <c r="D46" s="141"/>
      <c r="E46" s="141"/>
      <c r="F46" s="187">
        <f>E46-D46</f>
        <v>0</v>
      </c>
    </row>
    <row r="47" spans="1:9">
      <c r="A47" s="435"/>
      <c r="B47" s="144"/>
      <c r="C47" s="144"/>
      <c r="D47" s="145"/>
      <c r="E47" s="145"/>
      <c r="F47" s="289"/>
    </row>
    <row r="48" spans="1:9">
      <c r="A48" s="429" t="s">
        <v>636</v>
      </c>
      <c r="B48" s="184" t="s">
        <v>1258</v>
      </c>
      <c r="C48" s="184" t="s">
        <v>594</v>
      </c>
      <c r="D48" s="185">
        <v>0.35416666666666669</v>
      </c>
      <c r="E48" s="185">
        <v>0.36458333333333331</v>
      </c>
      <c r="F48" s="186">
        <f>E48-D48</f>
        <v>1.041666666666663E-2</v>
      </c>
      <c r="H48" s="139" t="s">
        <v>595</v>
      </c>
      <c r="I48" s="139" t="s">
        <v>596</v>
      </c>
    </row>
    <row r="49" spans="1:9">
      <c r="A49" s="430"/>
      <c r="B49" s="140" t="s">
        <v>1935</v>
      </c>
      <c r="C49" s="140" t="s">
        <v>594</v>
      </c>
      <c r="D49" s="185">
        <v>0.36458333333333331</v>
      </c>
      <c r="E49" s="141">
        <v>0.45833333333333331</v>
      </c>
      <c r="F49" s="187">
        <f>E49-D49</f>
        <v>9.375E-2</v>
      </c>
      <c r="H49" s="142" t="s">
        <v>594</v>
      </c>
      <c r="I49" s="141">
        <f>SUMIFS(F48:F62, C48:C62,H49)</f>
        <v>0.31944444444444475</v>
      </c>
    </row>
    <row r="50" spans="1:9">
      <c r="A50" s="430"/>
      <c r="B50" s="140" t="s">
        <v>638</v>
      </c>
      <c r="C50" s="140" t="s">
        <v>602</v>
      </c>
      <c r="D50" s="141">
        <v>0.45833333333333331</v>
      </c>
      <c r="E50" s="141">
        <v>0.46527777777777773</v>
      </c>
      <c r="F50" s="187">
        <f>E50-D50</f>
        <v>6.9444444444444198E-3</v>
      </c>
      <c r="H50" s="142" t="s">
        <v>598</v>
      </c>
      <c r="I50" s="141">
        <f>SUMIFS(F48:F62, C48:C62,H50)</f>
        <v>6.9444444444445308E-3</v>
      </c>
    </row>
    <row r="51" spans="1:9">
      <c r="A51" s="430"/>
      <c r="B51" s="140" t="s">
        <v>1936</v>
      </c>
      <c r="C51" s="140" t="s">
        <v>594</v>
      </c>
      <c r="D51" s="141">
        <v>0.46527777777777773</v>
      </c>
      <c r="E51" s="141">
        <v>0.49305555555555558</v>
      </c>
      <c r="F51" s="187">
        <f>E51-D51</f>
        <v>2.7777777777777846E-2</v>
      </c>
      <c r="H51" s="142" t="s">
        <v>600</v>
      </c>
      <c r="I51" s="141">
        <f>SUMIFS(F48:F62, C48:C62,H51)</f>
        <v>0</v>
      </c>
    </row>
    <row r="52" spans="1:9">
      <c r="A52" s="430"/>
      <c r="B52" s="140" t="s">
        <v>1937</v>
      </c>
      <c r="C52" s="140" t="s">
        <v>594</v>
      </c>
      <c r="F52" s="187">
        <f>E67-D67</f>
        <v>4.1666666666667018E-2</v>
      </c>
      <c r="H52" s="142" t="s">
        <v>597</v>
      </c>
      <c r="I52" s="141">
        <f>SUMIFS(F48:F62, C48:C62,H52)</f>
        <v>0</v>
      </c>
    </row>
    <row r="53" spans="1:9">
      <c r="A53" s="430"/>
      <c r="B53" s="198" t="s">
        <v>1072</v>
      </c>
      <c r="C53" s="140" t="s">
        <v>602</v>
      </c>
      <c r="D53" s="141">
        <v>0.54166666666666663</v>
      </c>
      <c r="E53" s="141">
        <v>0.56944444444444442</v>
      </c>
      <c r="F53" s="187">
        <f>E53-D53</f>
        <v>2.777777777777779E-2</v>
      </c>
      <c r="H53" s="142" t="s">
        <v>604</v>
      </c>
      <c r="I53" s="141">
        <f>SUMIFS(F48:F62, C48:C62,H53)</f>
        <v>1.736111111111116E-2</v>
      </c>
    </row>
    <row r="54" spans="1:9">
      <c r="A54" s="430"/>
      <c r="B54" s="165" t="s">
        <v>1938</v>
      </c>
      <c r="C54" s="140" t="s">
        <v>594</v>
      </c>
      <c r="D54" s="141">
        <v>0.57291666666666663</v>
      </c>
      <c r="E54" s="141">
        <v>0.61111111111111105</v>
      </c>
      <c r="F54" s="187">
        <f>E54-D54</f>
        <v>3.819444444444442E-2</v>
      </c>
      <c r="H54" s="142" t="s">
        <v>602</v>
      </c>
      <c r="I54" s="141">
        <f>SUMIFS(F48:F62, C48:C62,H54)</f>
        <v>3.472222222222221E-2</v>
      </c>
    </row>
    <row r="55" spans="1:9">
      <c r="A55" s="430"/>
      <c r="B55" s="140" t="s">
        <v>1823</v>
      </c>
      <c r="C55" s="140" t="s">
        <v>598</v>
      </c>
      <c r="D55" s="141">
        <v>0.61111111111111105</v>
      </c>
      <c r="E55" s="141">
        <v>0.61805555555555558</v>
      </c>
      <c r="F55" s="187">
        <f>E55-D55</f>
        <v>6.9444444444445308E-3</v>
      </c>
      <c r="H55" s="138" t="s">
        <v>608</v>
      </c>
      <c r="I55" s="139">
        <f>SUM(I49:I54)</f>
        <v>0.37847222222222265</v>
      </c>
    </row>
    <row r="56" spans="1:9">
      <c r="A56" s="430"/>
      <c r="B56" s="140" t="s">
        <v>1939</v>
      </c>
      <c r="C56" s="140" t="s">
        <v>594</v>
      </c>
      <c r="D56" s="141">
        <v>0.625</v>
      </c>
      <c r="E56" s="141">
        <v>0.66666666666666663</v>
      </c>
      <c r="F56" s="187">
        <f>E56-D56</f>
        <v>4.166666666666663E-2</v>
      </c>
      <c r="I56" s="143"/>
    </row>
    <row r="57" spans="1:9">
      <c r="A57" s="430"/>
      <c r="B57" t="s">
        <v>1940</v>
      </c>
      <c r="C57" s="140" t="s">
        <v>594</v>
      </c>
      <c r="D57" s="141">
        <v>0.66666666666666663</v>
      </c>
      <c r="E57" s="141">
        <v>0.70833333333333337</v>
      </c>
      <c r="F57" s="187">
        <f>E57-D57</f>
        <v>4.1666666666666741E-2</v>
      </c>
      <c r="I57" s="143"/>
    </row>
    <row r="58" spans="1:9">
      <c r="A58" s="430"/>
      <c r="B58" s="140" t="s">
        <v>502</v>
      </c>
      <c r="C58" s="140" t="s">
        <v>604</v>
      </c>
      <c r="D58" s="141">
        <v>0.70833333333333337</v>
      </c>
      <c r="E58" s="141">
        <v>0.72569444444444453</v>
      </c>
      <c r="F58" s="187">
        <f>E58-D58</f>
        <v>1.736111111111116E-2</v>
      </c>
    </row>
    <row r="59" spans="1:9">
      <c r="A59" s="430"/>
      <c r="B59" s="140" t="s">
        <v>1941</v>
      </c>
      <c r="C59" s="140" t="s">
        <v>594</v>
      </c>
      <c r="D59" s="141">
        <v>0.72569444444444453</v>
      </c>
      <c r="E59" s="141">
        <v>0.75</v>
      </c>
      <c r="F59" s="187">
        <f>E59-D59</f>
        <v>2.4305555555555469E-2</v>
      </c>
    </row>
    <row r="60" spans="1:9">
      <c r="A60" s="430"/>
      <c r="B60" s="140"/>
      <c r="C60" s="140"/>
      <c r="D60" s="141"/>
      <c r="E60" s="141"/>
      <c r="F60" s="187">
        <f>E60-D60</f>
        <v>0</v>
      </c>
    </row>
    <row r="61" spans="1:9">
      <c r="A61" s="430"/>
      <c r="B61" s="140"/>
      <c r="C61" s="140"/>
      <c r="D61" s="141"/>
      <c r="E61" s="141"/>
      <c r="F61" s="187">
        <v>2.4305555555555556E-2</v>
      </c>
    </row>
    <row r="62" spans="1:9">
      <c r="A62" s="434"/>
      <c r="B62" s="45"/>
      <c r="C62" s="144"/>
      <c r="D62" s="145"/>
      <c r="E62" s="145"/>
      <c r="F62" s="289">
        <v>1.7361111111111112E-2</v>
      </c>
    </row>
    <row r="63" spans="1:9">
      <c r="A63" s="436" t="s">
        <v>12</v>
      </c>
      <c r="B63" s="264" t="s">
        <v>1902</v>
      </c>
      <c r="C63" s="184" t="s">
        <v>597</v>
      </c>
      <c r="D63" s="265">
        <v>0.35416666666666669</v>
      </c>
      <c r="E63" s="265">
        <v>0.36458333333333331</v>
      </c>
      <c r="F63" s="186">
        <f>E63-D63</f>
        <v>1.041666666666663E-2</v>
      </c>
      <c r="H63" s="139" t="s">
        <v>595</v>
      </c>
      <c r="I63" s="139" t="s">
        <v>596</v>
      </c>
    </row>
    <row r="64" spans="1:9">
      <c r="A64" s="437"/>
      <c r="B64" s="266" t="s">
        <v>1423</v>
      </c>
      <c r="C64" s="184" t="s">
        <v>602</v>
      </c>
      <c r="D64" s="317">
        <v>0.36527777777777781</v>
      </c>
      <c r="E64" s="317">
        <v>0.375</v>
      </c>
      <c r="F64" s="187">
        <f>E64-D64</f>
        <v>9.7222222222221877E-3</v>
      </c>
      <c r="H64" s="142" t="s">
        <v>594</v>
      </c>
      <c r="I64" s="141">
        <f>SUMIFS(F63:F77, C63:C77,H64)</f>
        <v>0.27777777777777807</v>
      </c>
    </row>
    <row r="65" spans="1:9">
      <c r="A65" s="437"/>
      <c r="B65" s="266" t="s">
        <v>1942</v>
      </c>
      <c r="C65" s="184" t="s">
        <v>594</v>
      </c>
      <c r="D65" s="317">
        <v>0.375</v>
      </c>
      <c r="E65" s="317">
        <v>0.39583333333333331</v>
      </c>
      <c r="F65" s="187">
        <f>E65-D65</f>
        <v>2.0833333333333315E-2</v>
      </c>
      <c r="H65" s="142" t="s">
        <v>598</v>
      </c>
      <c r="I65" s="141">
        <f>SUMIFS(F63:F77, C63:C77,H65)</f>
        <v>6.9444444444444198E-3</v>
      </c>
    </row>
    <row r="66" spans="1:9">
      <c r="A66" s="437"/>
      <c r="B66" s="266" t="s">
        <v>1943</v>
      </c>
      <c r="C66" s="184" t="s">
        <v>594</v>
      </c>
      <c r="D66" s="317">
        <v>0.39583333333333331</v>
      </c>
      <c r="E66" s="317">
        <v>0.4375</v>
      </c>
      <c r="F66" s="187">
        <f>E66-D66</f>
        <v>4.1666666666666685E-2</v>
      </c>
      <c r="H66" s="142" t="s">
        <v>600</v>
      </c>
      <c r="I66" s="141">
        <f>SUMIFS(F63:F77, C63:C77,H66)</f>
        <v>0</v>
      </c>
    </row>
    <row r="67" spans="1:9">
      <c r="A67" s="437"/>
      <c r="B67" s="266" t="s">
        <v>1905</v>
      </c>
      <c r="C67" s="184" t="s">
        <v>594</v>
      </c>
      <c r="D67" s="317">
        <v>0.4375</v>
      </c>
      <c r="E67" s="317">
        <v>0.47916666666666702</v>
      </c>
      <c r="F67" s="187">
        <f>E67-D67</f>
        <v>4.1666666666667018E-2</v>
      </c>
      <c r="H67" s="142" t="s">
        <v>597</v>
      </c>
      <c r="I67" s="141">
        <f>SUMIFS(F63:F77, C63:C77,H67)</f>
        <v>1.041666666666663E-2</v>
      </c>
    </row>
    <row r="68" spans="1:9">
      <c r="A68" s="437"/>
      <c r="B68" s="266" t="s">
        <v>1072</v>
      </c>
      <c r="C68" s="184" t="s">
        <v>602</v>
      </c>
      <c r="D68" s="317">
        <v>0.53472222222222221</v>
      </c>
      <c r="E68" s="317">
        <v>0.55555555555555558</v>
      </c>
      <c r="F68" s="187">
        <f>E68-D68</f>
        <v>2.083333333333337E-2</v>
      </c>
      <c r="H68" s="142" t="s">
        <v>604</v>
      </c>
      <c r="I68" s="141">
        <f>SUMIFS(F63:F77, C63:C77,H68)</f>
        <v>7.986111111111116E-2</v>
      </c>
    </row>
    <row r="69" spans="1:9">
      <c r="A69" s="437"/>
      <c r="B69" s="266" t="s">
        <v>605</v>
      </c>
      <c r="C69" s="184" t="s">
        <v>598</v>
      </c>
      <c r="D69" s="317">
        <v>0.55555555555555558</v>
      </c>
      <c r="E69" s="317">
        <v>0.5625</v>
      </c>
      <c r="F69" s="187">
        <f>E69-D69</f>
        <v>6.9444444444444198E-3</v>
      </c>
      <c r="H69" s="142" t="s">
        <v>602</v>
      </c>
      <c r="I69" s="141">
        <f>SUMIFS(F63:F77, C63:C77,H69)</f>
        <v>3.0555555555555558E-2</v>
      </c>
    </row>
    <row r="70" spans="1:9">
      <c r="A70" s="437"/>
      <c r="B70" s="266" t="s">
        <v>1944</v>
      </c>
      <c r="C70" s="184" t="s">
        <v>594</v>
      </c>
      <c r="D70" s="317">
        <v>0.5625</v>
      </c>
      <c r="E70" s="317">
        <v>0.65277777777777779</v>
      </c>
      <c r="F70" s="187">
        <f>E70-D70</f>
        <v>9.027777777777779E-2</v>
      </c>
      <c r="H70" s="138" t="s">
        <v>608</v>
      </c>
      <c r="I70" s="139">
        <f>SUM(I64:I69)</f>
        <v>0.40555555555555584</v>
      </c>
    </row>
    <row r="71" spans="1:9">
      <c r="A71" s="437"/>
      <c r="B71" s="266" t="s">
        <v>1246</v>
      </c>
      <c r="C71" s="184" t="s">
        <v>604</v>
      </c>
      <c r="D71" s="317">
        <v>0.65625</v>
      </c>
      <c r="E71" s="317">
        <v>0.73611111111111116</v>
      </c>
      <c r="F71" s="187">
        <f>E71-D71</f>
        <v>7.986111111111116E-2</v>
      </c>
      <c r="I71" s="143"/>
    </row>
    <row r="72" spans="1:9">
      <c r="A72" s="437"/>
      <c r="B72" s="266" t="s">
        <v>1907</v>
      </c>
      <c r="C72" s="184" t="s">
        <v>594</v>
      </c>
      <c r="D72" s="317">
        <v>0.77083333333333337</v>
      </c>
      <c r="E72" s="317">
        <v>0.85416666666666663</v>
      </c>
      <c r="F72" s="187">
        <f>E72-D72</f>
        <v>8.3333333333333259E-2</v>
      </c>
      <c r="I72" s="143"/>
    </row>
    <row r="73" spans="1:9">
      <c r="A73" s="437"/>
      <c r="B73" s="266"/>
      <c r="C73" s="184"/>
      <c r="D73" s="266"/>
      <c r="E73" s="266"/>
      <c r="F73" s="187"/>
    </row>
    <row r="74" spans="1:9">
      <c r="A74" s="437"/>
      <c r="B74" s="266"/>
      <c r="C74" s="266"/>
      <c r="D74" s="266"/>
      <c r="E74" s="266"/>
      <c r="F74" s="187"/>
    </row>
    <row r="75" spans="1:9">
      <c r="A75" s="437"/>
      <c r="B75" s="266"/>
      <c r="C75" s="266"/>
      <c r="D75" s="266"/>
      <c r="E75" s="266"/>
      <c r="F75" s="187"/>
    </row>
    <row r="76" spans="1:9">
      <c r="A76" s="437"/>
      <c r="B76" s="266"/>
      <c r="C76" s="266"/>
      <c r="D76" s="266"/>
      <c r="E76" s="266"/>
      <c r="F76" s="187"/>
    </row>
    <row r="77" spans="1:9">
      <c r="A77" s="437"/>
      <c r="B77" s="266"/>
      <c r="C77" s="266"/>
      <c r="D77" s="266"/>
      <c r="E77" s="266"/>
      <c r="F77" s="289"/>
    </row>
    <row r="78" spans="1:9">
      <c r="A78" s="443" t="s">
        <v>28</v>
      </c>
      <c r="B78" s="184" t="s">
        <v>615</v>
      </c>
      <c r="C78" s="184" t="s">
        <v>597</v>
      </c>
      <c r="D78" s="185">
        <v>0.35416666666666669</v>
      </c>
      <c r="E78" s="185">
        <v>0.36458333333333331</v>
      </c>
      <c r="F78" s="186">
        <f>E78-D78</f>
        <v>1.041666666666663E-2</v>
      </c>
      <c r="H78" s="139" t="s">
        <v>595</v>
      </c>
      <c r="I78" s="139" t="s">
        <v>596</v>
      </c>
    </row>
    <row r="79" spans="1:9">
      <c r="A79" s="444"/>
      <c r="B79" s="140" t="s">
        <v>1908</v>
      </c>
      <c r="C79" s="184" t="s">
        <v>594</v>
      </c>
      <c r="D79" s="141">
        <v>0.36527777777777781</v>
      </c>
      <c r="E79" s="141">
        <v>0.4375</v>
      </c>
      <c r="F79" s="187">
        <f>E79-D79</f>
        <v>7.2222222222222188E-2</v>
      </c>
      <c r="H79" s="142" t="s">
        <v>594</v>
      </c>
      <c r="I79" s="141">
        <f>SUMIFS(F78:F92, C78:C92,H79)</f>
        <v>0.28888888888888881</v>
      </c>
    </row>
    <row r="80" spans="1:9">
      <c r="A80" s="439"/>
      <c r="B80" s="140" t="s">
        <v>1945</v>
      </c>
      <c r="C80" s="184" t="s">
        <v>594</v>
      </c>
      <c r="D80" s="141">
        <v>0.4381944444444445</v>
      </c>
      <c r="E80" s="141">
        <v>0.4861111111111111</v>
      </c>
      <c r="F80" s="187">
        <f>E80-D80</f>
        <v>4.7916666666666607E-2</v>
      </c>
      <c r="H80" s="142" t="s">
        <v>598</v>
      </c>
      <c r="I80" s="141">
        <f>SUMIFS(F78:F92, C78:C92,H80)</f>
        <v>0</v>
      </c>
    </row>
    <row r="81" spans="1:9">
      <c r="A81" s="444"/>
      <c r="B81" t="s">
        <v>1946</v>
      </c>
      <c r="C81" s="184" t="s">
        <v>594</v>
      </c>
      <c r="D81" s="141">
        <v>0.48680555555555555</v>
      </c>
      <c r="E81" s="141">
        <v>0.54166666666666663</v>
      </c>
      <c r="F81" s="187">
        <f>E81-D81</f>
        <v>5.4861111111111083E-2</v>
      </c>
      <c r="H81" s="142" t="s">
        <v>600</v>
      </c>
      <c r="I81" s="141">
        <f>SUMIFS(F78:F92, C78:C92,H81)</f>
        <v>0</v>
      </c>
    </row>
    <row r="82" spans="1:9">
      <c r="A82" s="444"/>
      <c r="B82" s="154" t="s">
        <v>1072</v>
      </c>
      <c r="C82" s="184" t="s">
        <v>602</v>
      </c>
      <c r="D82" s="141">
        <v>0.54236111111111118</v>
      </c>
      <c r="E82" s="141">
        <v>0.58333333333333337</v>
      </c>
      <c r="F82" s="187">
        <f>E82-D82</f>
        <v>4.0972222222222188E-2</v>
      </c>
      <c r="H82" s="142" t="s">
        <v>597</v>
      </c>
      <c r="I82" s="141">
        <f>SUMIFS(F78:F92, C78:C92,H82)</f>
        <v>1.041666666666663E-2</v>
      </c>
    </row>
    <row r="83" spans="1:9">
      <c r="A83" s="444"/>
      <c r="B83" t="s">
        <v>1947</v>
      </c>
      <c r="C83" s="184" t="s">
        <v>594</v>
      </c>
      <c r="D83" s="141">
        <v>0.58402777777777781</v>
      </c>
      <c r="E83" s="141">
        <v>0.61458333333333337</v>
      </c>
      <c r="F83" s="187">
        <f>E83-D83</f>
        <v>3.0555555555555558E-2</v>
      </c>
      <c r="H83" s="142" t="s">
        <v>604</v>
      </c>
      <c r="I83" s="141">
        <f>SUMIFS(F78:F92, C78:C92,H83)</f>
        <v>1.388888888888884E-2</v>
      </c>
    </row>
    <row r="84" spans="1:9">
      <c r="A84" s="444"/>
      <c r="B84" s="198" t="s">
        <v>1948</v>
      </c>
      <c r="C84" s="184" t="s">
        <v>594</v>
      </c>
      <c r="D84" s="141">
        <v>0.625</v>
      </c>
      <c r="E84" s="141">
        <v>0.70833333333333337</v>
      </c>
      <c r="F84" s="187">
        <f>E84-D84</f>
        <v>8.333333333333337E-2</v>
      </c>
      <c r="H84" s="142" t="s">
        <v>602</v>
      </c>
      <c r="I84" s="141">
        <f>SUMIFS(F78:F92, C78:C92,H84)</f>
        <v>4.0972222222222188E-2</v>
      </c>
    </row>
    <row r="85" spans="1:9">
      <c r="A85" s="444"/>
      <c r="B85" s="140" t="s">
        <v>380</v>
      </c>
      <c r="C85" s="184" t="s">
        <v>604</v>
      </c>
      <c r="D85" s="141">
        <v>0.70833333333333337</v>
      </c>
      <c r="E85" s="141">
        <v>0.72222222222222221</v>
      </c>
      <c r="F85" s="187">
        <f>E85-D85</f>
        <v>1.388888888888884E-2</v>
      </c>
      <c r="H85" s="138" t="s">
        <v>608</v>
      </c>
      <c r="I85" s="139">
        <f>SUM(I79:I84)</f>
        <v>0.35416666666666646</v>
      </c>
    </row>
    <row r="86" spans="1:9">
      <c r="A86" s="444"/>
      <c r="B86" s="140"/>
      <c r="C86" s="184" t="s">
        <v>598</v>
      </c>
      <c r="D86" s="141"/>
      <c r="E86" s="141"/>
      <c r="F86" s="187">
        <f>E86-D86</f>
        <v>0</v>
      </c>
      <c r="I86" s="143"/>
    </row>
    <row r="87" spans="1:9">
      <c r="A87" s="444"/>
      <c r="B87" s="154"/>
      <c r="C87" s="184" t="s">
        <v>598</v>
      </c>
      <c r="D87" s="141"/>
      <c r="E87" s="141"/>
      <c r="F87" s="187">
        <f>E87-D87</f>
        <v>0</v>
      </c>
      <c r="I87" s="143"/>
    </row>
    <row r="88" spans="1:9">
      <c r="A88" s="444"/>
      <c r="B88" s="154"/>
      <c r="C88" s="184" t="s">
        <v>604</v>
      </c>
      <c r="D88" s="141"/>
      <c r="E88" s="141"/>
      <c r="F88" s="187">
        <f>E88-D88</f>
        <v>0</v>
      </c>
    </row>
    <row r="89" spans="1:9">
      <c r="A89" s="444"/>
      <c r="B89" s="140"/>
      <c r="C89" s="188" t="s">
        <v>594</v>
      </c>
      <c r="D89" s="141"/>
      <c r="E89" s="141"/>
      <c r="F89" s="187">
        <f>E89-D89</f>
        <v>0</v>
      </c>
    </row>
    <row r="90" spans="1:9">
      <c r="A90" s="444"/>
      <c r="B90" s="140"/>
      <c r="C90" s="188" t="s">
        <v>594</v>
      </c>
      <c r="D90" s="141"/>
      <c r="E90" s="141"/>
      <c r="F90" s="187">
        <f>E90-D90</f>
        <v>0</v>
      </c>
    </row>
    <row r="91" spans="1:9">
      <c r="A91" s="444"/>
      <c r="B91" s="140"/>
      <c r="C91" s="188" t="s">
        <v>594</v>
      </c>
      <c r="D91" s="141"/>
      <c r="E91" s="141"/>
      <c r="F91" s="187">
        <f>E91-D91</f>
        <v>0</v>
      </c>
    </row>
    <row r="92" spans="1:9">
      <c r="A92" s="445"/>
      <c r="B92" s="144"/>
      <c r="C92" s="144" t="s">
        <v>594</v>
      </c>
      <c r="D92" s="145"/>
      <c r="E92" s="145"/>
      <c r="F92" s="289">
        <f>E92-D92</f>
        <v>0</v>
      </c>
    </row>
    <row r="93" spans="1:9">
      <c r="A93" s="442" t="s">
        <v>661</v>
      </c>
      <c r="B93" s="313" t="s">
        <v>615</v>
      </c>
      <c r="C93" s="184" t="s">
        <v>597</v>
      </c>
      <c r="D93" s="185">
        <v>0.35416666666666669</v>
      </c>
      <c r="E93" s="185">
        <v>0.36458333333333331</v>
      </c>
      <c r="F93" s="186">
        <f>E93-D93</f>
        <v>1.041666666666663E-2</v>
      </c>
      <c r="H93" s="139" t="s">
        <v>595</v>
      </c>
      <c r="I93" s="139" t="s">
        <v>596</v>
      </c>
    </row>
    <row r="94" spans="1:9">
      <c r="A94" s="427"/>
      <c r="B94" s="146" t="s">
        <v>1949</v>
      </c>
      <c r="C94" s="140" t="s">
        <v>594</v>
      </c>
      <c r="D94" s="141">
        <v>0.36458333333333331</v>
      </c>
      <c r="E94" s="141">
        <v>0.3923611111111111</v>
      </c>
      <c r="F94" s="187">
        <f>E94-D94</f>
        <v>2.777777777777779E-2</v>
      </c>
      <c r="H94" s="142" t="s">
        <v>594</v>
      </c>
      <c r="I94" s="141">
        <f>SUMIFS(F93:F107, C93:C107,H94)</f>
        <v>0.30208333333333315</v>
      </c>
    </row>
    <row r="95" spans="1:9">
      <c r="A95" s="427"/>
      <c r="B95" s="140" t="s">
        <v>1950</v>
      </c>
      <c r="C95" s="140" t="s">
        <v>594</v>
      </c>
      <c r="D95" s="141">
        <v>0.3923611111111111</v>
      </c>
      <c r="E95" s="141">
        <v>0.45833333333333331</v>
      </c>
      <c r="F95" s="187">
        <f>E95-D95</f>
        <v>6.597222222222221E-2</v>
      </c>
      <c r="H95" s="142" t="s">
        <v>598</v>
      </c>
      <c r="I95" s="141">
        <f>SUMIFS(F93:F107, C93:C107,H95)</f>
        <v>1.3888888888888951E-2</v>
      </c>
    </row>
    <row r="96" spans="1:9">
      <c r="A96" s="427"/>
      <c r="B96" s="140" t="s">
        <v>1011</v>
      </c>
      <c r="C96" s="140" t="s">
        <v>602</v>
      </c>
      <c r="D96" s="141">
        <v>0.45833333333333331</v>
      </c>
      <c r="E96" s="141">
        <v>0.46875</v>
      </c>
      <c r="F96" s="187">
        <f>E96-D96</f>
        <v>1.0416666666666685E-2</v>
      </c>
      <c r="H96" s="142" t="s">
        <v>600</v>
      </c>
      <c r="I96" s="141">
        <f>SUMIFS(F93:F107, C93:C107,H96)</f>
        <v>0</v>
      </c>
    </row>
    <row r="97" spans="1:9">
      <c r="A97" s="427"/>
      <c r="B97" s="140" t="s">
        <v>1951</v>
      </c>
      <c r="C97" s="140" t="s">
        <v>594</v>
      </c>
      <c r="D97" s="141">
        <v>0.46875</v>
      </c>
      <c r="E97" s="141">
        <v>0.54166666666666663</v>
      </c>
      <c r="F97" s="187">
        <f>E97-D97</f>
        <v>7.291666666666663E-2</v>
      </c>
      <c r="H97" s="142" t="s">
        <v>597</v>
      </c>
      <c r="I97" s="141">
        <f>SUMIFS(F93:F107, C93:C107,H97)</f>
        <v>1.041666666666663E-2</v>
      </c>
    </row>
    <row r="98" spans="1:9">
      <c r="A98" s="427"/>
      <c r="B98" s="140" t="s">
        <v>1072</v>
      </c>
      <c r="C98" s="140" t="s">
        <v>602</v>
      </c>
      <c r="D98" s="141">
        <v>0.54166666666666663</v>
      </c>
      <c r="E98" s="141">
        <v>0.58333333333333337</v>
      </c>
      <c r="F98" s="187">
        <f>E98-D98</f>
        <v>4.1666666666666741E-2</v>
      </c>
      <c r="H98" s="142" t="s">
        <v>604</v>
      </c>
      <c r="I98" s="141">
        <f>SUMIFS(F93:F107, C93:C107,H98)</f>
        <v>1.736111111111116E-2</v>
      </c>
    </row>
    <row r="99" spans="1:9">
      <c r="A99" s="427"/>
      <c r="B99" s="316" t="s">
        <v>1952</v>
      </c>
      <c r="C99" s="140" t="s">
        <v>594</v>
      </c>
      <c r="D99" s="141">
        <v>0.58333333333333337</v>
      </c>
      <c r="E99" s="141">
        <v>0.61111111111111105</v>
      </c>
      <c r="F99" s="187">
        <f>E99-D99</f>
        <v>2.7777777777777679E-2</v>
      </c>
      <c r="H99" s="142" t="s">
        <v>602</v>
      </c>
      <c r="I99" s="141">
        <f>SUMIFS(F93:F107, C93:C107,H99)</f>
        <v>5.9027777777777957E-2</v>
      </c>
    </row>
    <row r="100" spans="1:9">
      <c r="A100" s="427"/>
      <c r="B100" t="s">
        <v>1823</v>
      </c>
      <c r="C100" s="140" t="s">
        <v>598</v>
      </c>
      <c r="D100" s="141">
        <v>0.61111111111111105</v>
      </c>
      <c r="E100" s="141">
        <v>0.625</v>
      </c>
      <c r="F100" s="187">
        <f>E100-D100</f>
        <v>1.3888888888888951E-2</v>
      </c>
      <c r="H100" s="138" t="s">
        <v>608</v>
      </c>
      <c r="I100" s="139">
        <f>SUM(I94:I99)</f>
        <v>0.40277777777777785</v>
      </c>
    </row>
    <row r="101" spans="1:9">
      <c r="A101" s="427"/>
      <c r="B101" s="140" t="s">
        <v>1953</v>
      </c>
      <c r="C101" s="140" t="s">
        <v>594</v>
      </c>
      <c r="D101" s="141">
        <v>0.625</v>
      </c>
      <c r="E101" s="141">
        <v>0.65972222222222221</v>
      </c>
      <c r="F101" s="187">
        <f>E101-D101</f>
        <v>3.472222222222221E-2</v>
      </c>
      <c r="I101" s="143"/>
    </row>
    <row r="102" spans="1:9">
      <c r="A102" s="427"/>
      <c r="B102" t="s">
        <v>1954</v>
      </c>
      <c r="C102" s="140" t="s">
        <v>594</v>
      </c>
      <c r="D102" s="141">
        <v>0.65972222222222221</v>
      </c>
      <c r="E102" s="141">
        <v>0.70138888888888884</v>
      </c>
      <c r="F102" s="187">
        <f>E102-D102</f>
        <v>4.166666666666663E-2</v>
      </c>
      <c r="I102" s="143"/>
    </row>
    <row r="103" spans="1:9">
      <c r="A103" s="427"/>
      <c r="B103" t="s">
        <v>1011</v>
      </c>
      <c r="C103" s="140" t="s">
        <v>602</v>
      </c>
      <c r="D103" s="141">
        <v>0.70138888888888884</v>
      </c>
      <c r="E103" s="141">
        <v>0.70833333333333337</v>
      </c>
      <c r="F103" s="187">
        <f>E103-D103</f>
        <v>6.9444444444445308E-3</v>
      </c>
    </row>
    <row r="104" spans="1:9">
      <c r="A104" s="427"/>
      <c r="B104" s="140" t="s">
        <v>502</v>
      </c>
      <c r="C104" s="140" t="s">
        <v>604</v>
      </c>
      <c r="D104" s="141">
        <v>0.70833333333333337</v>
      </c>
      <c r="E104" s="141">
        <v>0.72569444444444453</v>
      </c>
      <c r="F104" s="187">
        <f>E104-D104</f>
        <v>1.736111111111116E-2</v>
      </c>
    </row>
    <row r="105" spans="1:9">
      <c r="A105" s="427"/>
      <c r="B105" s="140" t="s">
        <v>1955</v>
      </c>
      <c r="C105" s="140" t="s">
        <v>594</v>
      </c>
      <c r="D105" s="141">
        <v>0.83333333333333337</v>
      </c>
      <c r="E105" s="141">
        <v>0.86458333333333337</v>
      </c>
      <c r="F105" s="187">
        <f>E105-D105</f>
        <v>3.125E-2</v>
      </c>
    </row>
    <row r="106" spans="1:9">
      <c r="A106" s="427"/>
      <c r="B106" s="140"/>
      <c r="C106" s="140" t="s">
        <v>594</v>
      </c>
      <c r="D106" s="141"/>
      <c r="E106" s="141"/>
      <c r="F106" s="187">
        <f>E106-D106</f>
        <v>0</v>
      </c>
    </row>
    <row r="107" spans="1:9">
      <c r="A107" s="428"/>
      <c r="B107" s="161"/>
      <c r="C107" s="144" t="s">
        <v>598</v>
      </c>
      <c r="D107" s="145"/>
      <c r="E107" s="145"/>
      <c r="F107" s="289">
        <f>E107-D107</f>
        <v>0</v>
      </c>
    </row>
    <row r="108" spans="1:9">
      <c r="A108" s="446" t="s">
        <v>671</v>
      </c>
      <c r="B108" s="154" t="s">
        <v>947</v>
      </c>
      <c r="C108" s="304" t="s">
        <v>597</v>
      </c>
      <c r="D108" s="185">
        <v>0.35416666666666669</v>
      </c>
      <c r="E108" s="185">
        <v>0.36458333333333331</v>
      </c>
      <c r="F108" s="186">
        <f>E108-D108</f>
        <v>1.041666666666663E-2</v>
      </c>
      <c r="H108" s="139" t="s">
        <v>595</v>
      </c>
      <c r="I108" s="139" t="s">
        <v>596</v>
      </c>
    </row>
    <row r="109" spans="1:9">
      <c r="A109" s="430"/>
      <c r="B109" s="146" t="s">
        <v>1956</v>
      </c>
      <c r="C109" s="140" t="s">
        <v>594</v>
      </c>
      <c r="D109" s="141">
        <v>0.36458333333333331</v>
      </c>
      <c r="E109" s="141">
        <v>0.44791666666666669</v>
      </c>
      <c r="F109" s="187">
        <f>E109-D109</f>
        <v>8.333333333333337E-2</v>
      </c>
      <c r="H109" s="142" t="s">
        <v>594</v>
      </c>
      <c r="I109" s="141">
        <f>SUMIFS(F108:F122, C108:C122,H109)</f>
        <v>0.3854166666666668</v>
      </c>
    </row>
    <row r="110" spans="1:9">
      <c r="A110" s="430"/>
      <c r="B110" s="140" t="s">
        <v>601</v>
      </c>
      <c r="C110" s="140" t="s">
        <v>602</v>
      </c>
      <c r="D110" s="141">
        <v>0.44791666666666669</v>
      </c>
      <c r="E110" s="141">
        <v>0.45833333333333331</v>
      </c>
      <c r="F110" s="187">
        <f>E110-D110</f>
        <v>1.041666666666663E-2</v>
      </c>
      <c r="H110" s="142" t="s">
        <v>598</v>
      </c>
      <c r="I110" s="141">
        <f>SUMIFS(F108:F122, C108:C122,H110)</f>
        <v>1.0416666666666741E-2</v>
      </c>
    </row>
    <row r="111" spans="1:9">
      <c r="A111" s="430"/>
      <c r="B111" s="140" t="s">
        <v>1957</v>
      </c>
      <c r="C111" s="140" t="s">
        <v>594</v>
      </c>
      <c r="D111" s="141">
        <v>0.45833333333333331</v>
      </c>
      <c r="E111" s="141">
        <v>0.55208333333333337</v>
      </c>
      <c r="F111" s="187">
        <f>E111-D111</f>
        <v>9.3750000000000056E-2</v>
      </c>
      <c r="H111" s="142" t="s">
        <v>600</v>
      </c>
      <c r="I111" s="141">
        <f>SUMIFS(F108:F122, C108:C122,H111)</f>
        <v>0</v>
      </c>
    </row>
    <row r="112" spans="1:9">
      <c r="A112" s="430"/>
      <c r="B112" s="140" t="s">
        <v>1072</v>
      </c>
      <c r="C112" s="140" t="s">
        <v>602</v>
      </c>
      <c r="D112" s="141">
        <v>0.55208333333333337</v>
      </c>
      <c r="E112" s="141">
        <v>0.57291666666666663</v>
      </c>
      <c r="F112" s="187">
        <f>E112-D112</f>
        <v>2.0833333333333259E-2</v>
      </c>
      <c r="H112" s="142" t="s">
        <v>597</v>
      </c>
      <c r="I112" s="141">
        <f>SUMIFS(F108:F122, C108:C122,H112)</f>
        <v>1.041666666666663E-2</v>
      </c>
    </row>
    <row r="113" spans="1:9">
      <c r="A113" s="430"/>
      <c r="B113" s="165" t="s">
        <v>1823</v>
      </c>
      <c r="C113" s="140" t="s">
        <v>598</v>
      </c>
      <c r="D113" s="141">
        <v>0.57291666666666663</v>
      </c>
      <c r="E113" s="141">
        <v>0.58333333333333337</v>
      </c>
      <c r="F113" s="187">
        <f>E113-D113</f>
        <v>1.0416666666666741E-2</v>
      </c>
      <c r="H113" s="142" t="s">
        <v>604</v>
      </c>
      <c r="I113" s="141">
        <f>SUMIFS(F108:F122, C108:C122,H113)</f>
        <v>1.736111111111116E-2</v>
      </c>
    </row>
    <row r="114" spans="1:9">
      <c r="A114" s="430"/>
      <c r="B114" t="s">
        <v>1958</v>
      </c>
      <c r="C114" s="140" t="s">
        <v>594</v>
      </c>
      <c r="D114" s="141">
        <v>0.58333333333333337</v>
      </c>
      <c r="E114" s="141">
        <v>0.65625</v>
      </c>
      <c r="F114" s="187">
        <f>E114-D114</f>
        <v>7.291666666666663E-2</v>
      </c>
      <c r="H114" s="142" t="s">
        <v>602</v>
      </c>
      <c r="I114" s="141">
        <f>SUMIFS(F108:F122, C108:C122,H114)</f>
        <v>3.1249999999999889E-2</v>
      </c>
    </row>
    <row r="115" spans="1:9">
      <c r="A115" s="430"/>
      <c r="B115" t="s">
        <v>1959</v>
      </c>
      <c r="C115" s="184" t="s">
        <v>594</v>
      </c>
      <c r="D115" s="185">
        <v>0.65625</v>
      </c>
      <c r="E115" s="185">
        <v>0.70833333333333337</v>
      </c>
      <c r="F115" s="186">
        <f>E115-D115</f>
        <v>5.208333333333337E-2</v>
      </c>
      <c r="H115" s="138" t="s">
        <v>608</v>
      </c>
      <c r="I115" s="139">
        <f>SUM(I109:I114)</f>
        <v>0.45486111111111122</v>
      </c>
    </row>
    <row r="116" spans="1:9">
      <c r="A116" s="430"/>
      <c r="B116" t="s">
        <v>502</v>
      </c>
      <c r="C116" s="140" t="s">
        <v>604</v>
      </c>
      <c r="D116" s="141">
        <v>0.70833333333333337</v>
      </c>
      <c r="E116" s="141">
        <v>0.72569444444444453</v>
      </c>
      <c r="F116" s="187">
        <f>E116-D116</f>
        <v>1.736111111111116E-2</v>
      </c>
      <c r="I116" s="143"/>
    </row>
    <row r="117" spans="1:9">
      <c r="A117" s="430"/>
      <c r="B117" s="140" t="s">
        <v>1960</v>
      </c>
      <c r="C117" s="140" t="s">
        <v>594</v>
      </c>
      <c r="D117" s="141">
        <v>0.875</v>
      </c>
      <c r="E117" s="141">
        <v>0.95833333333333337</v>
      </c>
      <c r="F117" s="187">
        <f>E117-D117</f>
        <v>8.333333333333337E-2</v>
      </c>
      <c r="I117" s="143"/>
    </row>
    <row r="118" spans="1:9">
      <c r="A118" s="430"/>
      <c r="B118" s="140"/>
      <c r="C118" s="140"/>
      <c r="D118" s="141"/>
      <c r="E118" s="141"/>
      <c r="F118" s="187">
        <f>E118-D118</f>
        <v>0</v>
      </c>
    </row>
    <row r="119" spans="1:9">
      <c r="A119" s="430"/>
      <c r="B119" s="140"/>
      <c r="C119" s="140"/>
      <c r="D119" s="141"/>
      <c r="E119" s="141"/>
      <c r="F119" s="187">
        <f>E119-D119</f>
        <v>0</v>
      </c>
    </row>
    <row r="120" spans="1:9">
      <c r="A120" s="430"/>
      <c r="B120" s="140"/>
      <c r="C120" s="140"/>
      <c r="D120" s="141"/>
      <c r="E120" s="141"/>
      <c r="F120" s="187">
        <f>E120-D120</f>
        <v>0</v>
      </c>
    </row>
    <row r="121" spans="1:9">
      <c r="A121" s="430"/>
      <c r="B121" s="140"/>
      <c r="C121" s="140"/>
      <c r="D121" s="141"/>
      <c r="E121" s="141"/>
      <c r="F121" s="187">
        <f>E121-D121</f>
        <v>0</v>
      </c>
    </row>
    <row r="122" spans="1:9">
      <c r="A122" s="431"/>
      <c r="B122" s="188"/>
      <c r="C122" s="188"/>
      <c r="D122" s="189"/>
      <c r="E122" s="292"/>
      <c r="F122" s="160"/>
    </row>
    <row r="123" spans="1:9">
      <c r="A123" s="432" t="s">
        <v>16</v>
      </c>
      <c r="B123" s="146" t="s">
        <v>947</v>
      </c>
      <c r="C123" s="146" t="s">
        <v>597</v>
      </c>
      <c r="D123" s="147">
        <v>0.35416666666666669</v>
      </c>
      <c r="E123" s="147">
        <v>0.36458333333333331</v>
      </c>
      <c r="F123" s="181">
        <f>E123-D123</f>
        <v>1.041666666666663E-2</v>
      </c>
      <c r="H123" s="149" t="s">
        <v>595</v>
      </c>
      <c r="I123" s="149" t="s">
        <v>596</v>
      </c>
    </row>
    <row r="124" spans="1:9">
      <c r="A124" s="432"/>
      <c r="B124" s="140" t="s">
        <v>1920</v>
      </c>
      <c r="C124" s="140" t="s">
        <v>594</v>
      </c>
      <c r="D124" s="141">
        <v>0.375</v>
      </c>
      <c r="E124" s="141">
        <v>0.41666666666666669</v>
      </c>
      <c r="F124" s="159">
        <f>E124-D124</f>
        <v>4.1666666666666685E-2</v>
      </c>
      <c r="H124" s="114" t="s">
        <v>594</v>
      </c>
      <c r="I124" s="143">
        <f>SUMIFS(F123:F139, C123:C139,H124)</f>
        <v>1.4166666666666665</v>
      </c>
    </row>
    <row r="125" spans="1:9">
      <c r="A125" s="432"/>
      <c r="B125" s="140" t="s">
        <v>1961</v>
      </c>
      <c r="C125" s="140" t="s">
        <v>594</v>
      </c>
      <c r="D125" s="141">
        <v>0.42708333333333331</v>
      </c>
      <c r="E125" s="141">
        <v>0.47916666666666669</v>
      </c>
      <c r="F125" s="159">
        <f>E125-D125</f>
        <v>5.208333333333337E-2</v>
      </c>
      <c r="H125" s="114" t="s">
        <v>598</v>
      </c>
      <c r="I125" s="143">
        <f>SUMIFS(F123:F139, C123:C139,H125)</f>
        <v>1.041666666666663E-2</v>
      </c>
    </row>
    <row r="126" spans="1:9">
      <c r="A126" s="432"/>
      <c r="B126" s="140" t="s">
        <v>1962</v>
      </c>
      <c r="C126" s="140" t="s">
        <v>594</v>
      </c>
      <c r="D126" s="141">
        <v>0.47916666666666669</v>
      </c>
      <c r="E126" s="141">
        <v>0.54166666666666663</v>
      </c>
      <c r="F126" s="159">
        <f>E126-D126</f>
        <v>6.2499999999999944E-2</v>
      </c>
      <c r="H126" s="114" t="s">
        <v>600</v>
      </c>
      <c r="I126" s="143">
        <f>SUMIFS(F123:F139, C123:C139,H126)</f>
        <v>0</v>
      </c>
    </row>
    <row r="127" spans="1:9">
      <c r="A127" s="432"/>
      <c r="B127" s="140" t="s">
        <v>1022</v>
      </c>
      <c r="C127" s="140" t="s">
        <v>602</v>
      </c>
      <c r="D127" s="141">
        <v>0.54166666666666663</v>
      </c>
      <c r="E127" s="141">
        <v>0.5625</v>
      </c>
      <c r="F127" s="159">
        <f>E127-D127</f>
        <v>2.083333333333337E-2</v>
      </c>
      <c r="H127" s="114" t="s">
        <v>597</v>
      </c>
      <c r="I127" s="143">
        <f>SUMIFS(F123:F139, C123:C139,H127)</f>
        <v>2.083333333333337E-2</v>
      </c>
    </row>
    <row r="128" spans="1:9">
      <c r="A128" s="432"/>
      <c r="B128" s="140" t="s">
        <v>1823</v>
      </c>
      <c r="C128" s="140" t="s">
        <v>598</v>
      </c>
      <c r="D128" s="141">
        <v>0.5625</v>
      </c>
      <c r="E128" s="141">
        <v>0.57291666666666663</v>
      </c>
      <c r="F128" s="159">
        <f>E128-D128</f>
        <v>1.041666666666663E-2</v>
      </c>
      <c r="H128" s="114" t="s">
        <v>604</v>
      </c>
      <c r="I128" s="143">
        <f>SUMIFS(F123:F139, C123:C139,H128)</f>
        <v>1.736111111111116E-2</v>
      </c>
    </row>
    <row r="129" spans="1:9">
      <c r="A129" s="432"/>
      <c r="B129" s="140" t="s">
        <v>1963</v>
      </c>
      <c r="C129" s="140" t="s">
        <v>594</v>
      </c>
      <c r="D129" s="141">
        <v>0.57291666666666663</v>
      </c>
      <c r="E129" s="141">
        <v>0.625</v>
      </c>
      <c r="F129" s="159">
        <f>E129-D129</f>
        <v>5.208333333333337E-2</v>
      </c>
      <c r="H129" s="114" t="s">
        <v>602</v>
      </c>
      <c r="I129" s="143">
        <f>SUMIFS(F123:F139, C123:C139,H129)</f>
        <v>3.472222222222221E-2</v>
      </c>
    </row>
    <row r="130" spans="1:9">
      <c r="A130" s="432"/>
      <c r="B130" s="140" t="s">
        <v>1877</v>
      </c>
      <c r="C130" s="140" t="s">
        <v>594</v>
      </c>
      <c r="D130" s="155">
        <v>0.58333333333333337</v>
      </c>
      <c r="E130" s="155">
        <v>0.625</v>
      </c>
      <c r="F130" s="159">
        <f>E130-D130</f>
        <v>4.166666666666663E-2</v>
      </c>
      <c r="H130" s="150" t="s">
        <v>608</v>
      </c>
      <c r="I130" s="149">
        <f>SUM(I124:I129)</f>
        <v>1.5</v>
      </c>
    </row>
    <row r="131" spans="1:9">
      <c r="A131" s="432"/>
      <c r="B131" s="140" t="s">
        <v>1964</v>
      </c>
      <c r="C131" s="140" t="s">
        <v>594</v>
      </c>
      <c r="D131" s="253">
        <v>0.64583333333333337</v>
      </c>
      <c r="E131" s="253">
        <v>0.66666666666666663</v>
      </c>
      <c r="F131" s="159">
        <f>E131-D131</f>
        <v>2.0833333333333259E-2</v>
      </c>
      <c r="I131" s="143"/>
    </row>
    <row r="132" spans="1:9">
      <c r="A132" s="432"/>
      <c r="B132" s="140" t="s">
        <v>1102</v>
      </c>
      <c r="C132" s="196" t="s">
        <v>602</v>
      </c>
      <c r="D132" s="240">
        <v>0.67361111111111116</v>
      </c>
      <c r="E132" s="240">
        <v>0.6875</v>
      </c>
      <c r="F132" s="168">
        <f>E132-D132</f>
        <v>1.388888888888884E-2</v>
      </c>
      <c r="I132" s="143"/>
    </row>
    <row r="133" spans="1:9">
      <c r="A133" s="432"/>
      <c r="B133" s="140" t="s">
        <v>1867</v>
      </c>
      <c r="C133" s="196" t="s">
        <v>604</v>
      </c>
      <c r="D133" s="240">
        <v>0.70833333333333337</v>
      </c>
      <c r="E133" s="240">
        <v>0.72569444444444453</v>
      </c>
      <c r="F133" s="168">
        <f>E133-D133</f>
        <v>1.736111111111116E-2</v>
      </c>
      <c r="I133" s="143"/>
    </row>
    <row r="134" spans="1:9">
      <c r="A134" s="432"/>
      <c r="B134" t="s">
        <v>1965</v>
      </c>
      <c r="C134" t="s">
        <v>597</v>
      </c>
      <c r="D134" s="143">
        <v>0.72916666666666663</v>
      </c>
      <c r="E134" s="143">
        <v>0.73958333333333337</v>
      </c>
      <c r="F134" s="168">
        <f>E134-D134</f>
        <v>1.0416666666666741E-2</v>
      </c>
      <c r="I134" s="143"/>
    </row>
    <row r="135" spans="1:9">
      <c r="A135" s="432"/>
      <c r="B135" s="192" t="s">
        <v>1966</v>
      </c>
      <c r="C135" s="192" t="s">
        <v>594</v>
      </c>
      <c r="D135" s="295">
        <v>0.75</v>
      </c>
      <c r="E135" s="253">
        <v>1.7916666666666665</v>
      </c>
      <c r="F135" s="168">
        <f>E135-D135</f>
        <v>1.0416666666666665</v>
      </c>
    </row>
    <row r="136" spans="1:9">
      <c r="A136" s="432"/>
      <c r="B136" s="192" t="s">
        <v>1967</v>
      </c>
      <c r="C136" s="192" t="s">
        <v>594</v>
      </c>
      <c r="D136" s="295">
        <v>0.875</v>
      </c>
      <c r="E136" s="253">
        <v>0.97916666666666663</v>
      </c>
      <c r="F136" s="168">
        <f>E136-D136</f>
        <v>0.10416666666666663</v>
      </c>
    </row>
    <row r="137" spans="1:9">
      <c r="A137" s="432"/>
      <c r="B137" s="192"/>
      <c r="C137" s="192"/>
      <c r="D137" s="295">
        <v>0</v>
      </c>
      <c r="E137" s="253">
        <v>0</v>
      </c>
      <c r="F137" s="168"/>
    </row>
    <row r="138" spans="1:9">
      <c r="A138" s="432"/>
      <c r="B138" s="192"/>
      <c r="C138" s="192"/>
      <c r="D138" s="295">
        <v>0</v>
      </c>
      <c r="E138" s="253">
        <v>0</v>
      </c>
      <c r="F138" s="159">
        <f>E138-D138</f>
        <v>0</v>
      </c>
    </row>
    <row r="139" spans="1:9">
      <c r="A139" s="432"/>
      <c r="B139" s="192"/>
      <c r="C139" s="192"/>
      <c r="D139" s="295">
        <v>0</v>
      </c>
      <c r="E139" s="253">
        <v>0</v>
      </c>
      <c r="F139" s="296">
        <f>E139-D139</f>
        <v>0</v>
      </c>
    </row>
    <row r="140" spans="1:9">
      <c r="A140" s="429" t="s">
        <v>686</v>
      </c>
      <c r="B140" s="184" t="s">
        <v>947</v>
      </c>
      <c r="C140" s="184" t="s">
        <v>597</v>
      </c>
      <c r="D140" s="185">
        <v>0.35416666666666669</v>
      </c>
      <c r="E140" s="185">
        <v>0.36458333333333331</v>
      </c>
      <c r="F140" s="186">
        <f>E140-D140</f>
        <v>1.041666666666663E-2</v>
      </c>
    </row>
    <row r="141" spans="1:9">
      <c r="A141" s="430"/>
      <c r="B141" t="s">
        <v>1968</v>
      </c>
      <c r="C141" s="140" t="s">
        <v>594</v>
      </c>
      <c r="D141" s="145">
        <v>0.36458333333333331</v>
      </c>
      <c r="E141" s="141">
        <v>0.375</v>
      </c>
      <c r="F141" s="290">
        <f>E141-D141</f>
        <v>1.0416666666666685E-2</v>
      </c>
      <c r="H141" s="139" t="s">
        <v>595</v>
      </c>
      <c r="I141" s="139" t="s">
        <v>596</v>
      </c>
    </row>
    <row r="142" spans="1:9">
      <c r="A142" s="433"/>
      <c r="B142" s="154" t="s">
        <v>1969</v>
      </c>
      <c r="C142" s="308" t="s">
        <v>594</v>
      </c>
      <c r="D142" s="155">
        <v>0.375</v>
      </c>
      <c r="E142" s="309">
        <v>0.45833333333333331</v>
      </c>
      <c r="F142" s="290">
        <f>E142-D142</f>
        <v>8.3333333333333315E-2</v>
      </c>
      <c r="H142" s="142" t="s">
        <v>594</v>
      </c>
      <c r="I142" s="141">
        <f>SUMIFS(F141:F155, C141:C155,H142)</f>
        <v>0.43819444444444439</v>
      </c>
    </row>
    <row r="143" spans="1:9">
      <c r="A143" s="430"/>
      <c r="B143" t="s">
        <v>1970</v>
      </c>
      <c r="C143" s="140" t="s">
        <v>594</v>
      </c>
      <c r="D143" s="147">
        <v>0.45833333333333331</v>
      </c>
      <c r="E143" s="141">
        <v>0.54166666666666663</v>
      </c>
      <c r="F143" s="290">
        <f>E143-D143</f>
        <v>8.3333333333333315E-2</v>
      </c>
      <c r="H143" s="142" t="s">
        <v>598</v>
      </c>
      <c r="I143" s="141">
        <f>SUMIFS(F141:F155, C141:C155,H143)</f>
        <v>0</v>
      </c>
    </row>
    <row r="144" spans="1:9">
      <c r="A144" s="430"/>
      <c r="B144" s="140" t="s">
        <v>638</v>
      </c>
      <c r="C144" s="146" t="s">
        <v>602</v>
      </c>
      <c r="D144" s="141">
        <v>0.54166666666666663</v>
      </c>
      <c r="E144" s="141">
        <v>0.5625</v>
      </c>
      <c r="F144" s="290">
        <f>E144-D144</f>
        <v>2.083333333333337E-2</v>
      </c>
      <c r="H144" s="142" t="s">
        <v>600</v>
      </c>
      <c r="I144" s="141">
        <f>SUMIFS(F141:F155, C141:C155,H144)</f>
        <v>0</v>
      </c>
    </row>
    <row r="145" spans="1:9">
      <c r="A145" s="430"/>
      <c r="B145" t="s">
        <v>1971</v>
      </c>
      <c r="C145" s="140" t="s">
        <v>594</v>
      </c>
      <c r="D145" s="141">
        <v>0.5625</v>
      </c>
      <c r="E145" s="141">
        <v>0.66666666666666663</v>
      </c>
      <c r="F145" s="290">
        <f>E145-D145</f>
        <v>0.10416666666666663</v>
      </c>
      <c r="H145" s="142" t="s">
        <v>597</v>
      </c>
      <c r="I145" s="141">
        <f>SUMIFS(F141:F155, C141:C155,H145)</f>
        <v>0</v>
      </c>
    </row>
    <row r="146" spans="1:9">
      <c r="A146" s="430"/>
      <c r="B146" s="140" t="s">
        <v>638</v>
      </c>
      <c r="C146" s="146" t="s">
        <v>602</v>
      </c>
      <c r="D146" s="141">
        <v>0.66666666666666663</v>
      </c>
      <c r="E146" s="141">
        <v>0.67361111111111116</v>
      </c>
      <c r="F146" s="291">
        <f>E146-D146</f>
        <v>6.9444444444445308E-3</v>
      </c>
      <c r="H146" s="142" t="s">
        <v>604</v>
      </c>
      <c r="I146" s="141">
        <f>SUMIFS(F141:F155, C141:C155,H146)</f>
        <v>1.388888888888884E-2</v>
      </c>
    </row>
    <row r="147" spans="1:9">
      <c r="A147" s="430"/>
      <c r="B147" s="165" t="s">
        <v>1972</v>
      </c>
      <c r="C147" s="146" t="s">
        <v>594</v>
      </c>
      <c r="D147" s="145">
        <v>0.67361111111111116</v>
      </c>
      <c r="E147" s="145">
        <v>0.70833333333333337</v>
      </c>
      <c r="F147" s="302">
        <f>E147-D147</f>
        <v>3.472222222222221E-2</v>
      </c>
      <c r="H147" s="142" t="s">
        <v>602</v>
      </c>
      <c r="I147" s="141">
        <f>SUMIFS(F141:F155, C141:C155,H147)</f>
        <v>2.7777777777777901E-2</v>
      </c>
    </row>
    <row r="148" spans="1:9">
      <c r="A148" s="430"/>
      <c r="B148" s="165" t="s">
        <v>502</v>
      </c>
      <c r="C148" s="193" t="s">
        <v>604</v>
      </c>
      <c r="D148" s="303">
        <v>0.70833333333333337</v>
      </c>
      <c r="E148" s="303">
        <v>0.72222222222222221</v>
      </c>
      <c r="F148" s="155">
        <f>E148-D148</f>
        <v>1.388888888888884E-2</v>
      </c>
      <c r="H148" s="138" t="s">
        <v>608</v>
      </c>
      <c r="I148" s="139">
        <f>SUM(I142:I147)</f>
        <v>0.47986111111111113</v>
      </c>
    </row>
    <row r="149" spans="1:9">
      <c r="A149" s="430"/>
      <c r="B149" s="165" t="s">
        <v>1973</v>
      </c>
      <c r="C149" s="146" t="s">
        <v>594</v>
      </c>
      <c r="D149" s="147">
        <v>0.72222222222222221</v>
      </c>
      <c r="E149" s="147">
        <v>0.75</v>
      </c>
      <c r="F149" s="301">
        <f>E149-D149</f>
        <v>2.777777777777779E-2</v>
      </c>
    </row>
    <row r="150" spans="1:9">
      <c r="A150" s="430"/>
      <c r="B150" s="165" t="s">
        <v>1974</v>
      </c>
      <c r="C150" s="140" t="s">
        <v>594</v>
      </c>
      <c r="D150" s="141">
        <v>0.85416666666666663</v>
      </c>
      <c r="E150" s="141">
        <v>0.94861111111111107</v>
      </c>
      <c r="F150" s="301">
        <f>E150-D150</f>
        <v>9.4444444444444442E-2</v>
      </c>
    </row>
    <row r="151" spans="1:9">
      <c r="A151" s="430"/>
      <c r="B151" s="140"/>
      <c r="C151" s="140"/>
      <c r="D151" s="141"/>
      <c r="E151" s="141"/>
      <c r="F151" s="290"/>
    </row>
    <row r="152" spans="1:9">
      <c r="A152" s="431"/>
      <c r="B152" s="50"/>
      <c r="C152" s="188"/>
      <c r="D152" s="189"/>
      <c r="E152" s="189"/>
      <c r="F152" s="294"/>
    </row>
  </sheetData>
  <mergeCells count="10">
    <mergeCell ref="A93:A107"/>
    <mergeCell ref="A108:A122"/>
    <mergeCell ref="A123:A139"/>
    <mergeCell ref="A140:A152"/>
    <mergeCell ref="A2:A16"/>
    <mergeCell ref="A17:A31"/>
    <mergeCell ref="A32:A47"/>
    <mergeCell ref="A48:A62"/>
    <mergeCell ref="A63:A77"/>
    <mergeCell ref="A78:A92"/>
  </mergeCells>
  <conditionalFormatting sqref="I18 I33 I49 I64 I79 I94 I109 I124">
    <cfRule type="cellIs" dxfId="38" priority="38" operator="greaterThan">
      <formula>0.25</formula>
    </cfRule>
    <cfRule type="cellIs" dxfId="37" priority="39" operator="lessThan">
      <formula>0.25</formula>
    </cfRule>
  </conditionalFormatting>
  <conditionalFormatting sqref="I19 I34 I50 I65 I80 I95 I110 I125">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1 I66 I81 I96 I111 I126">
    <cfRule type="cellIs" dxfId="33" priority="33" operator="lessThan">
      <formula>0.0833333333333333</formula>
    </cfRule>
    <cfRule type="cellIs" dxfId="32" priority="34" operator="greaterThan">
      <formula>0.0833333333333333</formula>
    </cfRule>
  </conditionalFormatting>
  <conditionalFormatting sqref="I21 I36 I52 I67 I82 I97 I112 I127">
    <cfRule type="cellIs" dxfId="31" priority="31" operator="lessThan">
      <formula>0.0416666666666667</formula>
    </cfRule>
    <cfRule type="cellIs" dxfId="30" priority="32" operator="greaterThan">
      <formula>0.0416666666666667</formula>
    </cfRule>
  </conditionalFormatting>
  <conditionalFormatting sqref="I22 I37 I53 I68 I83 I98 I113 I128">
    <cfRule type="cellIs" dxfId="29" priority="29" operator="lessThan">
      <formula>0.0416666666666667</formula>
    </cfRule>
    <cfRule type="cellIs" dxfId="28" priority="30" operator="greaterThan">
      <formula>0.0416666666666667</formula>
    </cfRule>
  </conditionalFormatting>
  <conditionalFormatting sqref="I23 I38 I54 I69 I84 I99 I114 I129">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42">
    <cfRule type="cellIs" dxfId="12" priority="12" operator="greaterThan">
      <formula>0.25</formula>
    </cfRule>
    <cfRule type="cellIs" dxfId="11" priority="13" operator="lessThan">
      <formula>0.25</formula>
    </cfRule>
  </conditionalFormatting>
  <conditionalFormatting sqref="I143">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4">
    <cfRule type="cellIs" dxfId="7" priority="7" operator="lessThan">
      <formula>0.0833333333333333</formula>
    </cfRule>
    <cfRule type="cellIs" dxfId="6" priority="8" operator="greaterThan">
      <formula>0.0833333333333333</formula>
    </cfRule>
  </conditionalFormatting>
  <conditionalFormatting sqref="I145">
    <cfRule type="cellIs" dxfId="5" priority="5" operator="lessThan">
      <formula>0.0416666666666667</formula>
    </cfRule>
    <cfRule type="cellIs" dxfId="4" priority="6" operator="greaterThan">
      <formula>0.0416666666666667</formula>
    </cfRule>
  </conditionalFormatting>
  <conditionalFormatting sqref="I146">
    <cfRule type="cellIs" dxfId="3" priority="3" operator="lessThan">
      <formula>0.0416666666666667</formula>
    </cfRule>
    <cfRule type="cellIs" dxfId="2" priority="4" operator="greaterThan">
      <formula>0.0416666666666667</formula>
    </cfRule>
  </conditionalFormatting>
  <conditionalFormatting sqref="I147">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73 C78:C152" xr:uid="{F376A499-1472-47F8-ABE6-6F048FA8673B}">
      <formula1>$Q$1:$Q$7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41" t="s">
        <v>6</v>
      </c>
      <c r="B2" s="65" t="s">
        <v>172</v>
      </c>
      <c r="C2" s="65" t="s">
        <v>126</v>
      </c>
      <c r="D2" s="344" t="s">
        <v>24</v>
      </c>
      <c r="E2" s="56" t="s">
        <v>173</v>
      </c>
      <c r="F2" s="62" t="s">
        <v>106</v>
      </c>
      <c r="G2" s="59"/>
    </row>
    <row r="3" spans="1:7">
      <c r="A3" s="342"/>
      <c r="B3" s="66"/>
      <c r="C3" s="68" t="s">
        <v>174</v>
      </c>
      <c r="D3" s="345"/>
      <c r="E3" s="57" t="s">
        <v>130</v>
      </c>
      <c r="F3" s="63"/>
      <c r="G3" s="60"/>
    </row>
    <row r="4" spans="1:7">
      <c r="A4" s="342"/>
      <c r="B4" s="66"/>
      <c r="C4" s="66" t="s">
        <v>175</v>
      </c>
      <c r="D4" s="345"/>
      <c r="E4" s="57" t="s">
        <v>176</v>
      </c>
      <c r="F4" s="63"/>
      <c r="G4" s="60"/>
    </row>
    <row r="5" spans="1:7">
      <c r="A5" s="342"/>
      <c r="B5" s="66"/>
      <c r="C5" s="68" t="s">
        <v>177</v>
      </c>
      <c r="D5" s="345"/>
      <c r="E5" s="57" t="s">
        <v>173</v>
      </c>
      <c r="F5" s="63"/>
      <c r="G5" s="60"/>
    </row>
    <row r="6" spans="1:7">
      <c r="A6" s="342"/>
      <c r="B6" s="66"/>
      <c r="C6" s="57" t="s">
        <v>178</v>
      </c>
      <c r="D6" s="345"/>
      <c r="E6" s="57" t="s">
        <v>127</v>
      </c>
      <c r="F6" s="63"/>
      <c r="G6" s="60"/>
    </row>
    <row r="7" spans="1:7">
      <c r="A7" s="343"/>
      <c r="B7" s="67"/>
      <c r="C7" s="67" t="s">
        <v>133</v>
      </c>
      <c r="D7" s="346"/>
      <c r="E7" s="58" t="s">
        <v>179</v>
      </c>
      <c r="F7" s="64"/>
      <c r="G7" s="61"/>
    </row>
    <row r="8" spans="1:7">
      <c r="A8" s="347" t="s">
        <v>134</v>
      </c>
      <c r="B8" s="66" t="s">
        <v>135</v>
      </c>
      <c r="C8" s="66" t="s">
        <v>136</v>
      </c>
      <c r="D8" s="339" t="s">
        <v>137</v>
      </c>
      <c r="E8" s="63" t="s">
        <v>180</v>
      </c>
      <c r="F8" s="60"/>
      <c r="G8" s="60"/>
    </row>
    <row r="9" spans="1:7">
      <c r="A9" s="347"/>
      <c r="B9" s="66"/>
      <c r="C9" s="66" t="s">
        <v>181</v>
      </c>
      <c r="D9" s="339"/>
      <c r="E9" s="63" t="s">
        <v>130</v>
      </c>
      <c r="F9" s="60"/>
      <c r="G9" s="60"/>
    </row>
    <row r="10" spans="1:7">
      <c r="A10" s="347"/>
      <c r="B10" s="66"/>
      <c r="C10" s="66" t="s">
        <v>182</v>
      </c>
      <c r="D10" s="339"/>
      <c r="E10" s="63" t="s">
        <v>183</v>
      </c>
      <c r="F10" s="60"/>
      <c r="G10" s="60"/>
    </row>
    <row r="11" spans="1:7">
      <c r="A11" s="348"/>
      <c r="B11" s="66"/>
      <c r="C11" s="66" t="s">
        <v>184</v>
      </c>
      <c r="D11" s="339"/>
      <c r="E11" s="63" t="s">
        <v>185</v>
      </c>
      <c r="F11" s="60"/>
      <c r="G11" s="60"/>
    </row>
    <row r="12" spans="1:7">
      <c r="A12" s="347" t="s">
        <v>5</v>
      </c>
      <c r="B12" s="62"/>
      <c r="C12" s="56" t="s">
        <v>186</v>
      </c>
      <c r="D12" s="338" t="s">
        <v>142</v>
      </c>
      <c r="E12" s="62" t="s">
        <v>187</v>
      </c>
      <c r="F12" s="59"/>
      <c r="G12" s="59"/>
    </row>
    <row r="13" spans="1:7">
      <c r="A13" s="347"/>
      <c r="B13" s="63"/>
      <c r="C13" s="57" t="s">
        <v>188</v>
      </c>
      <c r="D13" s="339"/>
      <c r="E13" s="63" t="s">
        <v>187</v>
      </c>
      <c r="F13" s="60"/>
      <c r="G13" s="60"/>
    </row>
    <row r="14" spans="1:7">
      <c r="A14" s="347"/>
      <c r="B14" s="76"/>
      <c r="C14" s="57" t="s">
        <v>189</v>
      </c>
      <c r="D14" s="339"/>
      <c r="E14" s="63"/>
      <c r="F14" s="60" t="s">
        <v>130</v>
      </c>
      <c r="G14" s="60"/>
    </row>
    <row r="15" spans="1:7">
      <c r="A15" s="347"/>
      <c r="B15" s="63" t="s">
        <v>190</v>
      </c>
      <c r="C15" s="57"/>
      <c r="D15" s="339"/>
      <c r="E15" s="63" t="s">
        <v>191</v>
      </c>
      <c r="F15" s="60"/>
      <c r="G15" s="60"/>
    </row>
    <row r="16" spans="1:7">
      <c r="A16" s="348"/>
      <c r="B16" s="64"/>
      <c r="C16" s="57"/>
      <c r="D16" s="340"/>
      <c r="E16" s="63"/>
      <c r="F16" s="60"/>
      <c r="G16" s="60"/>
    </row>
    <row r="17" spans="1:7" ht="21.75" customHeight="1">
      <c r="A17" s="336" t="s">
        <v>4</v>
      </c>
      <c r="B17" s="66"/>
      <c r="C17" s="65" t="s">
        <v>126</v>
      </c>
      <c r="D17" s="338" t="s">
        <v>24</v>
      </c>
      <c r="E17" s="62" t="s">
        <v>192</v>
      </c>
      <c r="F17" s="59"/>
      <c r="G17" s="59"/>
    </row>
    <row r="18" spans="1:7" ht="16.5" customHeight="1">
      <c r="A18" s="336"/>
      <c r="B18" s="66" t="s">
        <v>193</v>
      </c>
      <c r="C18" s="66" t="s">
        <v>149</v>
      </c>
      <c r="D18" s="339"/>
      <c r="E18" s="63" t="s">
        <v>176</v>
      </c>
      <c r="F18" s="60"/>
      <c r="G18" s="60"/>
    </row>
    <row r="19" spans="1:7" ht="16.5" customHeight="1">
      <c r="A19" s="336"/>
      <c r="B19" s="66"/>
      <c r="C19" s="66" t="s">
        <v>175</v>
      </c>
      <c r="D19" s="339"/>
      <c r="E19" s="63" t="s">
        <v>176</v>
      </c>
      <c r="F19" s="60"/>
      <c r="G19" s="60"/>
    </row>
    <row r="20" spans="1:7" ht="16.5" customHeight="1">
      <c r="A20" s="336"/>
      <c r="B20" s="66"/>
      <c r="C20" s="66" t="s">
        <v>178</v>
      </c>
      <c r="D20" s="339"/>
      <c r="E20" s="63"/>
      <c r="F20" s="63" t="s">
        <v>194</v>
      </c>
      <c r="G20" s="60"/>
    </row>
    <row r="21" spans="1:7">
      <c r="A21" s="349" t="s">
        <v>12</v>
      </c>
      <c r="B21" s="65" t="s">
        <v>195</v>
      </c>
      <c r="C21" s="65" t="s">
        <v>196</v>
      </c>
      <c r="D21" s="338" t="s">
        <v>24</v>
      </c>
      <c r="E21" s="338" t="s">
        <v>197</v>
      </c>
      <c r="F21" s="350" t="s">
        <v>198</v>
      </c>
      <c r="G21" s="59"/>
    </row>
    <row r="22" spans="1:7">
      <c r="A22" s="336"/>
      <c r="B22" s="66"/>
      <c r="C22" s="66" t="s">
        <v>154</v>
      </c>
      <c r="D22" s="339"/>
      <c r="E22" s="339"/>
      <c r="F22" s="351"/>
      <c r="G22" s="60"/>
    </row>
    <row r="23" spans="1:7">
      <c r="A23" s="336"/>
      <c r="B23" s="67"/>
      <c r="C23" s="67" t="s">
        <v>199</v>
      </c>
      <c r="D23" s="340"/>
      <c r="E23" s="340"/>
      <c r="F23" s="352"/>
      <c r="G23" s="61"/>
    </row>
    <row r="24" spans="1:7">
      <c r="A24" s="349" t="s">
        <v>28</v>
      </c>
      <c r="B24" s="66" t="s">
        <v>157</v>
      </c>
      <c r="C24" s="66" t="s">
        <v>136</v>
      </c>
      <c r="D24" s="339"/>
      <c r="E24" s="63" t="s">
        <v>173</v>
      </c>
      <c r="F24" s="60"/>
      <c r="G24" s="60"/>
    </row>
    <row r="25" spans="1:7">
      <c r="A25" s="336"/>
      <c r="B25" s="66"/>
      <c r="C25" s="66" t="s">
        <v>200</v>
      </c>
      <c r="D25" s="339"/>
      <c r="E25" s="63" t="s">
        <v>191</v>
      </c>
      <c r="F25" s="60"/>
      <c r="G25" s="60"/>
    </row>
    <row r="26" spans="1:7">
      <c r="A26" s="336"/>
      <c r="B26" s="66"/>
      <c r="C26" s="66" t="s">
        <v>181</v>
      </c>
      <c r="D26" s="339"/>
      <c r="E26" s="63" t="s">
        <v>130</v>
      </c>
      <c r="F26" s="60"/>
      <c r="G26" s="60"/>
    </row>
    <row r="27" spans="1:7">
      <c r="A27" s="336"/>
      <c r="B27" s="66"/>
      <c r="C27" s="66" t="s">
        <v>201</v>
      </c>
      <c r="D27" s="339"/>
      <c r="E27" s="63" t="s">
        <v>202</v>
      </c>
      <c r="F27" s="60"/>
      <c r="G27" s="60"/>
    </row>
    <row r="28" spans="1:7">
      <c r="A28" s="337"/>
      <c r="B28" s="66"/>
      <c r="C28" s="66" t="s">
        <v>203</v>
      </c>
      <c r="D28" s="340"/>
      <c r="E28" s="63" t="s">
        <v>130</v>
      </c>
      <c r="F28" s="60"/>
      <c r="G28" s="60"/>
    </row>
    <row r="29" spans="1:7">
      <c r="A29" s="336" t="s">
        <v>10</v>
      </c>
      <c r="B29" s="74" t="s">
        <v>172</v>
      </c>
      <c r="C29" s="56" t="s">
        <v>126</v>
      </c>
      <c r="D29" s="338" t="s">
        <v>24</v>
      </c>
      <c r="E29" s="62" t="s">
        <v>173</v>
      </c>
      <c r="F29" s="59" t="s">
        <v>106</v>
      </c>
      <c r="G29" s="59"/>
    </row>
    <row r="30" spans="1:7">
      <c r="A30" s="336"/>
      <c r="B30" s="70"/>
      <c r="C30" s="57" t="s">
        <v>204</v>
      </c>
      <c r="D30" s="339"/>
      <c r="E30" s="63" t="s">
        <v>205</v>
      </c>
      <c r="F30" s="60"/>
      <c r="G30" s="60"/>
    </row>
    <row r="31" spans="1:7">
      <c r="A31" s="336"/>
      <c r="B31" s="71"/>
      <c r="C31" s="69" t="s">
        <v>206</v>
      </c>
      <c r="D31" s="339"/>
      <c r="E31" s="63" t="s">
        <v>130</v>
      </c>
      <c r="F31" s="60"/>
      <c r="G31" s="60"/>
    </row>
    <row r="32" spans="1:7">
      <c r="A32" s="336"/>
      <c r="B32" s="71"/>
      <c r="C32" s="57" t="s">
        <v>207</v>
      </c>
      <c r="D32" s="339"/>
      <c r="E32" s="63" t="s">
        <v>179</v>
      </c>
      <c r="F32" s="60"/>
      <c r="G32" s="60"/>
    </row>
    <row r="33" spans="1:7">
      <c r="A33" s="336"/>
      <c r="B33" s="72"/>
      <c r="C33" s="57" t="s">
        <v>178</v>
      </c>
      <c r="D33" s="339"/>
      <c r="E33" s="63" t="s">
        <v>208</v>
      </c>
      <c r="F33" s="60"/>
      <c r="G33" s="60"/>
    </row>
    <row r="34" spans="1:7" ht="14.25" customHeight="1">
      <c r="A34" s="336"/>
      <c r="B34" s="73"/>
      <c r="C34" s="58" t="s">
        <v>209</v>
      </c>
      <c r="D34" s="340"/>
      <c r="E34" s="64" t="s">
        <v>132</v>
      </c>
      <c r="F34" s="61"/>
      <c r="G34" s="61"/>
    </row>
    <row r="35" spans="1:7">
      <c r="A35" s="349" t="s">
        <v>29</v>
      </c>
      <c r="B35" s="66"/>
      <c r="C35" s="66"/>
      <c r="D35" s="338" t="s">
        <v>24</v>
      </c>
      <c r="E35" s="63"/>
      <c r="F35" s="60"/>
      <c r="G35" s="60"/>
    </row>
    <row r="36" spans="1:7">
      <c r="A36" s="336"/>
      <c r="B36" s="66"/>
      <c r="C36" s="66" t="s">
        <v>210</v>
      </c>
      <c r="D36" s="339"/>
      <c r="E36" s="63" t="s">
        <v>130</v>
      </c>
      <c r="F36" s="60"/>
      <c r="G36" s="60"/>
    </row>
    <row r="37" spans="1:7" ht="21" customHeight="1">
      <c r="A37" s="336"/>
      <c r="B37" s="66" t="s">
        <v>211</v>
      </c>
      <c r="C37" s="66" t="s">
        <v>126</v>
      </c>
      <c r="D37" s="339"/>
      <c r="E37" s="63" t="s">
        <v>180</v>
      </c>
      <c r="F37" s="60"/>
      <c r="G37" s="60"/>
    </row>
    <row r="38" spans="1:7">
      <c r="A38" s="336"/>
      <c r="B38" s="66"/>
      <c r="C38" s="66" t="s">
        <v>212</v>
      </c>
      <c r="D38" s="339"/>
      <c r="E38" s="63"/>
      <c r="F38" s="60" t="s">
        <v>130</v>
      </c>
      <c r="G38" s="60"/>
    </row>
    <row r="39" spans="1:7">
      <c r="A39" s="336"/>
      <c r="B39" s="66"/>
      <c r="C39" s="66"/>
      <c r="D39" s="340"/>
      <c r="E39" s="63"/>
      <c r="F39" s="60"/>
      <c r="G39" s="60"/>
    </row>
    <row r="40" spans="1:7">
      <c r="A40" s="349" t="s">
        <v>16</v>
      </c>
      <c r="B40" s="65"/>
      <c r="C40" s="65" t="s">
        <v>126</v>
      </c>
      <c r="D40" s="338"/>
      <c r="E40" s="62" t="s">
        <v>165</v>
      </c>
      <c r="F40" s="59"/>
      <c r="G40" s="59"/>
    </row>
    <row r="41" spans="1:7">
      <c r="A41" s="336"/>
      <c r="B41" s="66" t="s">
        <v>166</v>
      </c>
      <c r="C41" s="68" t="s">
        <v>167</v>
      </c>
      <c r="D41" s="339"/>
      <c r="E41" s="63" t="s">
        <v>168</v>
      </c>
      <c r="F41" s="60"/>
      <c r="G41" s="60"/>
    </row>
    <row r="42" spans="1:7">
      <c r="A42" s="336"/>
      <c r="B42" s="66"/>
      <c r="C42" s="66" t="s">
        <v>213</v>
      </c>
      <c r="D42" s="339"/>
      <c r="E42" s="63"/>
      <c r="F42" s="60" t="s">
        <v>170</v>
      </c>
      <c r="G42" s="60"/>
    </row>
    <row r="43" spans="1:7">
      <c r="A43" s="336"/>
      <c r="B43" s="66"/>
      <c r="C43" s="66"/>
      <c r="D43" s="339"/>
      <c r="E43" s="63"/>
      <c r="F43" s="60"/>
      <c r="G43" s="60"/>
    </row>
    <row r="44" spans="1:7">
      <c r="A44" s="337"/>
      <c r="B44" s="67"/>
      <c r="C44" s="67"/>
      <c r="D44" s="340"/>
      <c r="E44" s="64"/>
      <c r="F44" s="60"/>
      <c r="G44" s="61"/>
    </row>
    <row r="45" spans="1:7">
      <c r="A45" s="336" t="s">
        <v>30</v>
      </c>
      <c r="B45" s="66"/>
      <c r="C45" s="65" t="s">
        <v>126</v>
      </c>
      <c r="D45" s="338" t="s">
        <v>24</v>
      </c>
      <c r="E45" s="65" t="s">
        <v>173</v>
      </c>
      <c r="F45" s="62"/>
      <c r="G45" s="60"/>
    </row>
    <row r="46" spans="1:7">
      <c r="A46" s="336"/>
      <c r="B46" s="66"/>
      <c r="C46" s="66" t="s">
        <v>149</v>
      </c>
      <c r="D46" s="339"/>
      <c r="E46" s="66" t="s">
        <v>176</v>
      </c>
      <c r="F46" s="63"/>
      <c r="G46" s="60"/>
    </row>
    <row r="47" spans="1:7">
      <c r="A47" s="336"/>
      <c r="B47" s="66" t="s">
        <v>193</v>
      </c>
      <c r="C47" s="66" t="s">
        <v>214</v>
      </c>
      <c r="D47" s="339"/>
      <c r="E47" s="66" t="s">
        <v>176</v>
      </c>
      <c r="F47" s="76"/>
      <c r="G47" s="60"/>
    </row>
    <row r="48" spans="1:7">
      <c r="A48" s="336"/>
      <c r="B48" s="66"/>
      <c r="C48" s="66" t="s">
        <v>215</v>
      </c>
      <c r="D48" s="339"/>
      <c r="E48" s="66"/>
      <c r="F48" s="63" t="s">
        <v>194</v>
      </c>
      <c r="G48" s="60"/>
    </row>
    <row r="49" spans="1:7">
      <c r="A49" s="337"/>
      <c r="B49" s="67"/>
      <c r="C49" s="67"/>
      <c r="D49" s="340"/>
      <c r="E49" s="67"/>
      <c r="F49" s="64"/>
      <c r="G49" s="61"/>
    </row>
    <row r="50" spans="1:7">
      <c r="D50" s="46"/>
    </row>
    <row r="56" spans="1:7">
      <c r="E56" s="75"/>
    </row>
  </sheetData>
  <mergeCells count="22">
    <mergeCell ref="E21:E23"/>
    <mergeCell ref="F21:F23"/>
    <mergeCell ref="A35:A39"/>
    <mergeCell ref="D35:D39"/>
    <mergeCell ref="A40:A44"/>
    <mergeCell ref="D40:D44"/>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c r="A1" s="90" t="s">
        <v>0</v>
      </c>
      <c r="B1" s="91" t="s">
        <v>17</v>
      </c>
      <c r="C1" s="91" t="s">
        <v>18</v>
      </c>
      <c r="D1" s="91" t="s">
        <v>19</v>
      </c>
      <c r="E1" s="91" t="s">
        <v>20</v>
      </c>
      <c r="F1" s="91" t="s">
        <v>21</v>
      </c>
      <c r="G1" s="91" t="s">
        <v>3</v>
      </c>
    </row>
    <row r="2" spans="1:7">
      <c r="A2" s="349" t="s">
        <v>6</v>
      </c>
      <c r="B2" s="65"/>
      <c r="C2" s="65"/>
      <c r="D2" s="344" t="s">
        <v>24</v>
      </c>
      <c r="E2" s="62" t="s">
        <v>106</v>
      </c>
      <c r="F2" s="62" t="s">
        <v>106</v>
      </c>
      <c r="G2" s="59"/>
    </row>
    <row r="3" spans="1:7">
      <c r="A3" s="336"/>
      <c r="B3" s="66" t="s">
        <v>216</v>
      </c>
      <c r="C3" s="66" t="s">
        <v>216</v>
      </c>
      <c r="D3" s="345"/>
      <c r="E3" s="57"/>
      <c r="F3" s="63"/>
      <c r="G3" s="60"/>
    </row>
    <row r="4" spans="1:7">
      <c r="A4" s="337"/>
      <c r="B4" s="67"/>
      <c r="C4" s="66"/>
      <c r="D4" s="346"/>
      <c r="E4" s="58"/>
      <c r="F4" s="64"/>
      <c r="G4" s="61"/>
    </row>
    <row r="5" spans="1:7">
      <c r="A5" s="347" t="s">
        <v>134</v>
      </c>
      <c r="B5" s="66"/>
      <c r="C5" s="62"/>
      <c r="D5" s="324" t="s">
        <v>137</v>
      </c>
      <c r="E5" s="63"/>
      <c r="F5" s="60"/>
      <c r="G5" s="60"/>
    </row>
    <row r="6" spans="1:7">
      <c r="A6" s="347"/>
      <c r="B6" s="66"/>
      <c r="C6" s="63" t="s">
        <v>217</v>
      </c>
      <c r="D6" s="324"/>
      <c r="E6" s="63" t="s">
        <v>218</v>
      </c>
      <c r="F6" s="60"/>
      <c r="G6" s="60"/>
    </row>
    <row r="7" spans="1:7">
      <c r="A7" s="347"/>
      <c r="B7" s="66"/>
      <c r="C7" s="63"/>
      <c r="D7" s="324"/>
      <c r="E7" s="63"/>
      <c r="F7" s="60"/>
      <c r="G7" s="60"/>
    </row>
    <row r="8" spans="1:7">
      <c r="A8" s="348"/>
      <c r="B8" s="66"/>
      <c r="C8" s="64"/>
      <c r="D8" s="324"/>
      <c r="E8" s="63"/>
      <c r="F8" s="60"/>
      <c r="G8" s="60"/>
    </row>
    <row r="9" spans="1:7">
      <c r="A9" s="347" t="s">
        <v>5</v>
      </c>
      <c r="B9" s="62"/>
      <c r="C9" s="57"/>
      <c r="D9" s="338" t="s">
        <v>142</v>
      </c>
      <c r="E9" s="65"/>
      <c r="F9" s="62"/>
      <c r="G9" s="59"/>
    </row>
    <row r="10" spans="1:7">
      <c r="A10" s="347"/>
      <c r="B10" s="63"/>
      <c r="C10" s="57" t="s">
        <v>219</v>
      </c>
      <c r="D10" s="339"/>
      <c r="E10" s="66" t="s">
        <v>106</v>
      </c>
      <c r="F10" s="63" t="s">
        <v>130</v>
      </c>
      <c r="G10" s="60"/>
    </row>
    <row r="11" spans="1:7">
      <c r="A11" s="347"/>
      <c r="B11" s="63" t="s">
        <v>220</v>
      </c>
      <c r="C11" s="57"/>
      <c r="D11" s="340"/>
      <c r="E11" s="67"/>
      <c r="F11" s="63" t="s">
        <v>130</v>
      </c>
      <c r="G11" s="60"/>
    </row>
    <row r="12" spans="1:7">
      <c r="A12" s="349" t="s">
        <v>4</v>
      </c>
      <c r="B12" s="65"/>
      <c r="C12" s="62"/>
      <c r="D12" s="323" t="s">
        <v>24</v>
      </c>
      <c r="E12" s="66"/>
      <c r="F12" s="62"/>
      <c r="G12" s="59"/>
    </row>
    <row r="13" spans="1:7">
      <c r="A13" s="336"/>
      <c r="B13" s="66" t="s">
        <v>221</v>
      </c>
      <c r="C13" s="76"/>
      <c r="D13" s="324"/>
      <c r="E13" s="66" t="s">
        <v>222</v>
      </c>
      <c r="F13" s="76"/>
      <c r="G13" s="60"/>
    </row>
    <row r="14" spans="1:7">
      <c r="A14" s="336"/>
      <c r="B14" s="66"/>
      <c r="C14" s="63" t="s">
        <v>223</v>
      </c>
      <c r="D14" s="324"/>
      <c r="E14" s="66"/>
      <c r="F14" s="63" t="s">
        <v>222</v>
      </c>
      <c r="G14" s="60"/>
    </row>
    <row r="15" spans="1:7">
      <c r="A15" s="337"/>
      <c r="B15" s="67"/>
      <c r="C15" s="64"/>
      <c r="D15" s="324"/>
      <c r="E15" s="66"/>
      <c r="F15" s="64"/>
      <c r="G15" s="60"/>
    </row>
    <row r="16" spans="1:7">
      <c r="A16" s="336" t="s">
        <v>12</v>
      </c>
      <c r="B16" s="63"/>
      <c r="C16" s="57"/>
      <c r="D16" s="338" t="s">
        <v>24</v>
      </c>
      <c r="E16" s="338" t="s">
        <v>197</v>
      </c>
      <c r="F16" s="351">
        <v>1</v>
      </c>
      <c r="G16" s="59"/>
    </row>
    <row r="17" spans="1:7">
      <c r="A17" s="336"/>
      <c r="B17" s="63" t="s">
        <v>224</v>
      </c>
      <c r="C17" s="77" t="s">
        <v>225</v>
      </c>
      <c r="D17" s="339"/>
      <c r="E17" s="339"/>
      <c r="F17" s="351"/>
      <c r="G17" s="60"/>
    </row>
    <row r="18" spans="1:7">
      <c r="A18" s="336"/>
      <c r="B18" s="64"/>
      <c r="C18" s="58" t="s">
        <v>226</v>
      </c>
      <c r="D18" s="340"/>
      <c r="E18" s="340"/>
      <c r="F18" s="352"/>
      <c r="G18" s="61"/>
    </row>
    <row r="19" spans="1:7">
      <c r="A19" s="349" t="s">
        <v>28</v>
      </c>
      <c r="B19" s="66"/>
      <c r="C19" s="66"/>
      <c r="D19" s="339" t="s">
        <v>227</v>
      </c>
      <c r="E19" s="63"/>
      <c r="F19" s="60"/>
      <c r="G19" s="60"/>
    </row>
    <row r="20" spans="1:7">
      <c r="A20" s="336"/>
      <c r="B20" s="66"/>
      <c r="C20" s="66"/>
      <c r="D20" s="339"/>
      <c r="E20" s="63"/>
      <c r="F20" s="60"/>
      <c r="G20" s="60"/>
    </row>
    <row r="21" spans="1:7">
      <c r="A21" s="336"/>
      <c r="B21" s="66" t="s">
        <v>228</v>
      </c>
      <c r="C21" s="66" t="s">
        <v>229</v>
      </c>
      <c r="D21" s="339"/>
      <c r="E21" s="63" t="s">
        <v>185</v>
      </c>
      <c r="F21" s="60" t="s">
        <v>230</v>
      </c>
      <c r="G21" s="60"/>
    </row>
    <row r="22" spans="1:7">
      <c r="A22" s="336"/>
      <c r="B22" s="66" t="s">
        <v>231</v>
      </c>
      <c r="C22" s="66"/>
      <c r="D22" s="339"/>
      <c r="E22" s="63"/>
      <c r="F22" s="60"/>
      <c r="G22" s="60"/>
    </row>
    <row r="23" spans="1:7">
      <c r="A23" s="337"/>
      <c r="B23" s="66"/>
      <c r="C23" s="66"/>
      <c r="D23" s="340"/>
      <c r="E23" s="63"/>
      <c r="F23" s="60"/>
      <c r="G23" s="60"/>
    </row>
    <row r="24" spans="1:7">
      <c r="A24" s="336" t="s">
        <v>10</v>
      </c>
      <c r="B24" s="78"/>
      <c r="C24" s="62" t="s">
        <v>232</v>
      </c>
      <c r="D24" s="323" t="s">
        <v>24</v>
      </c>
      <c r="E24" s="65" t="s">
        <v>233</v>
      </c>
      <c r="F24" s="65"/>
      <c r="G24" s="62"/>
    </row>
    <row r="25" spans="1:7">
      <c r="A25" s="336"/>
      <c r="B25" s="83"/>
      <c r="C25" s="63"/>
      <c r="D25" s="324"/>
      <c r="E25" s="66"/>
      <c r="F25" s="66"/>
      <c r="G25" s="63"/>
    </row>
    <row r="26" spans="1:7">
      <c r="A26" s="336"/>
      <c r="B26" s="94"/>
      <c r="C26" s="64"/>
      <c r="D26" s="324"/>
      <c r="E26" s="66"/>
      <c r="F26" s="67"/>
      <c r="G26" s="64"/>
    </row>
    <row r="27" spans="1:7">
      <c r="A27" s="349" t="s">
        <v>29</v>
      </c>
      <c r="B27" s="66"/>
      <c r="C27" s="66"/>
      <c r="D27" s="338" t="s">
        <v>24</v>
      </c>
      <c r="E27" s="62"/>
      <c r="F27" s="60"/>
      <c r="G27" s="60"/>
    </row>
    <row r="28" spans="1:7">
      <c r="A28" s="336"/>
      <c r="B28" s="66" t="s">
        <v>220</v>
      </c>
      <c r="C28" s="66" t="s">
        <v>234</v>
      </c>
      <c r="D28" s="339"/>
      <c r="E28" s="63" t="s">
        <v>222</v>
      </c>
      <c r="F28" s="60" t="s">
        <v>185</v>
      </c>
      <c r="G28" s="60"/>
    </row>
    <row r="29" spans="1:7">
      <c r="A29" s="336"/>
      <c r="B29" s="66" t="s">
        <v>221</v>
      </c>
      <c r="C29" s="66"/>
      <c r="D29" s="339"/>
      <c r="E29" s="64"/>
      <c r="F29" s="60" t="s">
        <v>130</v>
      </c>
      <c r="G29" s="60"/>
    </row>
    <row r="30" spans="1:7">
      <c r="A30" s="349" t="s">
        <v>16</v>
      </c>
      <c r="B30" s="65"/>
      <c r="C30" s="65"/>
      <c r="D30" s="350"/>
      <c r="E30" s="60"/>
      <c r="F30" s="59"/>
      <c r="G30" s="59"/>
    </row>
    <row r="31" spans="1:7">
      <c r="A31" s="336"/>
      <c r="B31" s="66" t="s">
        <v>57</v>
      </c>
      <c r="C31" s="68" t="s">
        <v>235</v>
      </c>
      <c r="D31" s="351"/>
      <c r="E31" s="60" t="s">
        <v>168</v>
      </c>
      <c r="F31" s="60"/>
      <c r="G31" s="60"/>
    </row>
    <row r="32" spans="1:7">
      <c r="A32" s="336"/>
      <c r="B32" s="66"/>
      <c r="C32" s="66" t="s">
        <v>236</v>
      </c>
      <c r="D32" s="351"/>
      <c r="E32" s="60"/>
      <c r="F32" s="60" t="s">
        <v>170</v>
      </c>
      <c r="G32" s="60"/>
    </row>
    <row r="33" spans="1:7">
      <c r="A33" s="336"/>
      <c r="B33" s="66"/>
      <c r="C33" s="66"/>
      <c r="D33" s="351"/>
      <c r="E33" s="60"/>
      <c r="F33" s="60"/>
      <c r="G33" s="60"/>
    </row>
    <row r="34" spans="1:7">
      <c r="A34" s="337"/>
      <c r="B34" s="66"/>
      <c r="C34" s="67"/>
      <c r="D34" s="352"/>
      <c r="E34" s="60"/>
      <c r="F34" s="60"/>
      <c r="G34" s="61"/>
    </row>
    <row r="35" spans="1:7">
      <c r="A35" s="336" t="s">
        <v>30</v>
      </c>
      <c r="B35" s="62"/>
      <c r="C35" s="57"/>
      <c r="D35" s="351" t="s">
        <v>24</v>
      </c>
      <c r="E35" s="92"/>
      <c r="F35" s="62"/>
      <c r="G35" s="60"/>
    </row>
    <row r="36" spans="1:7">
      <c r="A36" s="336"/>
      <c r="B36" s="63"/>
      <c r="C36" s="66" t="s">
        <v>237</v>
      </c>
      <c r="D36" s="351"/>
      <c r="E36" s="57" t="s">
        <v>238</v>
      </c>
      <c r="F36" s="63" t="s">
        <v>239</v>
      </c>
      <c r="G36" s="60"/>
    </row>
    <row r="37" spans="1:7">
      <c r="A37" s="336"/>
      <c r="B37" s="63" t="s">
        <v>221</v>
      </c>
      <c r="C37" s="46"/>
      <c r="D37" s="351"/>
      <c r="E37" s="57"/>
      <c r="F37" s="76"/>
      <c r="G37" s="60"/>
    </row>
    <row r="38" spans="1:7">
      <c r="A38" s="336"/>
      <c r="B38" s="63"/>
      <c r="D38" s="351"/>
      <c r="E38" s="57"/>
      <c r="F38" s="76"/>
      <c r="G38" s="60"/>
    </row>
    <row r="39" spans="1:7">
      <c r="A39" s="337"/>
      <c r="B39" s="64"/>
      <c r="C39" s="58"/>
      <c r="D39" s="352"/>
      <c r="E39" s="58"/>
      <c r="F39" s="64"/>
      <c r="G39" s="61"/>
    </row>
  </sheetData>
  <mergeCells count="22">
    <mergeCell ref="A30:A34"/>
    <mergeCell ref="D30:D34"/>
    <mergeCell ref="A35:A39"/>
    <mergeCell ref="D35:D39"/>
    <mergeCell ref="A19:A23"/>
    <mergeCell ref="D19:D23"/>
    <mergeCell ref="A24:A26"/>
    <mergeCell ref="D24:D26"/>
    <mergeCell ref="A27:A29"/>
    <mergeCell ref="D27:D29"/>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2022-07-14T11:43:01Z</dcterms:modified>
  <cp:category/>
  <cp:contentStatus/>
</cp:coreProperties>
</file>