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0DBA428-71DC-43DD-93F3-E81E98531B76}" xr6:coauthVersionLast="48" xr6:coauthVersionMax="48" xr10:uidLastSave="{00000000-0000-0000-0000-000000000000}"/>
  <bookViews>
    <workbookView xWindow="-108" yWindow="-108" windowWidth="23256" windowHeight="12456" firstSheet="42" activeTab="4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5" l="1"/>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85" l="1"/>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<sst xmlns="http://schemas.openxmlformats.org/spreadsheetml/2006/main" count="9104" uniqueCount="1636">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</sst>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40" priority="12" operator="greaterThan">
      <formula>0.25</formula>
    </cfRule>
    <cfRule type="cellIs" dxfId="739" priority="13" operator="lessThan">
      <formula>0.25</formula>
    </cfRule>
  </conditionalFormatting>
  <conditionalFormatting sqref="I4 I19 I34 I50 I65 I80 I95 I110 I125 I140">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5 I20 I35 I51 I66 I81 I96 I111 I126 I141">
    <cfRule type="cellIs" dxfId="735" priority="7" operator="lessThan">
      <formula>0.0833333333333333</formula>
    </cfRule>
    <cfRule type="cellIs" dxfId="734" priority="8" operator="greaterThan">
      <formula>0.0833333333333333</formula>
    </cfRule>
  </conditionalFormatting>
  <conditionalFormatting sqref="I6 I21 I36 I52 I67 I82 I97 I112 I127 I142">
    <cfRule type="cellIs" dxfId="733" priority="5" operator="lessThan">
      <formula>0.0416666666666667</formula>
    </cfRule>
    <cfRule type="cellIs" dxfId="732" priority="6" operator="greaterThan">
      <formula>0.0416666666666667</formula>
    </cfRule>
  </conditionalFormatting>
  <conditionalFormatting sqref="I7 I22 I37 I53 I68 I83 I98 I113 I128 I143">
    <cfRule type="cellIs" dxfId="731" priority="3" operator="lessThan">
      <formula>0.0416666666666667</formula>
    </cfRule>
    <cfRule type="cellIs" dxfId="730" priority="4" operator="greaterThan">
      <formula>0.0416666666666667</formula>
    </cfRule>
  </conditionalFormatting>
  <conditionalFormatting sqref="I8 I23 I38 I54 I69 I84 I99 I114 I129 I144">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27" priority="12" operator="greaterThan">
      <formula>0.25</formula>
    </cfRule>
    <cfRule type="cellIs" dxfId="726" priority="13" operator="lessThan">
      <formula>0.25</formula>
    </cfRule>
  </conditionalFormatting>
  <conditionalFormatting sqref="I4 I19 I34 I50 I65 I80 I95 I110 I125 I140">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5 I20 I35 I51 I66 I81 I96 I111 I126 I141">
    <cfRule type="cellIs" dxfId="722" priority="7" operator="lessThan">
      <formula>0.0833333333333333</formula>
    </cfRule>
    <cfRule type="cellIs" dxfId="721" priority="8" operator="greaterThan">
      <formula>0.0833333333333333</formula>
    </cfRule>
  </conditionalFormatting>
  <conditionalFormatting sqref="I6 I21 I36 I52 I67 I82 I97 I112 I127 I142">
    <cfRule type="cellIs" dxfId="720" priority="5" operator="lessThan">
      <formula>0.0416666666666667</formula>
    </cfRule>
    <cfRule type="cellIs" dxfId="719" priority="6" operator="greaterThan">
      <formula>0.0416666666666667</formula>
    </cfRule>
  </conditionalFormatting>
  <conditionalFormatting sqref="I7 I22 I37 I53 I68 I83 I98 I113 I128 I143">
    <cfRule type="cellIs" dxfId="718" priority="3" operator="lessThan">
      <formula>0.0416666666666667</formula>
    </cfRule>
    <cfRule type="cellIs" dxfId="717" priority="4" operator="greaterThan">
      <formula>0.0416666666666667</formula>
    </cfRule>
  </conditionalFormatting>
  <conditionalFormatting sqref="I8 I23 I38 I54 I69 I84 I99 I114 I129 I144">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62" priority="38" operator="greaterThan">
      <formula>0.25</formula>
    </cfRule>
    <cfRule type="cellIs" dxfId="661" priority="39" operator="lessThan">
      <formula>0.25</formula>
    </cfRule>
  </conditionalFormatting>
  <conditionalFormatting sqref="I4 I19 I34 I49 I64 I79 I94 I109 I124">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5 I20 I35 I50 I65 I80 I95 I110 I125">
    <cfRule type="cellIs" dxfId="657" priority="33" operator="lessThan">
      <formula>0.0833333333333333</formula>
    </cfRule>
    <cfRule type="cellIs" dxfId="656" priority="34" operator="greaterThan">
      <formula>0.0833333333333333</formula>
    </cfRule>
  </conditionalFormatting>
  <conditionalFormatting sqref="I6 I21 I36 I51 I66 I81 I96 I111 I126">
    <cfRule type="cellIs" dxfId="655" priority="31" operator="lessThan">
      <formula>0.0416666666666667</formula>
    </cfRule>
    <cfRule type="cellIs" dxfId="654" priority="32" operator="greaterThan">
      <formula>0.0416666666666667</formula>
    </cfRule>
  </conditionalFormatting>
  <conditionalFormatting sqref="I7 I22 I37 I52 I67 I82 I97 I112 I127">
    <cfRule type="cellIs" dxfId="653" priority="29" operator="lessThan">
      <formula>0.0416666666666667</formula>
    </cfRule>
    <cfRule type="cellIs" dxfId="652" priority="30" operator="greaterThan">
      <formula>0.0416666666666667</formula>
    </cfRule>
  </conditionalFormatting>
  <conditionalFormatting sqref="I8 I23 I38 I53 I68 I83 I98 I113 I128">
    <cfRule type="cellIs" dxfId="651" priority="27" operator="lessThan">
      <formula>0.0625</formula>
    </cfRule>
    <cfRule type="cellIs" dxfId="650" priority="28" operator="greaterThan">
      <formula>0.0625</formula>
    </cfRule>
  </conditionalFormatting>
  <conditionalFormatting sqref="I138">
    <cfRule type="cellIs" dxfId="649" priority="12" operator="greaterThan">
      <formula>0.25</formula>
    </cfRule>
    <cfRule type="cellIs" dxfId="648" priority="13" operator="lessThan">
      <formula>0.25</formula>
    </cfRule>
  </conditionalFormatting>
  <conditionalFormatting sqref="I139">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140">
    <cfRule type="cellIs" dxfId="644" priority="7" operator="lessThan">
      <formula>0.0833333333333333</formula>
    </cfRule>
    <cfRule type="cellIs" dxfId="643" priority="8" operator="greaterThan">
      <formula>0.0833333333333333</formula>
    </cfRule>
  </conditionalFormatting>
  <conditionalFormatting sqref="I141">
    <cfRule type="cellIs" dxfId="642" priority="5" operator="lessThan">
      <formula>0.0416666666666667</formula>
    </cfRule>
    <cfRule type="cellIs" dxfId="641" priority="6" operator="greaterThan">
      <formula>0.0416666666666667</formula>
    </cfRule>
  </conditionalFormatting>
  <conditionalFormatting sqref="I142">
    <cfRule type="cellIs" dxfId="640" priority="3" operator="lessThan">
      <formula>0.0416666666666667</formula>
    </cfRule>
    <cfRule type="cellIs" dxfId="639" priority="4" operator="greaterThan">
      <formula>0.0416666666666667</formula>
    </cfRule>
  </conditionalFormatting>
  <conditionalFormatting sqref="I143">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36" priority="25" operator="greaterThan">
      <formula>0.25</formula>
    </cfRule>
    <cfRule type="cellIs" dxfId="635" priority="26" operator="lessThan">
      <formula>0.25</formula>
    </cfRule>
  </conditionalFormatting>
  <conditionalFormatting sqref="I4 I19 I34 I49 I64 I79 I94 I109 I124">
    <cfRule type="cellIs" dxfId="634" priority="22" operator="lessThan">
      <formula>0.0416666666666667</formula>
    </cfRule>
    <cfRule type="cellIs" dxfId="633" priority="23" operator="greaterThan">
      <formula>0.0416666666666667</formula>
    </cfRule>
    <cfRule type="cellIs" dxfId="632" priority="24" operator="greaterThan">
      <formula>0.0416666666666667</formula>
    </cfRule>
  </conditionalFormatting>
  <conditionalFormatting sqref="I5 I20 I35 I50 I65 I80 I95 I110 I125">
    <cfRule type="cellIs" dxfId="631" priority="20" operator="lessThan">
      <formula>0.0833333333333333</formula>
    </cfRule>
    <cfRule type="cellIs" dxfId="630" priority="21" operator="greaterThan">
      <formula>0.0833333333333333</formula>
    </cfRule>
  </conditionalFormatting>
  <conditionalFormatting sqref="I6 I21 I36 I51 I66 I81 I96 I111 I126">
    <cfRule type="cellIs" dxfId="629" priority="18" operator="lessThan">
      <formula>0.0416666666666667</formula>
    </cfRule>
    <cfRule type="cellIs" dxfId="628" priority="19" operator="greaterThan">
      <formula>0.0416666666666667</formula>
    </cfRule>
  </conditionalFormatting>
  <conditionalFormatting sqref="I7 I22 I37 I52 I67 I82 I97 I112 I127">
    <cfRule type="cellIs" dxfId="627" priority="16" operator="lessThan">
      <formula>0.0416666666666667</formula>
    </cfRule>
    <cfRule type="cellIs" dxfId="626" priority="17" operator="greaterThan">
      <formula>0.0416666666666667</formula>
    </cfRule>
  </conditionalFormatting>
  <conditionalFormatting sqref="I8 I23 I38 I53 I68 I83 I98 I113 I128">
    <cfRule type="cellIs" dxfId="625" priority="14" operator="lessThan">
      <formula>0.0625</formula>
    </cfRule>
    <cfRule type="cellIs" dxfId="624" priority="15" operator="greaterThan">
      <formula>0.0625</formula>
    </cfRule>
  </conditionalFormatting>
  <conditionalFormatting sqref="I138">
    <cfRule type="cellIs" dxfId="623" priority="12" operator="greaterThan">
      <formula>0.25</formula>
    </cfRule>
    <cfRule type="cellIs" dxfId="622" priority="13" operator="lessThan">
      <formula>0.25</formula>
    </cfRule>
  </conditionalFormatting>
  <conditionalFormatting sqref="I139">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140">
    <cfRule type="cellIs" dxfId="618" priority="7" operator="lessThan">
      <formula>0.0833333333333333</formula>
    </cfRule>
    <cfRule type="cellIs" dxfId="617" priority="8" operator="greaterThan">
      <formula>0.0833333333333333</formula>
    </cfRule>
  </conditionalFormatting>
  <conditionalFormatting sqref="I141">
    <cfRule type="cellIs" dxfId="616" priority="5" operator="lessThan">
      <formula>0.0416666666666667</formula>
    </cfRule>
    <cfRule type="cellIs" dxfId="615" priority="6" operator="greaterThan">
      <formula>0.0416666666666667</formula>
    </cfRule>
  </conditionalFormatting>
  <conditionalFormatting sqref="I142">
    <cfRule type="cellIs" dxfId="614" priority="3" operator="lessThan">
      <formula>0.0416666666666667</formula>
    </cfRule>
    <cfRule type="cellIs" dxfId="613" priority="4" operator="greaterThan">
      <formula>0.0416666666666667</formula>
    </cfRule>
  </conditionalFormatting>
  <conditionalFormatting sqref="I143">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10" priority="25" operator="greaterThan">
      <formula>0.25</formula>
    </cfRule>
    <cfRule type="cellIs" dxfId="609" priority="26" operator="lessThan">
      <formula>0.25</formula>
    </cfRule>
  </conditionalFormatting>
  <conditionalFormatting sqref="I4 I19 I34 I49 I64 I79 I94 I109 I12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I20 I35 I50 I65 I80 I95 I110 I125">
    <cfRule type="cellIs" dxfId="605" priority="20" operator="lessThan">
      <formula>0.0833333333333333</formula>
    </cfRule>
    <cfRule type="cellIs" dxfId="604" priority="21" operator="greaterThan">
      <formula>0.0833333333333333</formula>
    </cfRule>
  </conditionalFormatting>
  <conditionalFormatting sqref="I6 I21 I36 I51 I66 I81 I96 I111 I126">
    <cfRule type="cellIs" dxfId="603" priority="18" operator="lessThan">
      <formula>0.0416666666666667</formula>
    </cfRule>
    <cfRule type="cellIs" dxfId="602" priority="19" operator="greaterThan">
      <formula>0.0416666666666667</formula>
    </cfRule>
  </conditionalFormatting>
  <conditionalFormatting sqref="I7 I22 I37 I52 I67 I82 I97 I112 I127">
    <cfRule type="cellIs" dxfId="601" priority="16" operator="lessThan">
      <formula>0.0416666666666667</formula>
    </cfRule>
    <cfRule type="cellIs" dxfId="600" priority="17" operator="greaterThan">
      <formula>0.0416666666666667</formula>
    </cfRule>
  </conditionalFormatting>
  <conditionalFormatting sqref="I8 I23 I38 I53 I68 I83 I98 I113 I128">
    <cfRule type="cellIs" dxfId="599" priority="14" operator="lessThan">
      <formula>0.0625</formula>
    </cfRule>
    <cfRule type="cellIs" dxfId="598" priority="15" operator="greaterThan">
      <formula>0.0625</formula>
    </cfRule>
  </conditionalFormatting>
  <conditionalFormatting sqref="I138">
    <cfRule type="cellIs" dxfId="597" priority="12" operator="greaterThan">
      <formula>0.25</formula>
    </cfRule>
    <cfRule type="cellIs" dxfId="596" priority="13" operator="lessThan">
      <formula>0.25</formula>
    </cfRule>
  </conditionalFormatting>
  <conditionalFormatting sqref="I139">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0">
    <cfRule type="cellIs" dxfId="592" priority="7" operator="lessThan">
      <formula>0.0833333333333333</formula>
    </cfRule>
    <cfRule type="cellIs" dxfId="591" priority="8" operator="greaterThan">
      <formula>0.0833333333333333</formula>
    </cfRule>
  </conditionalFormatting>
  <conditionalFormatting sqref="I141">
    <cfRule type="cellIs" dxfId="590" priority="5" operator="lessThan">
      <formula>0.0416666666666667</formula>
    </cfRule>
    <cfRule type="cellIs" dxfId="589" priority="6" operator="greaterThan">
      <formula>0.0416666666666667</formula>
    </cfRule>
  </conditionalFormatting>
  <conditionalFormatting sqref="I142">
    <cfRule type="cellIs" dxfId="588" priority="3" operator="lessThan">
      <formula>0.0416666666666667</formula>
    </cfRule>
    <cfRule type="cellIs" dxfId="587" priority="4" operator="greaterThan">
      <formula>0.0416666666666667</formula>
    </cfRule>
  </conditionalFormatting>
  <conditionalFormatting sqref="I143">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84" priority="51" operator="greaterThan">
      <formula>0.25</formula>
    </cfRule>
    <cfRule type="cellIs" dxfId="583" priority="52" operator="lessThan">
      <formula>0.25</formula>
    </cfRule>
  </conditionalFormatting>
  <conditionalFormatting sqref="I19 I34 I51 I66 I81 I96 I111 I126">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2 I67 I82 I97 I112 I127">
    <cfRule type="cellIs" dxfId="579" priority="46" operator="lessThan">
      <formula>0.0833333333333333</formula>
    </cfRule>
    <cfRule type="cellIs" dxfId="578" priority="47" operator="greaterThan">
      <formula>0.0833333333333333</formula>
    </cfRule>
  </conditionalFormatting>
  <conditionalFormatting sqref="I21 I36 I53 I68 I83 I98 I113 I128">
    <cfRule type="cellIs" dxfId="577" priority="44" operator="lessThan">
      <formula>0.0416666666666667</formula>
    </cfRule>
    <cfRule type="cellIs" dxfId="576" priority="45" operator="greaterThan">
      <formula>0.0416666666666667</formula>
    </cfRule>
  </conditionalFormatting>
  <conditionalFormatting sqref="I22 I37 I54 I69 I84 I99 I114 I129">
    <cfRule type="cellIs" dxfId="575" priority="42" operator="lessThan">
      <formula>0.0416666666666667</formula>
    </cfRule>
    <cfRule type="cellIs" dxfId="574" priority="43" operator="greaterThan">
      <formula>0.0416666666666667</formula>
    </cfRule>
  </conditionalFormatting>
  <conditionalFormatting sqref="I23 I38 I55 I70 I85 I100 I115 I130">
    <cfRule type="cellIs" dxfId="573" priority="40" operator="lessThan">
      <formula>0.0625</formula>
    </cfRule>
    <cfRule type="cellIs" dxfId="572" priority="41"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51" operator="greaterThan">
      <formula>0.25</formula>
    </cfRule>
    <cfRule type="cellIs" dxfId="271" priority="52" operator="lessThan">
      <formula>0.25</formula>
    </cfRule>
  </conditionalFormatting>
  <conditionalFormatting sqref="I19 I34 I50 I65 I80 I95 I110 I125">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1 I66 I81 I96 I111 I126">
    <cfRule type="cellIs" dxfId="267" priority="46" operator="lessThan">
      <formula>0.0833333333333333</formula>
    </cfRule>
    <cfRule type="cellIs" dxfId="266" priority="47" operator="greaterThan">
      <formula>0.0833333333333333</formula>
    </cfRule>
  </conditionalFormatting>
  <conditionalFormatting sqref="I21 I36 I52 I67 I82 I97 I112 I127">
    <cfRule type="cellIs" dxfId="265" priority="44" operator="lessThan">
      <formula>0.0416666666666667</formula>
    </cfRule>
    <cfRule type="cellIs" dxfId="264" priority="45" operator="greaterThan">
      <formula>0.0416666666666667</formula>
    </cfRule>
  </conditionalFormatting>
  <conditionalFormatting sqref="I22 I37 I53 I68 I83 I98 I113 I128">
    <cfRule type="cellIs" dxfId="263" priority="42" operator="lessThan">
      <formula>0.0416666666666667</formula>
    </cfRule>
    <cfRule type="cellIs" dxfId="262" priority="43" operator="greaterThan">
      <formula>0.0416666666666667</formula>
    </cfRule>
  </conditionalFormatting>
  <conditionalFormatting sqref="I23 I38 I54 I69 I84 I99 I114 I129">
    <cfRule type="cellIs" dxfId="261" priority="40" operator="lessThan">
      <formula>0.0625</formula>
    </cfRule>
    <cfRule type="cellIs" dxfId="260" priority="41" operator="greaterThan">
      <formula>0.0625</formula>
    </cfRule>
  </conditionalFormatting>
  <conditionalFormatting sqref="I3">
    <cfRule type="cellIs" dxfId="259" priority="38" operator="greaterThan">
      <formula>0.25</formula>
    </cfRule>
    <cfRule type="cellIs" dxfId="258" priority="39" operator="lessThan">
      <formula>0.25</formula>
    </cfRule>
  </conditionalFormatting>
  <conditionalFormatting sqref="I4">
    <cfRule type="cellIs" dxfId="257" priority="35" operator="lessThan">
      <formula>0.0416666666666667</formula>
    </cfRule>
    <cfRule type="cellIs" dxfId="256" priority="36" operator="greaterThan">
      <formula>0.0416666666666667</formula>
    </cfRule>
    <cfRule type="cellIs" dxfId="255" priority="37" operator="greaterThan">
      <formula>0.0416666666666667</formula>
    </cfRule>
  </conditionalFormatting>
  <conditionalFormatting sqref="I5">
    <cfRule type="cellIs" dxfId="254" priority="33" operator="lessThan">
      <formula>0.0833333333333333</formula>
    </cfRule>
    <cfRule type="cellIs" dxfId="253" priority="34" operator="greaterThan">
      <formula>0.0833333333333333</formula>
    </cfRule>
  </conditionalFormatting>
  <conditionalFormatting sqref="I6">
    <cfRule type="cellIs" dxfId="252" priority="31" operator="lessThan">
      <formula>0.0416666666666667</formula>
    </cfRule>
    <cfRule type="cellIs" dxfId="251" priority="32" operator="greaterThan">
      <formula>0.0416666666666667</formula>
    </cfRule>
  </conditionalFormatting>
  <conditionalFormatting sqref="I7">
    <cfRule type="cellIs" dxfId="250" priority="29" operator="lessThan">
      <formula>0.0416666666666667</formula>
    </cfRule>
    <cfRule type="cellIs" dxfId="249" priority="30" operator="greaterThan">
      <formula>0.0416666666666667</formula>
    </cfRule>
  </conditionalFormatting>
  <conditionalFormatting sqref="I8">
    <cfRule type="cellIs" dxfId="248" priority="27" operator="lessThan">
      <formula>0.0625</formula>
    </cfRule>
    <cfRule type="cellIs" dxfId="247" priority="28"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94" priority="38" operator="greaterThan">
      <formula>0.25</formula>
    </cfRule>
    <cfRule type="cellIs" dxfId="193" priority="39" operator="lessThan">
      <formula>0.25</formula>
    </cfRule>
  </conditionalFormatting>
  <conditionalFormatting sqref="I19 I34 I50 I65 I81 I96 I111 I126">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2 I97 I112 I127">
    <cfRule type="cellIs" dxfId="189" priority="33" operator="lessThan">
      <formula>0.0833333333333333</formula>
    </cfRule>
    <cfRule type="cellIs" dxfId="188" priority="34" operator="greaterThan">
      <formula>0.0833333333333333</formula>
    </cfRule>
  </conditionalFormatting>
  <conditionalFormatting sqref="I21 I36 I52 I67 I83 I98 I113 I128">
    <cfRule type="cellIs" dxfId="187" priority="31" operator="lessThan">
      <formula>0.0416666666666667</formula>
    </cfRule>
    <cfRule type="cellIs" dxfId="186" priority="32" operator="greaterThan">
      <formula>0.0416666666666667</formula>
    </cfRule>
  </conditionalFormatting>
  <conditionalFormatting sqref="I22 I37 I53 I68 I84 I99 I114 I129">
    <cfRule type="cellIs" dxfId="185" priority="29" operator="lessThan">
      <formula>0.0416666666666667</formula>
    </cfRule>
    <cfRule type="cellIs" dxfId="184" priority="30" operator="greaterThan">
      <formula>0.0416666666666667</formula>
    </cfRule>
  </conditionalFormatting>
  <conditionalFormatting sqref="I23 I38 I54 I69 I85 I100 I115 I130">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32" workbookViewId="0">
      <selection activeCell="D46" sqref="D4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1598</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1599</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1600</v>
      </c>
      <c r="C36" s="140" t="s">
        <v>594</v>
      </c>
      <c r="D36" s="141">
        <v>0.48958333333333331</v>
      </c>
      <c r="E36" s="141">
        <v>0.52083333333333337</v>
      </c>
      <c r="F36" s="141">
        <f>E36-D36</f>
        <v>3.1250000000000056E-2</v>
      </c>
      <c r="H36" s="142" t="s">
        <v>597</v>
      </c>
      <c r="I36" s="141">
        <f>SUMIFS(F32:F47, C32:C47,H36)</f>
        <v>1.388888888888884E-2</v>
      </c>
    </row>
    <row r="37" spans="1:9">
      <c r="A37" s="258"/>
      <c r="B37" s="140" t="s">
        <v>1601</v>
      </c>
      <c r="C37" s="140" t="s">
        <v>594</v>
      </c>
      <c r="D37" s="141">
        <v>0.52083333333333337</v>
      </c>
      <c r="E37" s="141">
        <v>0.54166666666666663</v>
      </c>
      <c r="F37" s="141">
        <f>E37-D37</f>
        <v>2.0833333333333259E-2</v>
      </c>
      <c r="H37" s="142" t="s">
        <v>604</v>
      </c>
      <c r="I37" s="141">
        <f>SUMIFS(F32:F47, C32:C47,H37)</f>
        <v>0</v>
      </c>
    </row>
    <row r="38" spans="1:9">
      <c r="A38" s="258"/>
      <c r="B38" s="140" t="s">
        <v>1602</v>
      </c>
      <c r="C38" s="140" t="s">
        <v>594</v>
      </c>
      <c r="D38" s="141">
        <v>0.54166666666666663</v>
      </c>
      <c r="E38" s="141">
        <v>0.58333333333333337</v>
      </c>
      <c r="F38" s="141">
        <f>E38-D38</f>
        <v>4.1666666666666741E-2</v>
      </c>
      <c r="H38" s="142" t="s">
        <v>602</v>
      </c>
      <c r="I38" s="141">
        <f>SUMIFS(F32:F47, C32:C47,H38)</f>
        <v>5.902777777777779E-2</v>
      </c>
    </row>
    <row r="39" spans="1:9">
      <c r="A39" s="258"/>
      <c r="B39" s="140" t="s">
        <v>1603</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1604</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1604</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1605</v>
      </c>
      <c r="C48" s="140" t="s">
        <v>594</v>
      </c>
      <c r="D48" s="141">
        <v>0.3979166666666667</v>
      </c>
      <c r="E48" s="141">
        <v>0.4375</v>
      </c>
      <c r="F48" s="141">
        <f>E48-D48</f>
        <v>3.9583333333333304E-2</v>
      </c>
      <c r="H48" s="139" t="s">
        <v>595</v>
      </c>
      <c r="I48" s="139" t="s">
        <v>596</v>
      </c>
    </row>
    <row r="49" spans="1:9">
      <c r="A49" s="258"/>
      <c r="B49" s="140" t="s">
        <v>1606</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1607</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1608</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1609</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1610</v>
      </c>
      <c r="C78" s="140" t="s">
        <v>594</v>
      </c>
      <c r="D78" s="141">
        <v>0.3979166666666667</v>
      </c>
      <c r="E78" s="141">
        <v>0.4375</v>
      </c>
      <c r="F78" s="147">
        <f>E78-D78</f>
        <v>3.9583333333333304E-2</v>
      </c>
      <c r="H78" s="139" t="s">
        <v>595</v>
      </c>
      <c r="I78" s="139" t="s">
        <v>596</v>
      </c>
    </row>
    <row r="79" spans="1:9">
      <c r="A79" s="271"/>
      <c r="B79" s="140" t="s">
        <v>1611</v>
      </c>
      <c r="C79" s="188" t="s">
        <v>594</v>
      </c>
      <c r="D79" s="141">
        <v>0.44444444444444442</v>
      </c>
      <c r="E79" s="141">
        <v>0.46527777777777773</v>
      </c>
      <c r="F79" s="141">
        <f>E79-D79</f>
        <v>2.0833333333333315E-2</v>
      </c>
      <c r="H79" s="142" t="s">
        <v>594</v>
      </c>
      <c r="I79" s="141">
        <f>SUMIFS(F78:F92, C78:C92,H79)</f>
        <v>0.25972222222222219</v>
      </c>
    </row>
    <row r="80" spans="1:9">
      <c r="A80" s="272"/>
      <c r="B80" s="140" t="s">
        <v>1612</v>
      </c>
      <c r="C80" s="188" t="s">
        <v>600</v>
      </c>
      <c r="D80" s="141">
        <v>0.46597222222222223</v>
      </c>
      <c r="E80" s="141">
        <v>0.4861111111111111</v>
      </c>
      <c r="F80" s="141">
        <f>E80-D80</f>
        <v>2.0138888888888873E-2</v>
      </c>
      <c r="H80" s="142" t="s">
        <v>598</v>
      </c>
      <c r="I80" s="141">
        <f>SUMIFS(F78:F92, C78:C92,H80)</f>
        <v>0.10277777777777786</v>
      </c>
    </row>
    <row r="81" spans="1:9">
      <c r="A81" s="271"/>
      <c r="B81" s="154" t="s">
        <v>1613</v>
      </c>
      <c r="C81" s="163" t="s">
        <v>594</v>
      </c>
      <c r="D81" s="141">
        <v>0.48680555555555555</v>
      </c>
      <c r="E81" s="141">
        <v>0.52777777777777779</v>
      </c>
      <c r="F81" s="141">
        <f>E81-D81</f>
        <v>4.0972222222222243E-2</v>
      </c>
      <c r="H81" s="142" t="s">
        <v>600</v>
      </c>
      <c r="I81" s="141">
        <f>SUMIFS(F78:F92, C78:C92,H81)</f>
        <v>2.0138888888888873E-2</v>
      </c>
    </row>
    <row r="82" spans="1:9">
      <c r="A82" s="271"/>
      <c r="B82" t="s">
        <v>1614</v>
      </c>
      <c r="C82" s="140" t="s">
        <v>598</v>
      </c>
      <c r="D82" s="141">
        <v>0.52847222222222223</v>
      </c>
      <c r="E82" s="141">
        <v>0.56944444444444442</v>
      </c>
      <c r="F82" s="141">
        <f>E82-D82</f>
        <v>4.0972222222222188E-2</v>
      </c>
      <c r="H82" s="142" t="s">
        <v>597</v>
      </c>
      <c r="I82" s="141">
        <f>SUMIFS(F78:F92, C78:C92,H82)</f>
        <v>3.8194444444444531E-2</v>
      </c>
    </row>
    <row r="83" spans="1:9">
      <c r="A83" s="271"/>
      <c r="B83" t="s">
        <v>1615</v>
      </c>
      <c r="C83" s="140" t="s">
        <v>602</v>
      </c>
      <c r="D83" s="141">
        <v>0.57013888888888886</v>
      </c>
      <c r="E83" s="141">
        <v>0.58333333333333337</v>
      </c>
      <c r="F83" s="141">
        <f>E83-D83</f>
        <v>1.3194444444444509E-2</v>
      </c>
      <c r="H83" s="142" t="s">
        <v>604</v>
      </c>
      <c r="I83" s="141">
        <f>SUMIFS(F78:F92, C78:C92,H83)</f>
        <v>0</v>
      </c>
    </row>
    <row r="84" spans="1:9">
      <c r="A84" s="271"/>
      <c r="B84" s="198" t="s">
        <v>1616</v>
      </c>
      <c r="C84" s="140" t="s">
        <v>594</v>
      </c>
      <c r="D84" s="141">
        <v>0.58402777777777781</v>
      </c>
      <c r="E84" s="141">
        <v>0.59722222222222221</v>
      </c>
      <c r="F84" s="141">
        <f>E84-D84</f>
        <v>1.3194444444444398E-2</v>
      </c>
      <c r="H84" s="142" t="s">
        <v>602</v>
      </c>
      <c r="I84" s="141">
        <f>SUMIFS(F78:F92, C78:C92,H84)</f>
        <v>1.3194444444444509E-2</v>
      </c>
    </row>
    <row r="85" spans="1:9">
      <c r="A85" s="271"/>
      <c r="B85" s="140" t="s">
        <v>1617</v>
      </c>
      <c r="C85" s="188" t="s">
        <v>594</v>
      </c>
      <c r="D85" s="141">
        <v>0.59791666666666665</v>
      </c>
      <c r="E85" s="141">
        <v>0.70833333333333337</v>
      </c>
      <c r="F85" s="141">
        <f>E85-D85</f>
        <v>0.11041666666666672</v>
      </c>
      <c r="H85" s="138" t="s">
        <v>608</v>
      </c>
      <c r="I85" s="139">
        <f>SUM(I79:I84)</f>
        <v>0.43402777777777796</v>
      </c>
    </row>
    <row r="86" spans="1:9">
      <c r="A86" s="271"/>
      <c r="B86" s="140" t="s">
        <v>1618</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1619</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abSelected="1" topLeftCell="A29"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1620</v>
      </c>
      <c r="C32" s="140" t="s">
        <v>594</v>
      </c>
      <c r="D32" s="153">
        <v>0.39583333333333331</v>
      </c>
      <c r="E32" s="153">
        <v>0.4375</v>
      </c>
      <c r="F32" s="141">
        <f>E32-D32</f>
        <v>4.1666666666666685E-2</v>
      </c>
      <c r="H32" s="139" t="s">
        <v>595</v>
      </c>
      <c r="I32" s="139" t="s">
        <v>596</v>
      </c>
    </row>
    <row r="33" spans="1:9">
      <c r="A33" s="258"/>
      <c r="B33" s="140" t="s">
        <v>1621</v>
      </c>
      <c r="C33" s="140" t="s">
        <v>594</v>
      </c>
      <c r="D33" s="153">
        <v>0.4375</v>
      </c>
      <c r="E33" s="153">
        <v>0.53125</v>
      </c>
      <c r="F33" s="141">
        <f>E33-D33</f>
        <v>9.375E-2</v>
      </c>
      <c r="H33" s="142" t="s">
        <v>594</v>
      </c>
      <c r="I33" s="141">
        <f>SUMIFS(F32:F47, C32:C47,H33)</f>
        <v>0.35069444444444448</v>
      </c>
    </row>
    <row r="34" spans="1:9">
      <c r="A34" s="258"/>
      <c r="B34" s="140" t="s">
        <v>1622</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1623</v>
      </c>
      <c r="C36" s="140" t="s">
        <v>594</v>
      </c>
      <c r="D36" s="141">
        <v>0.625</v>
      </c>
      <c r="E36" s="141">
        <v>0.66666666666666663</v>
      </c>
      <c r="F36" s="141">
        <f>E36-D36</f>
        <v>4.166666666666663E-2</v>
      </c>
      <c r="H36" s="142" t="s">
        <v>597</v>
      </c>
      <c r="I36" s="141">
        <f>SUMIFS(F32:F47, C32:C47,H36)</f>
        <v>2.4305555555555469E-2</v>
      </c>
    </row>
    <row r="37" spans="1:9">
      <c r="A37" s="258"/>
      <c r="B37" s="140" t="s">
        <v>1624</v>
      </c>
      <c r="C37" s="140" t="s">
        <v>594</v>
      </c>
      <c r="D37" s="141">
        <v>0.67708333333333337</v>
      </c>
      <c r="E37" s="141">
        <v>0.70833333333333337</v>
      </c>
      <c r="F37" s="141">
        <f>E37-D37</f>
        <v>3.125E-2</v>
      </c>
      <c r="H37" s="142" t="s">
        <v>604</v>
      </c>
      <c r="I37" s="141">
        <f>SUMIFS(F32:F47, C32:C47,H37)</f>
        <v>0</v>
      </c>
    </row>
    <row r="38" spans="1:9">
      <c r="A38" s="258"/>
      <c r="B38" s="140" t="s">
        <v>1625</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1626</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1627</v>
      </c>
      <c r="C78" s="140" t="s">
        <v>594</v>
      </c>
      <c r="D78" s="141">
        <v>0.3979166666666667</v>
      </c>
      <c r="E78" s="141">
        <v>0.4513888888888889</v>
      </c>
      <c r="F78" s="147">
        <f>E78-D78</f>
        <v>5.3472222222222199E-2</v>
      </c>
      <c r="H78" s="139" t="s">
        <v>595</v>
      </c>
      <c r="I78" s="139" t="s">
        <v>596</v>
      </c>
    </row>
    <row r="79" spans="1:9">
      <c r="A79" s="271"/>
      <c r="B79" s="140" t="s">
        <v>1628</v>
      </c>
      <c r="C79" s="188" t="s">
        <v>594</v>
      </c>
      <c r="D79" s="141">
        <v>0.45208333333333334</v>
      </c>
      <c r="E79" s="141">
        <v>0.47222222222222227</v>
      </c>
      <c r="F79" s="141">
        <f>E79-D79</f>
        <v>2.0138888888888928E-2</v>
      </c>
      <c r="H79" s="142" t="s">
        <v>594</v>
      </c>
      <c r="I79" s="141">
        <f>SUMIFS(F78:F92, C78:C92,H79)</f>
        <v>0.2854166666666666</v>
      </c>
    </row>
    <row r="80" spans="1:9">
      <c r="A80" s="272"/>
      <c r="B80" s="140" t="s">
        <v>1629</v>
      </c>
      <c r="C80" s="188" t="s">
        <v>594</v>
      </c>
      <c r="D80" s="141">
        <v>0.47291666666666665</v>
      </c>
      <c r="E80" s="141">
        <v>0.4861111111111111</v>
      </c>
      <c r="F80" s="141">
        <f>E80-D80</f>
        <v>1.3194444444444453E-2</v>
      </c>
      <c r="H80" s="142" t="s">
        <v>598</v>
      </c>
      <c r="I80" s="141">
        <f>SUMIFS(F78:F92, C78:C92,H80)</f>
        <v>6.2499999999998668E-3</v>
      </c>
    </row>
    <row r="81" spans="1:9">
      <c r="A81" s="271"/>
      <c r="B81" s="154" t="s">
        <v>1630</v>
      </c>
      <c r="C81" s="163" t="s">
        <v>594</v>
      </c>
      <c r="D81" s="141">
        <v>0.48680555555555555</v>
      </c>
      <c r="E81" s="141">
        <v>0.52777777777777779</v>
      </c>
      <c r="F81" s="141">
        <f>E81-D81</f>
        <v>4.0972222222222243E-2</v>
      </c>
      <c r="H81" s="142" t="s">
        <v>600</v>
      </c>
      <c r="I81" s="141">
        <f>SUMIFS(F78:F92, C78:C92,H81)</f>
        <v>0</v>
      </c>
    </row>
    <row r="82" spans="1:9">
      <c r="A82" s="271"/>
      <c r="B82" t="s">
        <v>1631</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1632</v>
      </c>
      <c r="C84" s="140" t="s">
        <v>594</v>
      </c>
      <c r="D84" s="141">
        <v>0.60486111111111118</v>
      </c>
      <c r="E84" s="141">
        <v>0.6875</v>
      </c>
      <c r="F84" s="141">
        <f>E84-D84</f>
        <v>8.2638888888888817E-2</v>
      </c>
      <c r="H84" s="142" t="s">
        <v>602</v>
      </c>
      <c r="I84" s="141">
        <f>SUMIFS(F78:F92, C78:C92,H84)</f>
        <v>3.4027777777777768E-2</v>
      </c>
    </row>
    <row r="85" spans="1:9">
      <c r="A85" s="271"/>
      <c r="B85" s="140" t="s">
        <v>1633</v>
      </c>
      <c r="C85" s="188" t="s">
        <v>594</v>
      </c>
      <c r="D85" s="141">
        <v>0.68819444444444444</v>
      </c>
      <c r="E85" s="141">
        <v>0.70833333333333337</v>
      </c>
      <c r="F85" s="141">
        <f>E85-D85</f>
        <v>2.0138888888888928E-2</v>
      </c>
      <c r="H85" s="138" t="s">
        <v>608</v>
      </c>
      <c r="I85" s="139">
        <f>SUM(I79:I84)</f>
        <v>0.34652777777777749</v>
      </c>
    </row>
    <row r="86" spans="1:9">
      <c r="A86" s="271"/>
      <c r="B86" s="140" t="s">
        <v>1634</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1635</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2022-05-26T14:45:38Z</dcterms:modified>
  <cp:category/>
  <cp:contentStatus/>
</cp:coreProperties>
</file>