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225"/>
  <workbookPr defaultThemeVersion="124226"/>
  <mc:AlternateContent xmlns:mc="http://schemas.openxmlformats.org/markup-compatibility/2006">
    <mc:Choice Requires="x15">
      <x15ac:absPath xmlns:x15ac="http://schemas.microsoft.com/office/spreadsheetml/2010/11/ac" url="D:\Projects\Aspire Intern - Workshop\Year 2022\Q1\To Trainees\Your Project Name\Process\Timesheet\"/>
    </mc:Choice>
  </mc:AlternateContent>
  <xr:revisionPtr revIDLastSave="0" documentId="8_{4FE53EB4-9788-46F0-A3C9-F58FFC24C78F}" xr6:coauthVersionLast="47" xr6:coauthVersionMax="47" xr10:uidLastSave="{00000000-0000-0000-0000-000000000000}"/>
  <bookViews>
    <workbookView xWindow="-108" yWindow="-108" windowWidth="23256" windowHeight="12456" firstSheet="18" activeTab="19" xr2:uid="{00000000-000D-0000-FFFF-FFFF00000000}"/>
  </bookViews>
  <sheets>
    <sheet name="05-04-2022" sheetId="40" r:id="rId1"/>
    <sheet name="06-04-2022" sheetId="41" r:id="rId2"/>
    <sheet name="07-04-2022" sheetId="42" r:id="rId3"/>
    <sheet name="08-04-2022 " sheetId="44" r:id="rId4"/>
    <sheet name="09-04-2022 " sheetId="45" r:id="rId5"/>
    <sheet name="11-04-2022" sheetId="43" r:id="rId6"/>
    <sheet name="12-04-2022" sheetId="46" r:id="rId7"/>
    <sheet name="13-04-2022" sheetId="47" r:id="rId8"/>
    <sheet name="16-04-2022" sheetId="52" r:id="rId9"/>
    <sheet name="18-04-2022" sheetId="49" r:id="rId10"/>
    <sheet name="19-04-2022" sheetId="50" r:id="rId11"/>
    <sheet name="20-04-2022" sheetId="51" r:id="rId12"/>
    <sheet name="21-04-2022" sheetId="53" r:id="rId13"/>
    <sheet name="22-04-2022" sheetId="54" r:id="rId14"/>
    <sheet name="23-04-2022 " sheetId="55" r:id="rId15"/>
    <sheet name="25-04-2022" sheetId="56" r:id="rId16"/>
    <sheet name="26-04-2022" sheetId="57" r:id="rId17"/>
    <sheet name="27-04-2022" sheetId="58" r:id="rId18"/>
    <sheet name="28-04-2022" sheetId="59" r:id="rId19"/>
    <sheet name="29-04-2022" sheetId="60" r:id="rId20"/>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139" i="60" l="1"/>
  <c r="F140" i="60"/>
  <c r="F141" i="60"/>
  <c r="F142" i="60"/>
  <c r="F143" i="60"/>
  <c r="F144" i="60"/>
  <c r="F145" i="60"/>
  <c r="F146" i="60"/>
  <c r="F147" i="60"/>
  <c r="F148" i="60"/>
  <c r="F149" i="60"/>
  <c r="F150" i="60"/>
  <c r="F151" i="60"/>
  <c r="F152" i="60"/>
  <c r="I143" i="60"/>
  <c r="I141" i="60"/>
  <c r="I144" i="60"/>
  <c r="I140" i="60"/>
  <c r="F138" i="60"/>
  <c r="I142" i="60" s="1"/>
  <c r="F137" i="60"/>
  <c r="F136" i="60"/>
  <c r="F135" i="60"/>
  <c r="F134" i="60"/>
  <c r="F133" i="60"/>
  <c r="F132" i="60"/>
  <c r="F131" i="60"/>
  <c r="F130" i="60"/>
  <c r="F129" i="60"/>
  <c r="I128" i="60"/>
  <c r="F128" i="60"/>
  <c r="F127" i="60"/>
  <c r="I126" i="60"/>
  <c r="F126" i="60"/>
  <c r="I125" i="60"/>
  <c r="F125" i="60"/>
  <c r="I129" i="60" s="1"/>
  <c r="F124" i="60"/>
  <c r="I124" i="60" s="1"/>
  <c r="F123" i="60"/>
  <c r="I127" i="60" s="1"/>
  <c r="F122" i="60"/>
  <c r="F121" i="60"/>
  <c r="F120" i="60"/>
  <c r="F119" i="60"/>
  <c r="F118" i="60"/>
  <c r="F117" i="60"/>
  <c r="F116" i="60"/>
  <c r="F115" i="60"/>
  <c r="F114" i="60"/>
  <c r="I113" i="60"/>
  <c r="F113" i="60"/>
  <c r="F112" i="60"/>
  <c r="I111" i="60"/>
  <c r="F111" i="60"/>
  <c r="F110" i="60"/>
  <c r="I114" i="60" s="1"/>
  <c r="F109" i="60"/>
  <c r="I110" i="60" s="1"/>
  <c r="I112" i="60"/>
  <c r="F107" i="60"/>
  <c r="F106" i="60"/>
  <c r="F105" i="60"/>
  <c r="F104" i="60"/>
  <c r="F103" i="60"/>
  <c r="F102" i="60"/>
  <c r="F101" i="60"/>
  <c r="F100" i="60"/>
  <c r="F99" i="60"/>
  <c r="I98" i="60"/>
  <c r="F98" i="60"/>
  <c r="F97" i="60"/>
  <c r="I96" i="60"/>
  <c r="F96" i="60"/>
  <c r="I95" i="60"/>
  <c r="F95" i="60"/>
  <c r="I99" i="60" s="1"/>
  <c r="F94" i="60"/>
  <c r="F93" i="60"/>
  <c r="I97" i="60" s="1"/>
  <c r="F92" i="60"/>
  <c r="F91" i="60"/>
  <c r="F90" i="60"/>
  <c r="F89" i="60"/>
  <c r="F88" i="60"/>
  <c r="F87" i="60"/>
  <c r="F86" i="60"/>
  <c r="F85" i="60"/>
  <c r="F84" i="60"/>
  <c r="I83" i="60"/>
  <c r="F83" i="60"/>
  <c r="F82" i="60"/>
  <c r="F81" i="60"/>
  <c r="F80" i="60"/>
  <c r="F79" i="60"/>
  <c r="F78" i="60"/>
  <c r="F77" i="60"/>
  <c r="F76" i="60"/>
  <c r="F75" i="60"/>
  <c r="F74" i="60"/>
  <c r="F73" i="60"/>
  <c r="F72" i="60"/>
  <c r="F71" i="60"/>
  <c r="F70" i="60"/>
  <c r="F69" i="60"/>
  <c r="F68" i="60"/>
  <c r="I68" i="60" s="1"/>
  <c r="F67" i="60"/>
  <c r="I66" i="60"/>
  <c r="F66" i="60"/>
  <c r="I65" i="60"/>
  <c r="F65" i="60"/>
  <c r="I69" i="60" s="1"/>
  <c r="F64" i="60"/>
  <c r="I64" i="60" s="1"/>
  <c r="F63" i="60"/>
  <c r="I67" i="60" s="1"/>
  <c r="F62" i="60"/>
  <c r="F61" i="60"/>
  <c r="F60" i="60"/>
  <c r="F59" i="60"/>
  <c r="F58" i="60"/>
  <c r="F57" i="60"/>
  <c r="F56" i="60"/>
  <c r="F55" i="60"/>
  <c r="F54" i="60"/>
  <c r="I53" i="60"/>
  <c r="F53" i="60"/>
  <c r="F52" i="60"/>
  <c r="I51" i="60"/>
  <c r="F51" i="60"/>
  <c r="I50" i="60"/>
  <c r="F50" i="60"/>
  <c r="I54" i="60" s="1"/>
  <c r="F49" i="60"/>
  <c r="I49" i="60" s="1"/>
  <c r="F48" i="60"/>
  <c r="I52" i="60" s="1"/>
  <c r="F47" i="60"/>
  <c r="F45" i="60"/>
  <c r="F44" i="60"/>
  <c r="F43" i="60"/>
  <c r="F42" i="60"/>
  <c r="F41" i="60"/>
  <c r="F40" i="60"/>
  <c r="F39" i="60"/>
  <c r="F38" i="60"/>
  <c r="I37" i="60"/>
  <c r="F37" i="60"/>
  <c r="F36" i="60"/>
  <c r="I35" i="60"/>
  <c r="F35" i="60"/>
  <c r="I34" i="60"/>
  <c r="F34" i="60"/>
  <c r="I38" i="60" s="1"/>
  <c r="F33" i="60"/>
  <c r="I33" i="60" s="1"/>
  <c r="F32" i="60"/>
  <c r="I36" i="60" s="1"/>
  <c r="F31" i="60"/>
  <c r="F30" i="60"/>
  <c r="F29" i="60"/>
  <c r="F28" i="60"/>
  <c r="F27" i="60"/>
  <c r="F26" i="60"/>
  <c r="F25" i="60"/>
  <c r="F24" i="60"/>
  <c r="F23" i="60"/>
  <c r="I22" i="60"/>
  <c r="F22" i="60"/>
  <c r="F21" i="60"/>
  <c r="I23" i="60" s="1"/>
  <c r="I20" i="60"/>
  <c r="F20" i="60"/>
  <c r="F19" i="60"/>
  <c r="I18" i="60"/>
  <c r="F18" i="60"/>
  <c r="I19" i="60" s="1"/>
  <c r="F17" i="60"/>
  <c r="I21" i="60" s="1"/>
  <c r="F15" i="60"/>
  <c r="F14" i="60"/>
  <c r="F13" i="60"/>
  <c r="F12" i="60"/>
  <c r="F11" i="60"/>
  <c r="F10" i="60"/>
  <c r="F9" i="60"/>
  <c r="F8" i="60"/>
  <c r="I7" i="60"/>
  <c r="F7" i="60"/>
  <c r="F6" i="60"/>
  <c r="I5" i="60"/>
  <c r="F5" i="60"/>
  <c r="I8" i="60" s="1"/>
  <c r="F4" i="60"/>
  <c r="F3" i="60"/>
  <c r="F2" i="60"/>
  <c r="I3" i="60" s="1"/>
  <c r="F135" i="59"/>
  <c r="F79" i="59"/>
  <c r="F80" i="59"/>
  <c r="F150" i="59"/>
  <c r="F149" i="59"/>
  <c r="F148" i="59"/>
  <c r="F147" i="59"/>
  <c r="F146" i="59"/>
  <c r="F145" i="59"/>
  <c r="F144" i="59"/>
  <c r="I143" i="59"/>
  <c r="F143" i="59"/>
  <c r="I142" i="59"/>
  <c r="F142" i="59"/>
  <c r="I141" i="59"/>
  <c r="F141" i="59"/>
  <c r="F140" i="59"/>
  <c r="F139" i="59"/>
  <c r="I140" i="59" s="1"/>
  <c r="F138" i="59"/>
  <c r="I139" i="59" s="1"/>
  <c r="F137" i="59"/>
  <c r="F136" i="59"/>
  <c r="F134" i="59"/>
  <c r="F133" i="59"/>
  <c r="F132" i="59"/>
  <c r="F131" i="59"/>
  <c r="F130" i="59"/>
  <c r="F129" i="59"/>
  <c r="I128" i="59"/>
  <c r="F128" i="59"/>
  <c r="I127" i="59"/>
  <c r="F127" i="59"/>
  <c r="I126" i="59"/>
  <c r="F126" i="59"/>
  <c r="F125" i="59"/>
  <c r="F124" i="59"/>
  <c r="I125" i="59" s="1"/>
  <c r="F123" i="59"/>
  <c r="I124" i="59" s="1"/>
  <c r="F122" i="59"/>
  <c r="F121" i="59"/>
  <c r="F120" i="59"/>
  <c r="F119" i="59"/>
  <c r="F118" i="59"/>
  <c r="F117" i="59"/>
  <c r="F116" i="59"/>
  <c r="F115" i="59"/>
  <c r="F114" i="59"/>
  <c r="I113" i="59"/>
  <c r="F113" i="59"/>
  <c r="I112" i="59"/>
  <c r="F112" i="59"/>
  <c r="I111" i="59"/>
  <c r="F111" i="59"/>
  <c r="F110" i="59"/>
  <c r="F109" i="59"/>
  <c r="I110" i="59" s="1"/>
  <c r="F108" i="59"/>
  <c r="I109" i="59" s="1"/>
  <c r="F107" i="59"/>
  <c r="F106" i="59"/>
  <c r="F105" i="59"/>
  <c r="F104" i="59"/>
  <c r="F103" i="59"/>
  <c r="F102" i="59"/>
  <c r="F101" i="59"/>
  <c r="F100" i="59"/>
  <c r="F99" i="59"/>
  <c r="I98" i="59"/>
  <c r="F98" i="59"/>
  <c r="F97" i="59"/>
  <c r="I96" i="59"/>
  <c r="F96" i="59"/>
  <c r="F95" i="59"/>
  <c r="F94" i="59"/>
  <c r="I95" i="59" s="1"/>
  <c r="F93" i="59"/>
  <c r="F92" i="59"/>
  <c r="F91" i="59"/>
  <c r="F90" i="59"/>
  <c r="F89" i="59"/>
  <c r="F88" i="59"/>
  <c r="F87" i="59"/>
  <c r="F86" i="59"/>
  <c r="F85" i="59"/>
  <c r="F84" i="59"/>
  <c r="I83" i="59"/>
  <c r="F83" i="59"/>
  <c r="I82" i="59"/>
  <c r="F82" i="59"/>
  <c r="I81" i="59"/>
  <c r="F81" i="59"/>
  <c r="I80" i="59"/>
  <c r="F78" i="59"/>
  <c r="I79" i="59" s="1"/>
  <c r="F77" i="59"/>
  <c r="F76" i="59"/>
  <c r="F75" i="59"/>
  <c r="F74" i="59"/>
  <c r="F73" i="59"/>
  <c r="F72" i="59"/>
  <c r="F71" i="59"/>
  <c r="F70" i="59"/>
  <c r="F69" i="59"/>
  <c r="F68" i="59"/>
  <c r="I68" i="59" s="1"/>
  <c r="F67" i="59"/>
  <c r="I66" i="59"/>
  <c r="F66" i="59"/>
  <c r="F65" i="59"/>
  <c r="F64" i="59"/>
  <c r="I65" i="59" s="1"/>
  <c r="F63" i="59"/>
  <c r="F62" i="59"/>
  <c r="F61" i="59"/>
  <c r="F60" i="59"/>
  <c r="F59" i="59"/>
  <c r="F58" i="59"/>
  <c r="F57" i="59"/>
  <c r="F56" i="59"/>
  <c r="F55" i="59"/>
  <c r="F54" i="59"/>
  <c r="I53" i="59"/>
  <c r="F53" i="59"/>
  <c r="I52" i="59"/>
  <c r="F52" i="59"/>
  <c r="I54" i="59" s="1"/>
  <c r="I51" i="59"/>
  <c r="F51" i="59"/>
  <c r="F50" i="59"/>
  <c r="F49" i="59"/>
  <c r="I50" i="59" s="1"/>
  <c r="F48" i="59"/>
  <c r="I49" i="59" s="1"/>
  <c r="I55" i="59" s="1"/>
  <c r="F47" i="59"/>
  <c r="F45" i="59"/>
  <c r="F44" i="59"/>
  <c r="F43" i="59"/>
  <c r="F42" i="59"/>
  <c r="F41" i="59"/>
  <c r="F40" i="59"/>
  <c r="F39" i="59"/>
  <c r="F38" i="59"/>
  <c r="I37" i="59"/>
  <c r="F37" i="59"/>
  <c r="F36" i="59"/>
  <c r="I35" i="59"/>
  <c r="F35" i="59"/>
  <c r="F34" i="59"/>
  <c r="F33" i="59"/>
  <c r="I34" i="59" s="1"/>
  <c r="F32" i="59"/>
  <c r="F31" i="59"/>
  <c r="F30" i="59"/>
  <c r="F29" i="59"/>
  <c r="F28" i="59"/>
  <c r="F27" i="59"/>
  <c r="F26" i="59"/>
  <c r="F25" i="59"/>
  <c r="F24" i="59"/>
  <c r="F23" i="59"/>
  <c r="I22" i="59"/>
  <c r="F22" i="59"/>
  <c r="F21" i="59"/>
  <c r="F20" i="59"/>
  <c r="F19" i="59"/>
  <c r="F18" i="59"/>
  <c r="F17" i="59"/>
  <c r="F16" i="59"/>
  <c r="F15" i="59"/>
  <c r="F14" i="59"/>
  <c r="F13" i="59"/>
  <c r="F12" i="59"/>
  <c r="F11" i="59"/>
  <c r="F10" i="59"/>
  <c r="F9" i="59"/>
  <c r="F8" i="59"/>
  <c r="I7" i="59"/>
  <c r="F7" i="59"/>
  <c r="F6" i="59"/>
  <c r="I5" i="59"/>
  <c r="F5" i="59"/>
  <c r="F4" i="59"/>
  <c r="F3" i="59"/>
  <c r="F2" i="59"/>
  <c r="I3" i="59" s="1"/>
  <c r="I139" i="60" l="1"/>
  <c r="I109" i="60"/>
  <c r="I84" i="60"/>
  <c r="I79" i="60"/>
  <c r="I80" i="60"/>
  <c r="I94" i="60"/>
  <c r="I82" i="60"/>
  <c r="I81" i="60"/>
  <c r="I23" i="59"/>
  <c r="I19" i="59"/>
  <c r="I20" i="59"/>
  <c r="I18" i="59"/>
  <c r="I21" i="59"/>
  <c r="I6" i="60"/>
  <c r="I4" i="60"/>
  <c r="I9" i="60" s="1"/>
  <c r="I24" i="60"/>
  <c r="I39" i="60"/>
  <c r="I55" i="60"/>
  <c r="I70" i="60"/>
  <c r="I85" i="60"/>
  <c r="I100" i="60"/>
  <c r="I115" i="60"/>
  <c r="I130" i="60"/>
  <c r="I145" i="60"/>
  <c r="I114" i="59"/>
  <c r="I115" i="59" s="1"/>
  <c r="I144" i="59"/>
  <c r="I145" i="59" s="1"/>
  <c r="I64" i="59"/>
  <c r="I67" i="59"/>
  <c r="I69" i="59"/>
  <c r="I84" i="59"/>
  <c r="I85" i="59" s="1"/>
  <c r="I33" i="59"/>
  <c r="I36" i="59"/>
  <c r="I38" i="59"/>
  <c r="I39" i="59" s="1"/>
  <c r="I129" i="59"/>
  <c r="I130" i="59" s="1"/>
  <c r="I94" i="59"/>
  <c r="I97" i="59"/>
  <c r="I8" i="59"/>
  <c r="I4" i="59"/>
  <c r="I6" i="59"/>
  <c r="I99" i="59"/>
  <c r="I100" i="59" s="1"/>
  <c r="I24" i="59" l="1"/>
  <c r="I70" i="59"/>
  <c r="I9" i="59"/>
</calcChain>
</file>

<file path=xl/sharedStrings.xml><?xml version="1.0" encoding="utf-8"?>
<sst xmlns="http://schemas.openxmlformats.org/spreadsheetml/2006/main" count="2534" uniqueCount="737">
  <si>
    <t>Resource Name</t>
  </si>
  <si>
    <t>Action Point / Impediments</t>
  </si>
  <si>
    <t>Status</t>
  </si>
  <si>
    <t>Comments</t>
  </si>
  <si>
    <t>Archana M</t>
  </si>
  <si>
    <t>Aravinth S</t>
  </si>
  <si>
    <t>Atsaya A</t>
  </si>
  <si>
    <t>System issue</t>
  </si>
  <si>
    <t>informed to admin team</t>
  </si>
  <si>
    <t>Vidhya Priya</t>
  </si>
  <si>
    <t>Karthickraja S</t>
  </si>
  <si>
    <t>No system available</t>
  </si>
  <si>
    <t>Aakaash M</t>
  </si>
  <si>
    <t xml:space="preserve">Jeevanandham </t>
  </si>
  <si>
    <t>Ajaybharathi</t>
  </si>
  <si>
    <t>Logesh</t>
  </si>
  <si>
    <t>Madujith M A</t>
  </si>
  <si>
    <t>In-progress</t>
  </si>
  <si>
    <t>Done</t>
  </si>
  <si>
    <t>Discarded / Hold</t>
  </si>
  <si>
    <t>Hours Spent - Project</t>
  </si>
  <si>
    <t>Hours Spent - Non Project</t>
  </si>
  <si>
    <t>1.modifying user story,flow diagram. 2.session with rafi - abstract factory pattern.3.meeting with rafi-about project user story.4.entity framework(code first approach).5.discussion about the meeting</t>
  </si>
  <si>
    <t>made a user flow diagram and user story</t>
  </si>
  <si>
    <t>NIL</t>
  </si>
  <si>
    <t>4,1,0.5</t>
  </si>
  <si>
    <t>1,1</t>
  </si>
  <si>
    <t>Ajaybharathi K</t>
  </si>
  <si>
    <t>Jeevanantham N</t>
  </si>
  <si>
    <t>Logesh Kumar K</t>
  </si>
  <si>
    <t>VidhyaPriya V</t>
  </si>
  <si>
    <t>1.Discussion about wire frame.                                            2.Designing wire frame for  the Requester and Approver</t>
  </si>
  <si>
    <t>1.Drilled down the User Stories. 
2.Exploration on Abstract factory pattern.
3.Meeting with Rafi.
4.Discussion about the meeting.</t>
  </si>
  <si>
    <t>wire framing for the UI of HR Page</t>
  </si>
  <si>
    <t>1,1,3,0.5,0.5</t>
  </si>
  <si>
    <t>1.Acceptance criteria 2.Constraints 3.Dependencies 4.assumptions</t>
  </si>
  <si>
    <t>1.Prepare a Flowchart for User Stories. 
2.Meeting with Rafi.
3.Discussion about the meeting.</t>
  </si>
  <si>
    <t>1. wireframe for approver 2.Constraints 3.Dependencies</t>
  </si>
  <si>
    <t>3,1,0.5</t>
  </si>
  <si>
    <t xml:space="preserve">           1.discussion about wire frame .                                     2.made wire frame on Admin home page(manage employee,manage Award,manage Department).</t>
  </si>
  <si>
    <t xml:space="preserve">        1.Meeting with rafi.                                                  2.drilled down the user story.           3.Discussion about the meeting .     4.rework on flow diagram</t>
  </si>
  <si>
    <t>wire framing for the UI of Admin</t>
  </si>
  <si>
    <t>1. Wire framing for the UI of Public pages. 
2. Removed duplicates from the User Stories.</t>
  </si>
  <si>
    <t>1.Drilled down the User Stories. 
2.Exploration on Abstract factory pattern.
3.Meeting with Rafi.
4.Project Review.
5.Discussion about the meeting.</t>
  </si>
  <si>
    <t>Wire framing for the UI of Dashboard</t>
  </si>
  <si>
    <t>2
-
1
-
1</t>
  </si>
  <si>
    <t>-
1
-
2
-</t>
  </si>
  <si>
    <t>1.Prepare a Flowchart for User Stories. 
2.Exploration on Abstract factory pattern.
3.Meeting with Rafi.
4.Discussion about the meeting.</t>
  </si>
  <si>
    <t xml:space="preserve"> 1.Meeting with rafi.                                                  2.drilled down the user story.           3.Discussion about the meeting .     4.rework on flow diagram</t>
  </si>
  <si>
    <t>1. Designing wireframe for approver 2.Constraints</t>
  </si>
  <si>
    <t>1.Discussion about wire frame,2.Designing wire frame for  the home page</t>
  </si>
  <si>
    <t>2
-
1
1</t>
  </si>
  <si>
    <t>-
2
-
-</t>
  </si>
  <si>
    <t>1.Wireframe for Admin 2.</t>
  </si>
  <si>
    <t>Informed to admin team</t>
  </si>
  <si>
    <t>Pulling from Git and again uploading it to  One drive inorder to edit Excel Sheet and again downloading from one drive and pushing back to the scm(GIT) seems to be a tedious process</t>
  </si>
  <si>
    <t>Need access for excell desktop version</t>
  </si>
  <si>
    <t xml:space="preserve"> </t>
  </si>
  <si>
    <t>1.Discussion on prototype.                                            2.Reworking on wire frame for  the Requester (Award page,my request page)and Approver(Award page,my request page,approver page)AND HR page</t>
  </si>
  <si>
    <t xml:space="preserve"> 1.Meeting with rafi(wire frame)                                                  2.Session on Abstract Factory Pattern. 3.rework on prototype</t>
  </si>
  <si>
    <t>0.5,5.5,1</t>
  </si>
  <si>
    <t>1. Acceptance criteria. 
2.Dependencies.
3.Assumptions.</t>
  </si>
  <si>
    <t>1.Explored on git - How to clone, push ,pull .
2.Created acceptance criteria for all user stories. 
3.Created assumptions for public user story.
4.Session on Abstract factory design pattern.
5.Meeting with Rafi.</t>
  </si>
  <si>
    <t>1-2-2-1</t>
  </si>
  <si>
    <t>1.  designing wireframe for dashboard 2.Constraints</t>
  </si>
  <si>
    <t>1. designed wireframe for approver 
2. Explor about constraints  3.meeting with rafi (MOM)</t>
  </si>
  <si>
    <t>4,1,1</t>
  </si>
  <si>
    <t>1.Discussion on prototype.                                            2.Reworking on wire frame for  the Admin (Manage employee,manage Award,Manage Orz)</t>
  </si>
  <si>
    <t xml:space="preserve"> 1.Meeting with rafi(wire frame)                                                  2.Session on Abstract Factory Pattern. 3.rework on prototype(ADMIN)</t>
  </si>
  <si>
    <t>Redesigning the home page, Dashboard in Admin page</t>
  </si>
  <si>
    <t>1)Designed Wireframe for the Public and Approver pages
2)Discussion about redesigning the wireframe 
3)Session about design pattern (abstract factory)</t>
  </si>
  <si>
    <t>Wire framing for the UI of HR page</t>
  </si>
  <si>
    <t xml:space="preserve">4
1
</t>
  </si>
  <si>
    <t xml:space="preserve">-
-
2
</t>
  </si>
  <si>
    <t>1.Acceptance criteria 
2.Dependencies 
3.Assumptions</t>
  </si>
  <si>
    <t>1.  Designing wireframe for dashboard 2.Constraints</t>
  </si>
  <si>
    <t>1. designed wireframe for approver 
2. Explor about constraints  3.Explore about prototype design pattern</t>
  </si>
  <si>
    <t>Redesinging the Home page wireframe</t>
  </si>
  <si>
    <t>1).Designed  homepage  wireframe. 2)Explored about Prototype design pattern.3)Disscussion meeting about  redesigning the wireframe 4) Dessign pattern session( abstract factory)</t>
  </si>
  <si>
    <t xml:space="preserve">3
-
1
</t>
  </si>
  <si>
    <t>-
2
-
1</t>
  </si>
  <si>
    <t xml:space="preserve">    1.Discussion on prototype.                                            2.Reworking on wire frame for  the Admin (Manage employee,manage Award,Manage Orz)</t>
  </si>
  <si>
    <t>1</t>
  </si>
  <si>
    <t>1.Reworked on Wireframe for Approver
2.Discussion About Meeting with Team
3.Rechecked All Wireframes</t>
  </si>
  <si>
    <t xml:space="preserve"> 1.Meeting with rafi(wire frame)                                                  2.Session on DesignPattern - Builder,Prototype. 3.Rework on prototype(Approver)</t>
  </si>
  <si>
    <t>2-2-1-2</t>
  </si>
  <si>
    <t>1.Wireframe For HR
2.Design Admin Dashboard.</t>
  </si>
  <si>
    <t>1. Assumptions for Public
2. Git Explore
3. Session on Design Pattern - Builder, Prototype
4. Meeting with Rafi(MOM)
5. Discussion About the Meeting with Team.</t>
  </si>
  <si>
    <t>1.Reworked on Wireframe for Admin(Manage employee,Manage Award,Manage Orz)
2.Discussion About Meeting with Team
3.Rechecked All Wireframes</t>
  </si>
  <si>
    <t xml:space="preserve"> 1.Meeting with rafi(wire frame)                                                  2.Session on DesignPattern - Builder,Prototype. 3.Rework on prototype(Admin)</t>
  </si>
  <si>
    <t>Improving the wireframe with neat flow</t>
  </si>
  <si>
    <t>1)Designed wireframe of homepage and Login screen for each users. 
2)Session about Prototype design pattern.
3)Disscussion meeting about Wire Frame
4)Discussion meeting about redesigning the wireframe and spliting the work between teams</t>
  </si>
  <si>
    <t>Nil</t>
  </si>
  <si>
    <t xml:space="preserve">4
-
1
1
</t>
  </si>
  <si>
    <t xml:space="preserve">-
1
</t>
  </si>
  <si>
    <t>1.Wireframe For HR
2.Design Admin Dashboard</t>
  </si>
  <si>
    <t>1-2-1-1-1</t>
  </si>
  <si>
    <t>1.Reworked on Wireframe for Requester.
2.Discussion About Meeting with Team.
3.Rechecked All Wireframes.</t>
  </si>
  <si>
    <t xml:space="preserve"> 1.Meeting with rafi(wire frame)                                                  2.Session on DesignPattern - Builder,Prototype. 3.Rework on prototype(requester)</t>
  </si>
  <si>
    <t>Redesinging the Home page wireframe, Desiging  poster for the published award</t>
  </si>
  <si>
    <t>1).Designed  homepage and sidebar  wireframe. 2)Session about Prototype design pattern.3)Review meeting with Rafi about  redesigning the wireframe 4) discussion meeting about redesigning the wireframe and spliting the work between teams</t>
  </si>
  <si>
    <t>4
-
1
-</t>
  </si>
  <si>
    <t>-
1
-
1</t>
  </si>
  <si>
    <t>1.Reworked on Wireframe for Requester(award,request,profile)     and approver (award,approve,request,profile).
2.Discussion About Meeting with Team.
3.Rechecked All Wireframes.</t>
  </si>
  <si>
    <t xml:space="preserve"> 1.Meeting with rafi(wire frame)                                                   2.Rework on prototype(Approver)</t>
  </si>
  <si>
    <t>4-0.5-1-1.5-2</t>
  </si>
  <si>
    <t>-</t>
  </si>
  <si>
    <t>1.Wireframe For HR
2.Rechecked  Admin ManageOrganization</t>
  </si>
  <si>
    <t>1. Wireframe for HR
2. Recheck on Wireframe Approver Requester
3. Meeting with Rafi(MOM)
4. Discussion About the Meeting with Team.</t>
  </si>
  <si>
    <t>3-1-2-1</t>
  </si>
  <si>
    <t>1.  Redesigning wireframe for dashboard</t>
  </si>
  <si>
    <t>1. designed wireframe for Dashboard
2.meeting with rafi (MOM)</t>
  </si>
  <si>
    <t>4,2</t>
  </si>
  <si>
    <t>1.Reworked on Wireframe for Admin(Home page,Manage employee,Awards,Organization,Department)
2.Rechecked All Wireframes</t>
  </si>
  <si>
    <t xml:space="preserve">       1.Meeting with rafi(wire frame)                                                   2.Rework on prototype(Admin)3.Discussion about Meeting with team(Wireframe)</t>
  </si>
  <si>
    <t>2,1,2,2,1</t>
  </si>
  <si>
    <t>Developing  the workflow of  the  homepage wireframe and  desgining the  login workflow</t>
  </si>
  <si>
    <t>1)Brain Storming with team for - 1 hour. 
2).Refining the Home page and lading page wireframes - 2 hours</t>
  </si>
  <si>
    <t>3 hrs</t>
  </si>
  <si>
    <t>1.Wireframe For HR
2.Rechecked  Admin Manage Employee</t>
  </si>
  <si>
    <t xml:space="preserve"> 1.Meeting with rafi(wire frame)                                                   2.Rework on prototype(Requester)</t>
  </si>
  <si>
    <t>1)Brain Storming with team 
2).Refining the Home page and landing page wireframes  3) discussion meeting about redesigning the wireframe and spliting the work between teams</t>
  </si>
  <si>
    <t xml:space="preserve">1
4
1
</t>
  </si>
  <si>
    <t xml:space="preserve">       1.Meeting with rafi(wire frame)                                                   2.Rework on prototype(Admin) 3.Project review 4.Discussion about Meeting with team(Wireframe)</t>
  </si>
  <si>
    <t>4,2,2,2,1,1</t>
  </si>
  <si>
    <t xml:space="preserve">Data Model </t>
  </si>
  <si>
    <t>Discussion with team.</t>
  </si>
  <si>
    <t>1 hr 15 mins</t>
  </si>
  <si>
    <t>Rechecked all WireFrame</t>
  </si>
  <si>
    <t xml:space="preserve"> wireframe for approver(changed naming conventions,flow for rejection reason)</t>
  </si>
  <si>
    <t>1 hr</t>
  </si>
  <si>
    <t xml:space="preserve"> check on wireframe for HR</t>
  </si>
  <si>
    <t>1 hr 30 mins</t>
  </si>
  <si>
    <t xml:space="preserve"> checked wireframe for admin(refined flow for awards,employee,department)</t>
  </si>
  <si>
    <t xml:space="preserve">        Ajaybharathi K</t>
  </si>
  <si>
    <t>Data Model Table</t>
  </si>
  <si>
    <t>Discussion with Team</t>
  </si>
  <si>
    <t xml:space="preserve">   NIL</t>
  </si>
  <si>
    <t>1hr 15 mins</t>
  </si>
  <si>
    <t>Data Model  1st Version</t>
  </si>
  <si>
    <t xml:space="preserve">                 1 hr</t>
  </si>
  <si>
    <t>entering MOM For Last 2 days</t>
  </si>
  <si>
    <t xml:space="preserve"> NIL</t>
  </si>
  <si>
    <t xml:space="preserve">                1/2 hr</t>
  </si>
  <si>
    <t>Meeting with team regarding wireframe (Approver)</t>
  </si>
  <si>
    <t xml:space="preserve">Reviewing Data model </t>
  </si>
  <si>
    <t>Anitha Session</t>
  </si>
  <si>
    <t>Reviewing the Flow of the Wireframe (All)</t>
  </si>
  <si>
    <t xml:space="preserve">               1 hr 15 min</t>
  </si>
  <si>
    <t>Rechecked wireframe for admin(refined flow for awards,employee,department)</t>
  </si>
  <si>
    <t>MVC Application Review</t>
  </si>
  <si>
    <t>Session with Anitha</t>
  </si>
  <si>
    <t>Data Models - Relationship</t>
  </si>
  <si>
    <t>Entity and Operations for data model - 2hrs</t>
  </si>
  <si>
    <t>Had a discussion with team - 1.15hrs</t>
  </si>
  <si>
    <t>Gone through the wire frames - 1hrs</t>
  </si>
  <si>
    <t>4.5hrs</t>
  </si>
  <si>
    <t>Redesign Dashboard</t>
  </si>
  <si>
    <t>1 hrs</t>
  </si>
  <si>
    <t>Rechecked for Approver, Admin Flow</t>
  </si>
  <si>
    <t xml:space="preserve"> checked wireframe for admin(refined flow for awards,employee,organisation,department)</t>
  </si>
  <si>
    <t>Data model Review</t>
  </si>
  <si>
    <t xml:space="preserve">Discussion with Team </t>
  </si>
  <si>
    <t xml:space="preserve">Review the flow for all wireframes.  </t>
  </si>
  <si>
    <t>2 hr redesigning the DashboardDiscussion with team.</t>
  </si>
  <si>
    <t>1 hour 15 mins</t>
  </si>
  <si>
    <t>Dashboard redesign</t>
  </si>
  <si>
    <t>redesigning the Dashboard</t>
  </si>
  <si>
    <t>3 hours</t>
  </si>
  <si>
    <t>project presentation</t>
  </si>
  <si>
    <t>1 hour</t>
  </si>
  <si>
    <t xml:space="preserve">1 hour </t>
  </si>
  <si>
    <t>sample data for data model(excel sheet)</t>
  </si>
  <si>
    <t>30mins</t>
  </si>
  <si>
    <t xml:space="preserve"> wireframe for approver(changed naming conventions,Add request)</t>
  </si>
  <si>
    <t>refined the user story</t>
  </si>
  <si>
    <t>1hr30mins</t>
  </si>
  <si>
    <t>College review</t>
  </si>
  <si>
    <t>Meeting with Rafi( About Lesson,data model.physical model,view model )</t>
  </si>
  <si>
    <t xml:space="preserve">1 hr </t>
  </si>
  <si>
    <t>30 mins</t>
  </si>
  <si>
    <t>Normalisation</t>
  </si>
  <si>
    <t xml:space="preserve">Physical Data Model </t>
  </si>
  <si>
    <t>2hr 30mins</t>
  </si>
  <si>
    <t>Meeting with Rafi( plan for next 3days )</t>
  </si>
  <si>
    <t>1hr</t>
  </si>
  <si>
    <t>entering MOM For Last day</t>
  </si>
  <si>
    <t>1/2 hr</t>
  </si>
  <si>
    <t>Logo removed for all wireframe pages some alignment corrections</t>
  </si>
  <si>
    <t>Session about lesson learned (planning for 4 days - Services, Operations, class diagram, view model)</t>
  </si>
  <si>
    <t xml:space="preserve">Refining Constraints, dependencies for each user story </t>
  </si>
  <si>
    <t>2 hr</t>
  </si>
  <si>
    <t xml:space="preserve">               30mins</t>
  </si>
  <si>
    <t>Normalization</t>
  </si>
  <si>
    <t>1hr15mins</t>
  </si>
  <si>
    <t>Dashboard modiications</t>
  </si>
  <si>
    <t>Rechecked the Prototype with the last MOM - 1hr</t>
  </si>
  <si>
    <t>3.5hrs</t>
  </si>
  <si>
    <t>15mins</t>
  </si>
  <si>
    <t>Discussed and implemented the Physical model - 1hrs</t>
  </si>
  <si>
    <t>Project Review Preparation</t>
  </si>
  <si>
    <t>Project Review</t>
  </si>
  <si>
    <t>40 min</t>
  </si>
  <si>
    <t>Checked Admin flow</t>
  </si>
  <si>
    <t>wireframe for requester(Add Request)</t>
  </si>
  <si>
    <t>30min</t>
  </si>
  <si>
    <t>rechecked wireframe for approver(Add Request,changed naming conventions)</t>
  </si>
  <si>
    <t xml:space="preserve"> wireframe for HR(Add Request)</t>
  </si>
  <si>
    <t>1.15min</t>
  </si>
  <si>
    <t xml:space="preserve">  rechecked wireframe for admin(refined flow for awards,employee,organisation,department)</t>
  </si>
  <si>
    <t>Learned normalization concepts</t>
  </si>
  <si>
    <t>Refining use cases(dependencies,constraints)</t>
  </si>
  <si>
    <t>Session with Rafi about Lessions learned in project training and what to do for next 7 days</t>
  </si>
  <si>
    <t>Session with Rafi regarding lessons learned and what we are going to do till next mid week</t>
  </si>
  <si>
    <t>Refined the user story</t>
  </si>
  <si>
    <t>Meeting with Rafi( About Lesson,data model,physical model,view model )</t>
  </si>
  <si>
    <t>Absent</t>
  </si>
  <si>
    <t>Reworked on DataModelling</t>
  </si>
  <si>
    <t>2hours</t>
  </si>
  <si>
    <t>recap about Exception handling in C#</t>
  </si>
  <si>
    <t>Entity Framework</t>
  </si>
  <si>
    <t xml:space="preserve">Angular </t>
  </si>
  <si>
    <t>2hr</t>
  </si>
  <si>
    <t>Explored C#</t>
  </si>
  <si>
    <t>HLD, Angular</t>
  </si>
  <si>
    <t>Worked on dashboard - Features - 3hrs</t>
  </si>
  <si>
    <t>Explored about implementing Graph - 1hr</t>
  </si>
  <si>
    <t>NIl</t>
  </si>
  <si>
    <t>HLD</t>
  </si>
  <si>
    <t>C# Explore</t>
  </si>
  <si>
    <t>4hr</t>
  </si>
  <si>
    <t>What is Web API ?</t>
  </si>
  <si>
    <t>created home page (HTML,CSS,BOOTSTRAP)</t>
  </si>
  <si>
    <t>3.5HRS</t>
  </si>
  <si>
    <t>Explore about HLD</t>
  </si>
  <si>
    <t>redesigning the Dashboard with  date filter,altering the fields(x-axis)</t>
  </si>
  <si>
    <t>Exploration  about angular and dashboard  integration using angular</t>
  </si>
  <si>
    <t>refined the Datamodel</t>
  </si>
  <si>
    <t xml:space="preserve">2 hours </t>
  </si>
  <si>
    <t>2 hours</t>
  </si>
  <si>
    <t>Discussion with Team about HLD</t>
  </si>
  <si>
    <t>1hour</t>
  </si>
  <si>
    <t>Data Dictionaries And View model in HLD</t>
  </si>
  <si>
    <t>2 hour</t>
  </si>
  <si>
    <t>Modules and Features in HLD</t>
  </si>
  <si>
    <t>absent</t>
  </si>
  <si>
    <t>Discussion with team about HLD</t>
  </si>
  <si>
    <t>working on Award home page (HTML)</t>
  </si>
  <si>
    <t>Angular</t>
  </si>
  <si>
    <t>Discussion with Team - 1.30hrs</t>
  </si>
  <si>
    <t>Worked on HLD - Features - 3hrs</t>
  </si>
  <si>
    <t>Explored and collected information on Facade design pattern - 1hr</t>
  </si>
  <si>
    <t>2hr30mins</t>
  </si>
  <si>
    <t>C# Access Modifiers with Examples</t>
  </si>
  <si>
    <t>40mins</t>
  </si>
  <si>
    <t>Web API</t>
  </si>
  <si>
    <t>Web API Sample Project Understanding</t>
  </si>
  <si>
    <t>4 hrs</t>
  </si>
  <si>
    <t xml:space="preserve">Worked on HLD - Features </t>
  </si>
  <si>
    <t xml:space="preserve">Exploration  in angular </t>
  </si>
  <si>
    <t>View Model in HLD</t>
  </si>
  <si>
    <t>Standup Meeting</t>
  </si>
  <si>
    <t>Explored on how to create Webapi</t>
  </si>
  <si>
    <t>30 minutes</t>
  </si>
  <si>
    <t>Explored on Typescript</t>
  </si>
  <si>
    <t>System Architecture in HLD</t>
  </si>
  <si>
    <t xml:space="preserve">  Services in HLD</t>
  </si>
  <si>
    <t xml:space="preserve"> EF</t>
  </si>
  <si>
    <t>Discussion with team about Yesterday (18-04-2022) activities (HLD)</t>
  </si>
  <si>
    <t>Typescript</t>
  </si>
  <si>
    <t>Typescript sample program Assignment</t>
  </si>
  <si>
    <t>Typescript (sample program)</t>
  </si>
  <si>
    <t>Recollected the basic concepts(oops,datatype,sql,access modifiers,constructor)</t>
  </si>
  <si>
    <t>3.5 hrs</t>
  </si>
  <si>
    <t>Discussion about services</t>
  </si>
  <si>
    <t>Standup Meeting - 1hr</t>
  </si>
  <si>
    <t>HLD, HTML Layouts</t>
  </si>
  <si>
    <t>Explored Type Script - 1.5hrs</t>
  </si>
  <si>
    <t>HTML layout for Login page - 2hrs</t>
  </si>
  <si>
    <t>Review the Features and Modules</t>
  </si>
  <si>
    <t>Standup meeting about HLD</t>
  </si>
  <si>
    <t>Write the typescript sample program</t>
  </si>
  <si>
    <t>Explore about angular</t>
  </si>
  <si>
    <t xml:space="preserve">Exploration about Type script </t>
  </si>
  <si>
    <t>Explored on Web API</t>
  </si>
  <si>
    <t>Done Typescript sample program</t>
  </si>
  <si>
    <t xml:space="preserve">Softskills </t>
  </si>
  <si>
    <t>Session with Rafi about Web API, Html layout, HLD.</t>
  </si>
  <si>
    <t>45 mins</t>
  </si>
  <si>
    <t>Standup Meeting with team about HLD</t>
  </si>
  <si>
    <t>recap the Web API, EF</t>
  </si>
  <si>
    <t>Softskills session</t>
  </si>
  <si>
    <t>Session with Rafi about the work plan for this week (Web API, Html layout, HLD)</t>
  </si>
  <si>
    <t>Referred the HLD Document</t>
  </si>
  <si>
    <t xml:space="preserve">Soft skill session with Jaya </t>
  </si>
  <si>
    <t xml:space="preserve">Completed MOM </t>
  </si>
  <si>
    <t>20mins</t>
  </si>
  <si>
    <t>Session with Rafi Work plan for upcoming days(HLD,HTML layouts as per prototype)</t>
  </si>
  <si>
    <t>45mins</t>
  </si>
  <si>
    <t>HTML layouts</t>
  </si>
  <si>
    <t>Softskill session - 1hr</t>
  </si>
  <si>
    <t>HTML layout for Login and forgot password screen</t>
  </si>
  <si>
    <t xml:space="preserve">                    Explore HLD about dependency, layers,third party integration</t>
  </si>
  <si>
    <t xml:space="preserve">Softskill session </t>
  </si>
  <si>
    <t>Session with Rafi on HLD and discussed workplan for this week(HLD,HTML Layout,Web API)</t>
  </si>
  <si>
    <t>Services in HLD</t>
  </si>
  <si>
    <t>Discussed on Prototype with Team</t>
  </si>
  <si>
    <t>1hr 30mins</t>
  </si>
  <si>
    <t>Worked on datamodel operations</t>
  </si>
  <si>
    <t>2hrs</t>
  </si>
  <si>
    <t>Meet Rafi for Project clarification(Status, Delete)</t>
  </si>
  <si>
    <t>10mins</t>
  </si>
  <si>
    <t xml:space="preserve">  30mins</t>
  </si>
  <si>
    <t>recap about  Architecture pattern in ppt</t>
  </si>
  <si>
    <t xml:space="preserve"> Prototype review with team</t>
  </si>
  <si>
    <t>DataModel Reviewed</t>
  </si>
  <si>
    <t xml:space="preserve">Reviewed the prototype with team </t>
  </si>
  <si>
    <t>Reviewed DataModel and services</t>
  </si>
  <si>
    <t>HLD(NFR)</t>
  </si>
  <si>
    <t>Standup Meeting - 30 mins</t>
  </si>
  <si>
    <t>3hrs</t>
  </si>
  <si>
    <t>Physical Model</t>
  </si>
  <si>
    <t>Reviewed Prototype with team - 1.30hrs</t>
  </si>
  <si>
    <t>Reworked on Data model - 1 hr</t>
  </si>
  <si>
    <t>Reviewed Prototype with team</t>
  </si>
  <si>
    <t>Services</t>
  </si>
  <si>
    <t>Reviewed DataModel</t>
  </si>
  <si>
    <t>Discussed about services</t>
  </si>
  <si>
    <t>HLD(Services)</t>
  </si>
  <si>
    <t xml:space="preserve">Reviewed Prototype with team </t>
  </si>
  <si>
    <t>1hrs30mins</t>
  </si>
  <si>
    <t>Reworked on Data model</t>
  </si>
  <si>
    <t>Dicussed about Services</t>
  </si>
  <si>
    <t xml:space="preserve">Standup meeting </t>
  </si>
  <si>
    <t>Data Model Operations</t>
  </si>
  <si>
    <t>Reviewed the prototype</t>
  </si>
  <si>
    <t xml:space="preserve">                                                     College reward points Review meeting</t>
  </si>
  <si>
    <t>Physical model</t>
  </si>
  <si>
    <t xml:space="preserve">reviewing the prototype </t>
  </si>
  <si>
    <t xml:space="preserve">Discusssing the MOM,about the status disabling feature </t>
  </si>
  <si>
    <t>Helping to do the datamodel</t>
  </si>
  <si>
    <t>meeting with rafi and doing the MOM changes(naming conventions , identify more  methods)</t>
  </si>
  <si>
    <t>3.5v hours</t>
  </si>
  <si>
    <t xml:space="preserve">Reviewed the complete flow of the prototype </t>
  </si>
  <si>
    <t>1 hours 30 minutes</t>
  </si>
  <si>
    <t>Non functional requirements</t>
  </si>
  <si>
    <t xml:space="preserve"> Rework on Data model </t>
  </si>
  <si>
    <t>HTML Layout for Requester Award Page</t>
  </si>
  <si>
    <t>Discussed Data model,physical model</t>
  </si>
  <si>
    <t>1 hr 30 mins,1hr</t>
  </si>
  <si>
    <t>Reworked on protype</t>
  </si>
  <si>
    <t>2 hrs</t>
  </si>
  <si>
    <t>Worked On class diagram</t>
  </si>
  <si>
    <t>Worked on Service Interaction</t>
  </si>
  <si>
    <t>Meeting with Rafi</t>
  </si>
  <si>
    <t>1 hr 45 mins</t>
  </si>
  <si>
    <t xml:space="preserve"> Admin HTML Home page </t>
  </si>
  <si>
    <t>Explore about Sytem Architecture and System Architecture Developed (include services analyzed)</t>
  </si>
  <si>
    <t>15 mins</t>
  </si>
  <si>
    <t>EF (Basics)</t>
  </si>
  <si>
    <t>Reworked on prototype (breadcrumbs, Award type filters)</t>
  </si>
  <si>
    <t xml:space="preserve">Review with Rafi(Prototype and Data Model) </t>
  </si>
  <si>
    <t>HLD(Non functional requirements)</t>
  </si>
  <si>
    <t xml:space="preserve"> 30 mins</t>
  </si>
  <si>
    <t xml:space="preserve">Reviewed DataModel </t>
  </si>
  <si>
    <t>1hr 30 mins</t>
  </si>
  <si>
    <t>Review meeting with Rafi - 1hr 45mins</t>
  </si>
  <si>
    <t>5.15hrs</t>
  </si>
  <si>
    <t>Team Meeting - 30 mins</t>
  </si>
  <si>
    <t>System Architecture - 1hr</t>
  </si>
  <si>
    <t>Database Diagram - 2hrs</t>
  </si>
  <si>
    <t>Meeting with Rafi(Prototype, DataModel)</t>
  </si>
  <si>
    <t>1hr45mins</t>
  </si>
  <si>
    <t>Reviewed Physical Model, Data Model</t>
  </si>
  <si>
    <t>1hr30min</t>
  </si>
  <si>
    <t>Discussion About Services</t>
  </si>
  <si>
    <t>Reworked on home page layout</t>
  </si>
  <si>
    <t>Reviewed(Data model,physical model,services)</t>
  </si>
  <si>
    <t>1hr,1hr</t>
  </si>
  <si>
    <t>Reworked on prototype</t>
  </si>
  <si>
    <t>meeting with rafi</t>
  </si>
  <si>
    <t>1hr 45mins</t>
  </si>
  <si>
    <t>Meet Rafi for team clarification</t>
  </si>
  <si>
    <t>Session with rafi (Data model review)</t>
  </si>
  <si>
    <t>Correct the mistakes in data model with team</t>
  </si>
  <si>
    <t>Reviewed the system architecture, physical model</t>
  </si>
  <si>
    <t>Standup meeting</t>
  </si>
  <si>
    <t>Checked the prototype with datamodel operations</t>
  </si>
  <si>
    <t>Disabling  feature for organisation , designation, department</t>
  </si>
  <si>
    <t xml:space="preserve">Checking the Datamodel with  prototype </t>
  </si>
  <si>
    <t>Checking the Entities in the physical model</t>
  </si>
  <si>
    <t>Helping to do the html layout</t>
  </si>
  <si>
    <t xml:space="preserve">Review meeting with Rafi </t>
  </si>
  <si>
    <t>Change of system(admin)</t>
  </si>
  <si>
    <t>HTML Layout for Requester Request Page</t>
  </si>
  <si>
    <t>1 hour,30 mins</t>
  </si>
  <si>
    <t>Html and css for sidebar</t>
  </si>
  <si>
    <t xml:space="preserve">3 hours </t>
  </si>
  <si>
    <t>MOM entered</t>
  </si>
  <si>
    <t>recap html tags</t>
  </si>
  <si>
    <t>20 mins</t>
  </si>
  <si>
    <t xml:space="preserve">Review with Rafi(Data Model and HLD) </t>
  </si>
  <si>
    <t>Approver(HTML)</t>
  </si>
  <si>
    <t>Changing of system(ADMIN)</t>
  </si>
  <si>
    <t>Review meeting with Rafi - 1hr 15mins</t>
  </si>
  <si>
    <t>4.45hrs</t>
  </si>
  <si>
    <t>HTML Layouts</t>
  </si>
  <si>
    <t>Reworked on Dependencies &amp; Interactions -1hr</t>
  </si>
  <si>
    <t>Changing of system(ADMIN)- 45 mins</t>
  </si>
  <si>
    <t>Worked on dashboard layout HTML - 2hr</t>
  </si>
  <si>
    <t>login page (HTML)</t>
  </si>
  <si>
    <t>worked on requester award page (HTML)</t>
  </si>
  <si>
    <t>2hrs,10mins</t>
  </si>
  <si>
    <t>1hr 15mins</t>
  </si>
  <si>
    <t>worked on home page (HTML)</t>
  </si>
  <si>
    <t>1hrs 30mins</t>
  </si>
  <si>
    <t>Meeting with rafi about datamodel and HLD (System Architecture, Dependency )</t>
  </si>
  <si>
    <t>Admin's Organisation management page</t>
  </si>
  <si>
    <t>Explore about html containers, layout</t>
  </si>
  <si>
    <t>Meeting with Rafi about DataModel,HLD</t>
  </si>
  <si>
    <t>1.45 hour</t>
  </si>
  <si>
    <t>HTML layout for Admin</t>
  </si>
  <si>
    <t>HTML Layout Admin under adding employees</t>
  </si>
  <si>
    <t>Addding Css</t>
  </si>
  <si>
    <t>Allignment using Bootstrap</t>
  </si>
  <si>
    <t xml:space="preserve">Exploring about automatic dropdown </t>
  </si>
  <si>
    <t>Adding html , css and bootstrap for admin page(organization)</t>
  </si>
  <si>
    <t>HTML Layout(Admin Page)</t>
  </si>
  <si>
    <t>HTML Layout for Requester Request Page(alignment,award image)</t>
  </si>
  <si>
    <t>Explored bootstrap forms</t>
  </si>
  <si>
    <t>Worked for request page(label,input fields,background)</t>
  </si>
  <si>
    <t>Worked on Comments in Post layout</t>
  </si>
  <si>
    <t>web api for Employee</t>
  </si>
  <si>
    <t>Working on web api for Employee</t>
  </si>
  <si>
    <t>1 hr 15mins</t>
  </si>
  <si>
    <t>Requester's request page</t>
  </si>
  <si>
    <t xml:space="preserve">Review Meeting with Rafi on HTML Layouts  </t>
  </si>
  <si>
    <t>home page(post)</t>
  </si>
  <si>
    <t>2hr 30 mins</t>
  </si>
  <si>
    <t>explore about templets</t>
  </si>
  <si>
    <t xml:space="preserve">2hr </t>
  </si>
  <si>
    <t>Working on Admin management page</t>
  </si>
  <si>
    <t>Explore about the Entity Framework (code first approach)</t>
  </si>
  <si>
    <t>Explore the layouts and bootstrap</t>
  </si>
  <si>
    <t>responsive HTML layout for sidebar and nav bar</t>
  </si>
  <si>
    <t>Html skeleton for sidebar</t>
  </si>
  <si>
    <t xml:space="preserve">30min </t>
  </si>
  <si>
    <t>Html skeleton for nav bar</t>
  </si>
  <si>
    <t>Adding css for the nav bar and side bar using bootstrap</t>
  </si>
  <si>
    <t>Aligning the elements and fixing the responsive issue of logout button</t>
  </si>
  <si>
    <t>1.5hours</t>
  </si>
  <si>
    <t xml:space="preserve">Meeting with Rafi on HTML Layouts  </t>
  </si>
  <si>
    <t>HTML Layout and Adding Css (Tables,Pagination) for Award,Employee,Organization,Department,Designation in Admin Page</t>
  </si>
  <si>
    <t>2 hours 30 minutes</t>
  </si>
  <si>
    <t>HTML Layout for Requester Request Page(award image)</t>
  </si>
  <si>
    <t>Soft skill session with savitha</t>
  </si>
  <si>
    <t>Worked for request page</t>
  </si>
  <si>
    <t>2 hours 30 mins</t>
  </si>
  <si>
    <t>Worked on Login Layout</t>
  </si>
  <si>
    <t>Disable layout</t>
  </si>
  <si>
    <t>Softskill</t>
  </si>
  <si>
    <t>Worked on Disable Layout</t>
  </si>
  <si>
    <t>10 mins</t>
  </si>
  <si>
    <t>8.30-9.00 : Team Meeting</t>
  </si>
  <si>
    <t>Dashboard</t>
  </si>
  <si>
    <t>9.30 - 10.30 : Soft Skill Session on Presentation</t>
  </si>
  <si>
    <t>10.45 - 1 : Html Layouts on Admin view page and dashboard</t>
  </si>
  <si>
    <t>Softskill with Savitha</t>
  </si>
  <si>
    <t>Disable Screen Employee</t>
  </si>
  <si>
    <t>Table Modification</t>
  </si>
  <si>
    <t>Review Meeting with Rafi</t>
  </si>
  <si>
    <t>Admin Management Page</t>
  </si>
  <si>
    <t>Softskill session with Savitha</t>
  </si>
  <si>
    <t>Admin add Employee Page</t>
  </si>
  <si>
    <t xml:space="preserve">meeting with rafi on HTML Layouts  </t>
  </si>
  <si>
    <t>Addding icons in the side bar and aligning items</t>
  </si>
  <si>
    <t xml:space="preserve"> Thinking about Css corrections  to colobrate things</t>
  </si>
  <si>
    <t>Helping to do the css for tables, new request,</t>
  </si>
  <si>
    <t xml:space="preserve">exploring the MDB bootstrap </t>
  </si>
  <si>
    <t>10 minutes</t>
  </si>
  <si>
    <t>Integrating the pages(admin)</t>
  </si>
  <si>
    <t>HTML Layout and Css forAdmin (List )Pages</t>
  </si>
  <si>
    <t xml:space="preserve">8.30-9.00am          Standup meeting  </t>
  </si>
  <si>
    <t>9.00-9.45am  Form layout for adding request page</t>
  </si>
  <si>
    <t>9.45-10.30am  Soft Skill session</t>
  </si>
  <si>
    <t>Entity Realtionships,Fluent Api,Web Api</t>
  </si>
  <si>
    <t xml:space="preserve">10.55am-1pm  Added container,form alignment for adding reuqest page </t>
  </si>
  <si>
    <t>2 hours 5 mins</t>
  </si>
  <si>
    <t>1.50-2pm  Timesheet update</t>
  </si>
  <si>
    <t>2-2.50pm  added Profile Image for adding request page</t>
  </si>
  <si>
    <t>50 mins</t>
  </si>
  <si>
    <t>2.50-4.35pm- Meeting with rafi</t>
  </si>
  <si>
    <t>1 hour 45 mins</t>
  </si>
  <si>
    <t xml:space="preserve">                                        5.05-5.30 Team meeting</t>
  </si>
  <si>
    <t>25 mins</t>
  </si>
  <si>
    <t xml:space="preserve">                                         5.30-6.00  Entity Framework exploration</t>
  </si>
  <si>
    <t xml:space="preserve">                                         7.00pm-8.00pm Exploration on  Db context ,Db Set</t>
  </si>
  <si>
    <t xml:space="preserve">                                          9.30-11pm Exploration on DBcontext operations</t>
  </si>
  <si>
    <t>1 hour 30 mins</t>
  </si>
  <si>
    <t>Worked on login layout</t>
  </si>
  <si>
    <t>EF Core ,Web api</t>
  </si>
  <si>
    <t>Softskill session with savitha</t>
  </si>
  <si>
    <t>Meeting with rafi</t>
  </si>
  <si>
    <t>Discussion with team about whatever discussed in customer meeting</t>
  </si>
  <si>
    <t>started exploration on EF Core, WebApi</t>
  </si>
  <si>
    <t>Standup meeting - 8: 30 am - 9: 00 am</t>
  </si>
  <si>
    <t xml:space="preserve">Working on Requester List Table - 9 : 05 am to 9 : 30 am </t>
  </si>
  <si>
    <t>Requester List table and Raise request page in new layout</t>
  </si>
  <si>
    <t xml:space="preserve">Soft Skills with savitha - 9 : 45 am to 10 : 30 am </t>
  </si>
  <si>
    <t>Working on Requester List Table(changes) - 10 : 45 am to 1 : 00 pm</t>
  </si>
  <si>
    <t>2 hr 15 mins</t>
  </si>
  <si>
    <t>Review with rafi - 2 : 50 pm to 4 : 35 pm</t>
  </si>
  <si>
    <t>MOM entered and responsiblity list - 4 : 55 pm to 5 : 05 pm</t>
  </si>
  <si>
    <t>meeting with team - 5 : 05 pm to 5 : 30 pm</t>
  </si>
  <si>
    <t>HTML pages list entered in Excel - 5 : 30 pm to 6 : 30 pm</t>
  </si>
  <si>
    <t>Layout design - 9 : 20 pm to 12 : 00 am</t>
  </si>
  <si>
    <t>2 hr 20 mins</t>
  </si>
  <si>
    <t>8.30- 9.00 am Standup Meeting</t>
  </si>
  <si>
    <t>9.00 - 9.45 Approver Layout</t>
  </si>
  <si>
    <t>9.45 - 10.30 Soft skill Session</t>
  </si>
  <si>
    <t>10.45 - 1.00 Approver layout with popup</t>
  </si>
  <si>
    <t xml:space="preserve">Approver Flow </t>
  </si>
  <si>
    <t xml:space="preserve">2.00 - 2.30 Reviewed admin Layout </t>
  </si>
  <si>
    <t>2.30-2.40 Time Sheet Update</t>
  </si>
  <si>
    <t xml:space="preserve">2.50- 4.35 Meeting with Rafi </t>
  </si>
  <si>
    <t>5.05 - 5.30 Team Meeting</t>
  </si>
  <si>
    <t xml:space="preserve">5.30 - 6.30 Approver Layout </t>
  </si>
  <si>
    <t>8.00 - 8.30 Gone through ppt (Requirements and Design)</t>
  </si>
  <si>
    <t>Review meeting Rafi - 2 : 50 pm to 4 : 35 pm</t>
  </si>
  <si>
    <t>1.45 mins</t>
  </si>
  <si>
    <t>Team Meeting - 5.05 - 5.30</t>
  </si>
  <si>
    <t>Exploration on Angular - 5.30 - 6.00</t>
  </si>
  <si>
    <t>Dashboard layout</t>
  </si>
  <si>
    <t>Explored on chart.Js - 9.10am - 10.00am</t>
  </si>
  <si>
    <t xml:space="preserve">HTML Dashboard layout </t>
  </si>
  <si>
    <t>Lunch &amp; Break - 1hr</t>
  </si>
  <si>
    <t>Sample web api</t>
  </si>
  <si>
    <t>Worked on disable layout</t>
  </si>
  <si>
    <t>Discussion with team about the project review meeting</t>
  </si>
  <si>
    <t>Explored on EF core ,sample api</t>
  </si>
  <si>
    <t>9.00-11.00am     Made home page layout</t>
  </si>
  <si>
    <t>responsiveness(Homepage,more comments)</t>
  </si>
  <si>
    <t>5.00-6.00 pm Made Comment Page</t>
  </si>
  <si>
    <t>Create content for Admin Add employee - 9:00 am - 9.45 am</t>
  </si>
  <si>
    <t>Softskill Session - 9.45 am - 10.30 am</t>
  </si>
  <si>
    <t>Alignment and responsivess for Admin employee management-10.45am-12.45pm</t>
  </si>
  <si>
    <t>Creating the common css</t>
  </si>
  <si>
    <t>layout design - 1.30 pm -2.30</t>
  </si>
  <si>
    <t>Meeting with Rafi - 2.50 pm -4.35pm</t>
  </si>
  <si>
    <t>Team Discussion - 5.05 - 5.30</t>
  </si>
  <si>
    <t>Review meeting with Anitha about Exception Handling 6pm - 6.15 pm</t>
  </si>
  <si>
    <t>Add responsive Layout - 9pm - 11 pm</t>
  </si>
  <si>
    <t>stand up meeeting</t>
  </si>
  <si>
    <t>worked on  html layout(side bar and nav bar)</t>
  </si>
  <si>
    <t>soft sill session about story telling</t>
  </si>
  <si>
    <t>Helping to css for  table and  new request</t>
  </si>
  <si>
    <t xml:space="preserve">           responsive HTML layout for sidebar and nav bar</t>
  </si>
  <si>
    <t>exploring bootstrap</t>
  </si>
  <si>
    <t xml:space="preserve">meeting with team </t>
  </si>
  <si>
    <t>searching for responsive layouts</t>
  </si>
  <si>
    <t>Exploring about window resizing using js</t>
  </si>
  <si>
    <t>1 hours</t>
  </si>
  <si>
    <t>Exploring positions in CSS</t>
  </si>
  <si>
    <t>Exploring Z index in CSS</t>
  </si>
  <si>
    <t>8.30 -9.00 am - standup meeting</t>
  </si>
  <si>
    <t>9.00-9.45 am - worked on Employee List Page(admin)</t>
  </si>
  <si>
    <t>45 minutes</t>
  </si>
  <si>
    <t>9.45-10.30 am - softskill session</t>
  </si>
  <si>
    <t>10.45am -11.30am - worked on Alignments in List Pages</t>
  </si>
  <si>
    <t>11.30 am-12.15pm - Worked on action column buttons</t>
  </si>
  <si>
    <t>12.15-12.20pm - Adding Titles in butttons</t>
  </si>
  <si>
    <t>5 minutes</t>
  </si>
  <si>
    <t xml:space="preserve">12.20-1.00 pm - worked on awards List Page(admin) </t>
  </si>
  <si>
    <t>40 minutes</t>
  </si>
  <si>
    <t>Alignments in the Admin List Flow page</t>
  </si>
  <si>
    <t>2.00- 2.30 - worked on Paginations</t>
  </si>
  <si>
    <t>2.30- 2.50pm - Worked on Organization,Designtion and Department Pages</t>
  </si>
  <si>
    <t>20 minutes</t>
  </si>
  <si>
    <t>2.50-4.35pm - Meeting with Rafi</t>
  </si>
  <si>
    <t>4.50-5.05 pm - Checking Responsiveness of the Page</t>
  </si>
  <si>
    <t>15 minutes</t>
  </si>
  <si>
    <t>5.05 - 5.30pm Team Meeting</t>
  </si>
  <si>
    <t>35 minutes</t>
  </si>
  <si>
    <t>5.30 - 5.45 pm - rework on Layouts</t>
  </si>
  <si>
    <t>6.30-7.30pm - MVC architecture,routing,ADO.NET</t>
  </si>
  <si>
    <t>11-12 pm-Checking the responsiveness of the page and implemented List Pages</t>
  </si>
  <si>
    <t xml:space="preserve">Resource </t>
  </si>
  <si>
    <t>Task Name</t>
  </si>
  <si>
    <t>Task Type</t>
  </si>
  <si>
    <t>Start Time</t>
  </si>
  <si>
    <t>End Time</t>
  </si>
  <si>
    <t>Total Time</t>
  </si>
  <si>
    <t>Atsaya</t>
  </si>
  <si>
    <t>learned entity relationships(one to one)</t>
  </si>
  <si>
    <t>Project</t>
  </si>
  <si>
    <t>Split</t>
  </si>
  <si>
    <t>Time</t>
  </si>
  <si>
    <t xml:space="preserve">Meeting </t>
  </si>
  <si>
    <t>Non Project</t>
  </si>
  <si>
    <t>learned entity relationships(one to many,many to many),fluent api</t>
  </si>
  <si>
    <t xml:space="preserve">Exploration </t>
  </si>
  <si>
    <t>Morning Break</t>
  </si>
  <si>
    <t>Lunch and Break</t>
  </si>
  <si>
    <t>learned fluent api</t>
  </si>
  <si>
    <t>Customer Review</t>
  </si>
  <si>
    <t>Timesheet</t>
  </si>
  <si>
    <t>Learned API</t>
  </si>
  <si>
    <t>Estimation</t>
  </si>
  <si>
    <t>TOTAL</t>
  </si>
  <si>
    <t xml:space="preserve">Lunch </t>
  </si>
  <si>
    <t>Team Review</t>
  </si>
  <si>
    <t>Session on angular</t>
  </si>
  <si>
    <t>Evening Break</t>
  </si>
  <si>
    <t>Meeting with team</t>
  </si>
  <si>
    <t>Ajay Bharathi</t>
  </si>
  <si>
    <t>Team Meeting</t>
  </si>
  <si>
    <t>EF core</t>
  </si>
  <si>
    <t>Timesheet And Satisfaction Instruction</t>
  </si>
  <si>
    <t>Sample Web api</t>
  </si>
  <si>
    <t>Lunch</t>
  </si>
  <si>
    <t>Rafi Meeting</t>
  </si>
  <si>
    <t>angular session with Saraswathi</t>
  </si>
  <si>
    <t>Aravinth</t>
  </si>
  <si>
    <t>Working on Requester list table page</t>
  </si>
  <si>
    <t>Tea break and rafi's Speech</t>
  </si>
  <si>
    <t>Requester List table(Alignments)</t>
  </si>
  <si>
    <t>Time Sheet</t>
  </si>
  <si>
    <t>Add Request Page</t>
  </si>
  <si>
    <t>Alignement and responsiveness in requester pages</t>
  </si>
  <si>
    <t>Review Meeting with team</t>
  </si>
  <si>
    <t>Review Meeting with rafi</t>
  </si>
  <si>
    <t>Angular Session</t>
  </si>
  <si>
    <t>Working on table expansion responsiveness</t>
  </si>
  <si>
    <t>Dropdown in requester list table page</t>
  </si>
  <si>
    <t>Working on requester list table page(content changes)</t>
  </si>
  <si>
    <t>Working on Add request (responsiveness)</t>
  </si>
  <si>
    <t>Archana</t>
  </si>
  <si>
    <t>Approver Page</t>
  </si>
  <si>
    <t>Break</t>
  </si>
  <si>
    <t>Approver  page with modal</t>
  </si>
  <si>
    <t>checked responsiveness</t>
  </si>
  <si>
    <t>Review with team</t>
  </si>
  <si>
    <t xml:space="preserve">Review with customer </t>
  </si>
  <si>
    <t>Angular session with Saraswathi</t>
  </si>
  <si>
    <t>Bootstrap tutorial(Container,grid basics,tables,images,buttons,typography,colors)</t>
  </si>
  <si>
    <t>Aakaash</t>
  </si>
  <si>
    <t>Exploring Dashboard Templates</t>
  </si>
  <si>
    <t>Dashboard Implementation</t>
  </si>
  <si>
    <t>Customer meeting</t>
  </si>
  <si>
    <t xml:space="preserve">Enhancing Dashboard </t>
  </si>
  <si>
    <t>Explored Search box on DataTables &amp; Auto complete Search box</t>
  </si>
  <si>
    <t>Modify Table Design Employee</t>
  </si>
  <si>
    <t>Learn Web API Sample Program</t>
  </si>
  <si>
    <t>Alignment For Approver</t>
  </si>
  <si>
    <t>Publish and Connect all Pages</t>
  </si>
  <si>
    <t>Lunch Break</t>
  </si>
  <si>
    <t>Continue Connect and Create a dummy Page to Navigate all folders</t>
  </si>
  <si>
    <t>review with team</t>
  </si>
  <si>
    <t>Technical session on Angular(Basic, Typescript Sample)</t>
  </si>
  <si>
    <t>Meeting with Team for layout and web API</t>
  </si>
  <si>
    <t>Sample Program API for Employee Models, DbContext</t>
  </si>
  <si>
    <t>Karthickraja</t>
  </si>
  <si>
    <t>home page alignment (filters)</t>
  </si>
  <si>
    <t>home page alignment (card)</t>
  </si>
  <si>
    <t>home page alignment (footer)</t>
  </si>
  <si>
    <t>Time sheet</t>
  </si>
  <si>
    <t>learned on bootstrap css</t>
  </si>
  <si>
    <t>working in the responsiveness(home page)</t>
  </si>
  <si>
    <t>techinical session on angular</t>
  </si>
  <si>
    <t>Meeting with Team</t>
  </si>
  <si>
    <t>working in the responsiveness(home page, morecomment page)</t>
  </si>
  <si>
    <t>Logesh Kumar</t>
  </si>
  <si>
    <t>Home page alignment (filters)</t>
  </si>
  <si>
    <t>Home Page Responsiveness</t>
  </si>
  <si>
    <t>Html page flow</t>
  </si>
  <si>
    <t>Assignment File upload(College)</t>
  </si>
  <si>
    <t>Angular session</t>
  </si>
  <si>
    <t>Responsiveness in Layout</t>
  </si>
  <si>
    <t>Exploring  Dashboard templates</t>
  </si>
  <si>
    <t>Coffee Break</t>
  </si>
  <si>
    <t>Implementing the  Dashboard template</t>
  </si>
  <si>
    <t>Time sheet updation</t>
  </si>
  <si>
    <t>Customer Meeting</t>
  </si>
  <si>
    <t>Meeting with Team for discussing about customer feedback</t>
  </si>
  <si>
    <t>Reading Canva JS docs</t>
  </si>
  <si>
    <t xml:space="preserve">Implementing the  Dashboard  animation </t>
  </si>
  <si>
    <t>Vidhyapriya V</t>
  </si>
  <si>
    <t>Admin List Pages</t>
  </si>
  <si>
    <t>Rework on Layout</t>
  </si>
  <si>
    <t>Checking for the responsiveness</t>
  </si>
  <si>
    <t>Updated Timesheet</t>
  </si>
  <si>
    <t>Review with the Team</t>
  </si>
  <si>
    <t>Review with the customer</t>
  </si>
  <si>
    <t>Meeting with the team</t>
  </si>
  <si>
    <t>Worked on table alignments in admin page</t>
  </si>
  <si>
    <t>Worked on admin view pages</t>
  </si>
  <si>
    <t>Created API</t>
  </si>
  <si>
    <t>Soft Skill Session</t>
  </si>
  <si>
    <t>API migration for organisation,department,designation</t>
  </si>
  <si>
    <t>Review with team,discussed context,checked timesheet updation</t>
  </si>
  <si>
    <t>Idle(Waited for meeting with rafi)</t>
  </si>
  <si>
    <t>Team Rank Discussion with rafi</t>
  </si>
  <si>
    <t>Explored and Tried API for organisation</t>
  </si>
  <si>
    <t>API for department</t>
  </si>
  <si>
    <t xml:space="preserve">  Ajay Bharathi</t>
  </si>
  <si>
    <t>Logging( In-Progress )</t>
  </si>
  <si>
    <t>Exception Handling( In-Progress )</t>
  </si>
  <si>
    <t>Learn EntityFramework Core</t>
  </si>
  <si>
    <t>Soft Skill Session with Savitha</t>
  </si>
  <si>
    <t>Web API Created and Adding Models( Organisation, Department, Designation )</t>
  </si>
  <si>
    <t>Review HTML Pages and Changes(Awardee Details, Employee Table)</t>
  </si>
  <si>
    <t>Web API Migration ( Organisation, Department, Designation )</t>
  </si>
  <si>
    <t>Adding additional html pages in git and set the  pages to Navigate all folders</t>
  </si>
  <si>
    <t>Meeting with Rafi - IDLE(30 mins waiting)</t>
  </si>
  <si>
    <t>Notice Board Disucussion with Rafi</t>
  </si>
  <si>
    <t>Team Meeting Discussion for What We Do next</t>
  </si>
  <si>
    <t>Clone and work with Services for Base And Completed the GetID, GetAll, Create</t>
  </si>
  <si>
    <t>working on more comment page</t>
  </si>
  <si>
    <t>Soft skill Session with Savitha</t>
  </si>
  <si>
    <t>home page responsiveness</t>
  </si>
  <si>
    <t>more comments responsiveness</t>
  </si>
  <si>
    <t xml:space="preserve">Public Home Page </t>
  </si>
  <si>
    <t>Html Review</t>
  </si>
  <si>
    <t xml:space="preserve">Review with team </t>
  </si>
  <si>
    <t>Idle(Waited for the customer Review)</t>
  </si>
  <si>
    <t>Team Rank discussion</t>
  </si>
  <si>
    <t>Bootstrap,Responsiveness</t>
  </si>
  <si>
    <t>Admin View Pages</t>
  </si>
  <si>
    <t>Softskill Session</t>
  </si>
  <si>
    <t>Modifying List and View Pages</t>
  </si>
  <si>
    <t>Updating Timesheet</t>
  </si>
  <si>
    <t>Checking the flow of the admin pages</t>
  </si>
  <si>
    <t>Review meeting with the team</t>
  </si>
  <si>
    <t>Idle(Waited for customer meeting)</t>
  </si>
  <si>
    <t>Team Rank discussion with Rafi</t>
  </si>
  <si>
    <t>Worked on Edit Pages(admin)</t>
  </si>
  <si>
    <t>Intergrating all Pages(admin)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</si>
</sst>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4009]hh:mm:ss;@"/>
  </numFmts>
  <fonts count="26">
    <font>
      <sz val="11"/>
      <color theme="1"/>
      <name val="Calibri"/>
      <family val="2"/>
      <scheme val="minor"/>
    </font>
    <font>
      <sz val="10"/>
      <color theme="1"/>
      <name val="Calibri"/>
      <family val="2"/>
    </font>
    <font>
      <sz val="10"/>
      <color theme="1"/>
      <name val="Times New Roman"/>
      <family val="1"/>
    </font>
    <font>
      <b/>
      <sz val="10"/>
      <color theme="1"/>
      <name val="Calibri"/>
      <family val="2"/>
    </font>
    <font>
      <b/>
      <sz val="11"/>
      <color rgb="FF000000"/>
      <name val="Calibri"/>
      <family val="2"/>
    </font>
    <font>
      <b/>
      <sz val="10"/>
      <color rgb="FF000000"/>
      <name val="Calibri"/>
      <family val="2"/>
    </font>
    <font>
      <sz val="11"/>
      <color rgb="FF000000"/>
      <name val="Calibri"/>
      <family val="2"/>
    </font>
    <font>
      <sz val="10"/>
      <color theme="1"/>
      <name val="Calibri"/>
    </font>
    <font>
      <sz val="10"/>
      <color rgb="FF000000"/>
      <name val="Calibri"/>
      <charset val="1"/>
    </font>
    <font>
      <sz val="11"/>
      <color theme="0"/>
      <name val="Calibri"/>
      <scheme val="minor"/>
    </font>
    <font>
      <b/>
      <sz val="11"/>
      <color rgb="FF7030A0"/>
      <name val="Calibri"/>
      <family val="2"/>
    </font>
    <font>
      <sz val="11"/>
      <color rgb="FF7030A0"/>
      <name val="Calibri"/>
      <family val="2"/>
    </font>
    <font>
      <sz val="11"/>
      <color rgb="FFFFFFFF"/>
      <name val="Calibri"/>
      <scheme val="minor"/>
    </font>
    <font>
      <u/>
      <sz val="11"/>
      <color theme="10"/>
      <name val="Calibri"/>
      <family val="2"/>
      <scheme val="minor"/>
    </font>
    <font>
      <sz val="11"/>
      <color rgb="FFFFFFFF"/>
      <name val="Calibri"/>
      <family val="2"/>
      <scheme val="minor"/>
    </font>
    <font>
      <sz val="11"/>
      <color theme="0"/>
      <name val="Calibri"/>
      <family val="2"/>
      <scheme val="minor"/>
    </font>
    <font>
      <b/>
      <sz val="11"/>
      <color rgb="FF7030A0"/>
      <name val="Calibri"/>
    </font>
    <font>
      <b/>
      <sz val="10"/>
      <color rgb="FF000000"/>
      <name val="Calibri"/>
    </font>
    <font>
      <b/>
      <sz val="10"/>
      <color theme="1"/>
      <name val="Calibri"/>
    </font>
    <font>
      <sz val="11"/>
      <color rgb="FF7030A0"/>
      <name val="Calibri"/>
    </font>
    <font>
      <sz val="11"/>
      <color rgb="FF000000"/>
      <name val="Calibri"/>
    </font>
    <font>
      <b/>
      <sz val="11"/>
      <color rgb="FF7030A0"/>
      <name val="Calibri"/>
      <charset val="1"/>
    </font>
    <font>
      <sz val="11"/>
      <color rgb="FF000000"/>
      <name val="Calibri"/>
      <charset val="1"/>
    </font>
    <font>
      <b/>
      <sz val="11"/>
      <color theme="1"/>
      <name val="Calibri"/>
      <family val="2"/>
      <scheme val="minor"/>
    </font>
    <font>
      <b/>
      <sz val="11"/>
      <color rgb="FF000000"/>
      <name val="Calibri"/>
      <charset val="1"/>
    </font>
    <font>
      <sz val="11"/>
      <color rgb="FF444444"/>
      <name val="Calibri"/>
      <charset val="1"/>
    </font>
  </fonts>
  <fills count="5">
    <fill>
      <patternFill patternType="none"/>
    </fill>
    <fill>
      <patternFill patternType="gray125"/>
    </fill>
    <fill>
      <patternFill patternType="solid">
        <fgColor theme="7"/>
      </patternFill>
    </fill>
    <fill>
      <patternFill patternType="solid">
        <fgColor rgb="FFFFFFFF"/>
        <bgColor indexed="64"/>
      </patternFill>
    </fill>
    <fill>
      <patternFill patternType="solid">
        <fgColor theme="0" tint="-0.14999847407452621"/>
        <bgColor indexed="64"/>
      </patternFill>
    </fill>
  </fills>
  <borders count="5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rgb="FF000000"/>
      </bottom>
      <diagonal/>
    </border>
    <border>
      <left style="thin">
        <color indexed="64"/>
      </left>
      <right style="thin">
        <color indexed="64"/>
      </right>
      <top style="thin">
        <color indexed="64"/>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indexed="64"/>
      </right>
      <top/>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style="medium">
        <color rgb="FF000000"/>
      </right>
      <top style="medium">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style="thin">
        <color rgb="FF000000"/>
      </top>
      <bottom style="medium">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style="thin">
        <color rgb="FF000000"/>
      </right>
      <top/>
      <bottom/>
      <diagonal/>
    </border>
    <border>
      <left style="medium">
        <color rgb="FF000000"/>
      </left>
      <right/>
      <top style="medium">
        <color rgb="FF000000"/>
      </top>
      <bottom style="thin">
        <color rgb="FF000000"/>
      </bottom>
      <diagonal/>
    </border>
    <border>
      <left style="medium">
        <color rgb="FF000000"/>
      </left>
      <right/>
      <top style="thin">
        <color rgb="FF000000"/>
      </top>
      <bottom style="thin">
        <color rgb="FF000000"/>
      </bottom>
      <diagonal/>
    </border>
    <border>
      <left style="medium">
        <color rgb="FF000000"/>
      </left>
      <right/>
      <top style="thin">
        <color rgb="FF000000"/>
      </top>
      <bottom style="medium">
        <color rgb="FF000000"/>
      </bottom>
      <diagonal/>
    </border>
    <border>
      <left style="medium">
        <color rgb="FF000000"/>
      </left>
      <right/>
      <top/>
      <bottom style="thin">
        <color rgb="FF000000"/>
      </bottom>
      <diagonal/>
    </border>
    <border>
      <left style="medium">
        <color rgb="FF000000"/>
      </left>
      <right/>
      <top style="thin">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thin">
        <color rgb="FF000000"/>
      </top>
      <bottom/>
      <diagonal/>
    </border>
    <border>
      <left/>
      <right style="medium">
        <color rgb="FF000000"/>
      </right>
      <top style="thin">
        <color rgb="FF000000"/>
      </top>
      <bottom/>
      <diagonal/>
    </border>
    <border>
      <left/>
      <right/>
      <top style="thin">
        <color rgb="FF000000"/>
      </top>
      <bottom/>
      <diagonal/>
    </border>
    <border>
      <left style="medium">
        <color rgb="FF000000"/>
      </left>
      <right style="medium">
        <color rgb="FF000000"/>
      </right>
      <top/>
      <bottom style="thin">
        <color rgb="FF000000"/>
      </bottom>
      <diagonal/>
    </border>
    <border>
      <left/>
      <right/>
      <top style="thin">
        <color rgb="FF000000"/>
      </top>
      <bottom style="medium">
        <color rgb="FF000000"/>
      </bottom>
      <diagonal/>
    </border>
    <border>
      <left/>
      <right/>
      <top/>
      <bottom style="thin">
        <color rgb="FF000000"/>
      </bottom>
      <diagonal/>
    </border>
    <border>
      <left/>
      <right/>
      <top style="thin">
        <color rgb="FF000000"/>
      </top>
      <bottom style="thin">
        <color rgb="FF000000"/>
      </bottom>
      <diagonal/>
    </border>
    <border>
      <left/>
      <right style="medium">
        <color rgb="FF000000"/>
      </right>
      <top/>
      <bottom style="thin">
        <color rgb="FF000000"/>
      </bottom>
      <diagonal/>
    </border>
    <border>
      <left style="thin">
        <color indexed="64"/>
      </left>
      <right style="thin">
        <color indexed="64"/>
      </right>
      <top/>
      <bottom style="thin">
        <color indexed="64"/>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medium">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style="medium">
        <color rgb="FF000000"/>
      </right>
      <top style="thin">
        <color rgb="FF000000"/>
      </top>
      <bottom style="medium">
        <color rgb="FF000000"/>
      </bottom>
      <diagonal/>
    </border>
  </borders>
  <cellStyleXfs count="3">
    <xf numFmtId="0" fontId="0" fillId="0" borderId="0"/>
    <xf numFmtId="0" fontId="9" fillId="2" borderId="0" applyNumberFormat="0" applyBorder="0" applyAlignment="0" applyProtection="0"/>
    <xf numFmtId="0" fontId="13" fillId="0" borderId="0" applyNumberFormat="0" applyFill="0" applyBorder="0" applyAlignment="0" applyProtection="0"/>
  </cellStyleXfs>
  <cellXfs count="227">
    <xf numFmtId="0" fontId="0" fillId="0" borderId="0" xfId="0"/>
    <xf numFmtId="0" fontId="2" fillId="0" borderId="0" xfId="0" applyFont="1" applyAlignment="1">
      <alignment wrapText="1"/>
    </xf>
    <xf numFmtId="0" fontId="3" fillId="0" borderId="1" xfId="0" applyFont="1" applyBorder="1" applyAlignment="1">
      <alignment vertical="center" wrapText="1"/>
    </xf>
    <xf numFmtId="0" fontId="1" fillId="0" borderId="1" xfId="0" applyFont="1" applyBorder="1" applyAlignment="1">
      <alignment vertical="center" wrapText="1"/>
    </xf>
    <xf numFmtId="0" fontId="2" fillId="0" borderId="0" xfId="0" applyFont="1"/>
    <xf numFmtId="0" fontId="4" fillId="0" borderId="1" xfId="0" applyFont="1" applyBorder="1" applyAlignment="1">
      <alignment vertical="center" wrapText="1"/>
    </xf>
    <xf numFmtId="0" fontId="4" fillId="0" borderId="0" xfId="0" applyFont="1" applyAlignment="1">
      <alignment vertical="center" wrapText="1"/>
    </xf>
    <xf numFmtId="0" fontId="1" fillId="0" borderId="0" xfId="0" applyFont="1" applyAlignment="1">
      <alignment vertical="center" wrapText="1"/>
    </xf>
    <xf numFmtId="0" fontId="6" fillId="0" borderId="0" xfId="0" applyFont="1" applyAlignment="1">
      <alignment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5" fillId="0" borderId="1" xfId="0" applyFont="1" applyBorder="1" applyAlignment="1">
      <alignment horizontal="center" vertical="center" wrapText="1"/>
    </xf>
    <xf numFmtId="0" fontId="2" fillId="0" borderId="1" xfId="0" applyFont="1" applyBorder="1" applyAlignment="1">
      <alignment horizontal="center" vertical="top" wrapText="1"/>
    </xf>
    <xf numFmtId="0" fontId="7" fillId="0" borderId="1" xfId="0" applyFont="1" applyBorder="1" applyAlignment="1">
      <alignment horizontal="center" vertical="center" wrapText="1"/>
    </xf>
    <xf numFmtId="0" fontId="8" fillId="0" borderId="1" xfId="0" quotePrefix="1" applyFont="1" applyBorder="1" applyAlignment="1">
      <alignment horizontal="center" vertical="center"/>
    </xf>
    <xf numFmtId="0" fontId="8" fillId="0" borderId="0" xfId="0" quotePrefix="1" applyFont="1" applyAlignment="1">
      <alignment horizontal="center" vertical="center"/>
    </xf>
    <xf numFmtId="0" fontId="9" fillId="2" borderId="1" xfId="1" applyBorder="1" applyAlignment="1">
      <alignment horizontal="center" vertical="center" wrapText="1"/>
    </xf>
    <xf numFmtId="0" fontId="10" fillId="0" borderId="1" xfId="0" applyFont="1" applyBorder="1" applyAlignment="1">
      <alignment horizontal="center" vertical="center" wrapText="1"/>
    </xf>
    <xf numFmtId="0" fontId="9" fillId="2" borderId="1" xfId="1" applyBorder="1" applyAlignment="1">
      <alignment vertical="center" wrapText="1"/>
    </xf>
    <xf numFmtId="0" fontId="11" fillId="0" borderId="1" xfId="0" applyFont="1" applyBorder="1" applyAlignment="1">
      <alignment vertical="center" wrapText="1"/>
    </xf>
    <xf numFmtId="0" fontId="8" fillId="0" borderId="1" xfId="0" quotePrefix="1" applyFont="1" applyBorder="1" applyAlignment="1">
      <alignment horizontal="center" vertical="center" wrapText="1"/>
    </xf>
    <xf numFmtId="0" fontId="4" fillId="0" borderId="0" xfId="0" applyFont="1" applyAlignment="1">
      <alignment horizontal="center" vertical="center" wrapText="1"/>
    </xf>
    <xf numFmtId="0" fontId="7" fillId="0" borderId="0" xfId="0" applyFont="1" applyAlignment="1">
      <alignment horizontal="center" vertical="center" wrapText="1"/>
    </xf>
    <xf numFmtId="0" fontId="1" fillId="0" borderId="0" xfId="0" applyFont="1" applyAlignment="1">
      <alignment horizontal="center" vertical="center" wrapText="1"/>
    </xf>
    <xf numFmtId="0" fontId="2" fillId="0" borderId="0" xfId="0" applyFont="1" applyAlignment="1">
      <alignment horizontal="center" vertical="top" wrapText="1"/>
    </xf>
    <xf numFmtId="0" fontId="5" fillId="0" borderId="0" xfId="0" applyFont="1" applyAlignment="1">
      <alignment horizontal="center" vertical="center" wrapText="1"/>
    </xf>
    <xf numFmtId="0" fontId="3" fillId="0" borderId="0" xfId="0" applyFont="1" applyAlignment="1">
      <alignment horizontal="center" vertical="center" wrapText="1"/>
    </xf>
    <xf numFmtId="0" fontId="1" fillId="0" borderId="2" xfId="0" applyFont="1" applyBorder="1" applyAlignment="1">
      <alignment horizontal="center" vertical="center" wrapText="1"/>
    </xf>
    <xf numFmtId="0" fontId="8" fillId="0" borderId="2" xfId="0" quotePrefix="1" applyFont="1" applyBorder="1" applyAlignment="1">
      <alignment horizontal="center" vertical="center"/>
    </xf>
    <xf numFmtId="0" fontId="2" fillId="0" borderId="2" xfId="0" applyFont="1" applyBorder="1" applyAlignment="1">
      <alignment horizontal="center" vertical="top" wrapText="1"/>
    </xf>
    <xf numFmtId="0" fontId="12" fillId="2" borderId="1" xfId="1" applyFont="1" applyBorder="1" applyAlignment="1">
      <alignment horizontal="center" vertical="center" wrapText="1"/>
    </xf>
    <xf numFmtId="0" fontId="2" fillId="0" borderId="1" xfId="0" applyFont="1" applyBorder="1" applyAlignment="1">
      <alignment horizontal="center" vertical="center" wrapText="1"/>
    </xf>
    <xf numFmtId="0" fontId="13" fillId="0" borderId="0" xfId="2"/>
    <xf numFmtId="0" fontId="8" fillId="0" borderId="1" xfId="0" applyFont="1" applyBorder="1" applyAlignment="1">
      <alignment horizontal="center" vertical="center"/>
    </xf>
    <xf numFmtId="0" fontId="6" fillId="0" borderId="1" xfId="0" applyFont="1" applyBorder="1" applyAlignment="1">
      <alignment vertical="center" wrapText="1"/>
    </xf>
    <xf numFmtId="0" fontId="14" fillId="2" borderId="1" xfId="1" applyFont="1" applyBorder="1" applyAlignment="1">
      <alignment horizontal="center" vertical="center" wrapText="1"/>
    </xf>
    <xf numFmtId="0" fontId="15" fillId="2" borderId="1" xfId="1" applyFont="1" applyBorder="1" applyAlignment="1">
      <alignment horizontal="center" vertical="center" wrapText="1"/>
    </xf>
    <xf numFmtId="0" fontId="16" fillId="0" borderId="1" xfId="0" applyFont="1" applyBorder="1" applyAlignment="1">
      <alignment horizontal="center" vertical="center" wrapText="1"/>
    </xf>
    <xf numFmtId="0" fontId="17" fillId="0" borderId="1" xfId="0" applyFont="1" applyBorder="1" applyAlignment="1">
      <alignment horizontal="center" vertical="center" wrapText="1"/>
    </xf>
    <xf numFmtId="0" fontId="18" fillId="0" borderId="1" xfId="0" applyFont="1" applyBorder="1" applyAlignment="1">
      <alignment horizontal="center" vertical="center" wrapText="1"/>
    </xf>
    <xf numFmtId="0" fontId="8" fillId="0" borderId="2" xfId="0" applyFont="1" applyBorder="1" applyAlignment="1">
      <alignment horizontal="center" vertical="center"/>
    </xf>
    <xf numFmtId="0" fontId="15" fillId="2" borderId="1" xfId="1" applyFont="1" applyBorder="1" applyAlignment="1">
      <alignment vertical="center" wrapText="1"/>
    </xf>
    <xf numFmtId="0" fontId="19" fillId="0" borderId="1" xfId="0" applyFont="1" applyBorder="1" applyAlignment="1">
      <alignment vertical="center" wrapText="1"/>
    </xf>
    <xf numFmtId="0" fontId="7" fillId="0" borderId="1" xfId="0" applyFont="1" applyBorder="1" applyAlignment="1">
      <alignment vertical="center" wrapText="1"/>
    </xf>
    <xf numFmtId="0" fontId="20" fillId="0" borderId="1" xfId="0" applyFont="1" applyBorder="1" applyAlignment="1">
      <alignment vertical="center" wrapText="1"/>
    </xf>
    <xf numFmtId="0" fontId="22" fillId="0" borderId="0" xfId="0" applyFont="1"/>
    <xf numFmtId="0" fontId="0" fillId="0" borderId="0" xfId="0" applyAlignment="1">
      <alignment horizontal="center"/>
    </xf>
    <xf numFmtId="0" fontId="0" fillId="0" borderId="5" xfId="0" applyBorder="1"/>
    <xf numFmtId="0" fontId="0" fillId="0" borderId="6" xfId="0" applyBorder="1"/>
    <xf numFmtId="0" fontId="0" fillId="0" borderId="8" xfId="0" applyBorder="1"/>
    <xf numFmtId="0" fontId="0" fillId="0" borderId="10" xfId="0" applyBorder="1"/>
    <xf numFmtId="0" fontId="0" fillId="0" borderId="11" xfId="0" applyBorder="1"/>
    <xf numFmtId="0" fontId="0" fillId="0" borderId="5" xfId="0" applyBorder="1" applyAlignment="1">
      <alignment horizontal="center"/>
    </xf>
    <xf numFmtId="0" fontId="12" fillId="2" borderId="3" xfId="1" applyFont="1" applyBorder="1" applyAlignment="1">
      <alignment horizontal="center" vertical="center" wrapText="1"/>
    </xf>
    <xf numFmtId="0" fontId="9" fillId="2" borderId="3" xfId="1" applyBorder="1" applyAlignment="1">
      <alignment horizontal="center" vertical="center" wrapText="1"/>
    </xf>
    <xf numFmtId="0" fontId="0" fillId="0" borderId="10" xfId="0" applyBorder="1" applyAlignment="1">
      <alignment horizontal="center"/>
    </xf>
    <xf numFmtId="0" fontId="0" fillId="0" borderId="5" xfId="0" applyBorder="1" applyAlignment="1">
      <alignment horizontal="center" vertical="center"/>
    </xf>
    <xf numFmtId="0" fontId="0" fillId="0" borderId="0" xfId="0" applyAlignment="1">
      <alignment horizontal="center" vertical="center"/>
    </xf>
    <xf numFmtId="0" fontId="0" fillId="0" borderId="10" xfId="0" applyBorder="1" applyAlignment="1">
      <alignment horizontal="center" vertical="center"/>
    </xf>
    <xf numFmtId="0" fontId="0" fillId="0" borderId="6" xfId="0" applyBorder="1" applyAlignment="1">
      <alignment horizontal="center" vertical="center"/>
    </xf>
    <xf numFmtId="0" fontId="0" fillId="0" borderId="8" xfId="0" applyBorder="1" applyAlignment="1">
      <alignment horizontal="center" vertical="center"/>
    </xf>
    <xf numFmtId="0" fontId="0" fillId="0" borderId="11" xfId="0"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0" fillId="0" borderId="4" xfId="0" applyBorder="1" applyAlignment="1">
      <alignment horizontal="center" vertical="center"/>
    </xf>
    <xf numFmtId="0" fontId="0" fillId="0" borderId="7" xfId="0" applyBorder="1" applyAlignment="1">
      <alignment horizontal="center" vertical="center"/>
    </xf>
    <xf numFmtId="0" fontId="0" fillId="0" borderId="9" xfId="0" applyBorder="1" applyAlignment="1">
      <alignment horizontal="center" vertical="center"/>
    </xf>
    <xf numFmtId="0" fontId="22" fillId="0" borderId="7" xfId="0" applyFont="1" applyBorder="1" applyAlignment="1">
      <alignment horizontal="center" vertical="center"/>
    </xf>
    <xf numFmtId="0" fontId="22" fillId="0" borderId="0" xfId="0" applyFont="1" applyAlignment="1">
      <alignment horizontal="center" vertical="center"/>
    </xf>
    <xf numFmtId="0" fontId="24" fillId="0" borderId="20" xfId="0" applyFont="1" applyBorder="1" applyAlignment="1">
      <alignment horizontal="center" vertical="center"/>
    </xf>
    <xf numFmtId="0" fontId="23" fillId="0" borderId="20" xfId="0" applyFont="1" applyBorder="1"/>
    <xf numFmtId="0" fontId="23" fillId="0" borderId="20" xfId="0" applyFont="1" applyBorder="1" applyAlignment="1">
      <alignment horizontal="center" vertical="center"/>
    </xf>
    <xf numFmtId="0" fontId="23" fillId="0" borderId="21" xfId="0" applyFont="1" applyBorder="1" applyAlignment="1">
      <alignment horizontal="center" vertical="center"/>
    </xf>
    <xf numFmtId="0" fontId="0" fillId="0" borderId="19" xfId="0" applyBorder="1" applyAlignment="1">
      <alignment horizontal="center" vertical="center"/>
    </xf>
    <xf numFmtId="0" fontId="0" fillId="0" borderId="22" xfId="0" applyBorder="1"/>
    <xf numFmtId="0" fontId="0" fillId="0" borderId="14" xfId="0" applyBorder="1"/>
    <xf numFmtId="0" fontId="22" fillId="0" borderId="0" xfId="0" applyFont="1" applyAlignment="1">
      <alignment horizontal="center"/>
    </xf>
    <xf numFmtId="0" fontId="0" fillId="0" borderId="4" xfId="0" applyBorder="1" applyAlignment="1">
      <alignment horizontal="center" vertical="center" wrapText="1"/>
    </xf>
    <xf numFmtId="0" fontId="24" fillId="0" borderId="7" xfId="0" applyFont="1" applyBorder="1" applyAlignment="1">
      <alignment horizontal="center" vertical="center"/>
    </xf>
    <xf numFmtId="0" fontId="23" fillId="0" borderId="7" xfId="0" applyFont="1" applyBorder="1"/>
    <xf numFmtId="0" fontId="23" fillId="0" borderId="9" xfId="0" applyFont="1" applyBorder="1" applyAlignment="1">
      <alignment horizontal="center" vertical="center"/>
    </xf>
    <xf numFmtId="0" fontId="22" fillId="0" borderId="4" xfId="0" applyFont="1" applyBorder="1" applyAlignment="1">
      <alignment horizontal="center"/>
    </xf>
    <xf numFmtId="0" fontId="0" fillId="0" borderId="7" xfId="0" applyBorder="1" applyAlignment="1">
      <alignment horizontal="center" vertical="center" wrapText="1"/>
    </xf>
    <xf numFmtId="0" fontId="22" fillId="0" borderId="13" xfId="0" applyFont="1" applyBorder="1" applyAlignment="1">
      <alignment horizontal="center"/>
    </xf>
    <xf numFmtId="0" fontId="22" fillId="0" borderId="7" xfId="0" applyFont="1" applyBorder="1" applyAlignment="1">
      <alignment horizontal="center"/>
    </xf>
    <xf numFmtId="0" fontId="0" fillId="0" borderId="13" xfId="0" applyBorder="1" applyAlignment="1">
      <alignment horizontal="center" vertical="center" wrapText="1"/>
    </xf>
    <xf numFmtId="0" fontId="22" fillId="0" borderId="14" xfId="0" applyFont="1" applyBorder="1" applyAlignment="1">
      <alignment horizontal="center" vertical="center"/>
    </xf>
    <xf numFmtId="0" fontId="23" fillId="0" borderId="14" xfId="0" applyFont="1" applyBorder="1"/>
    <xf numFmtId="0" fontId="16" fillId="0" borderId="10" xfId="0" applyFont="1" applyBorder="1" applyAlignment="1">
      <alignment horizontal="center" vertical="center" wrapText="1"/>
    </xf>
    <xf numFmtId="0" fontId="14" fillId="2" borderId="3" xfId="1" applyFont="1" applyBorder="1" applyAlignment="1">
      <alignment horizontal="center" vertical="center" wrapText="1"/>
    </xf>
    <xf numFmtId="0" fontId="15" fillId="2" borderId="3" xfId="1" applyFont="1" applyBorder="1" applyAlignment="1">
      <alignment horizontal="center" vertical="center" wrapText="1"/>
    </xf>
    <xf numFmtId="0" fontId="22" fillId="0" borderId="5" xfId="0" applyFont="1" applyBorder="1" applyAlignment="1">
      <alignment horizontal="center"/>
    </xf>
    <xf numFmtId="0" fontId="0" fillId="0" borderId="14" xfId="0" applyBorder="1" applyAlignment="1">
      <alignment horizontal="center"/>
    </xf>
    <xf numFmtId="0" fontId="0" fillId="0" borderId="9" xfId="0" applyBorder="1" applyAlignment="1">
      <alignment horizontal="center" vertical="center" wrapText="1"/>
    </xf>
    <xf numFmtId="0" fontId="23" fillId="0" borderId="14" xfId="0" applyFont="1" applyBorder="1" applyAlignment="1">
      <alignment horizontal="center" vertical="center"/>
    </xf>
    <xf numFmtId="0" fontId="0" fillId="0" borderId="0" xfId="0" applyAlignment="1">
      <alignment vertical="center"/>
    </xf>
    <xf numFmtId="0" fontId="0" fillId="0" borderId="14" xfId="0" applyBorder="1" applyAlignment="1">
      <alignment horizontal="center" vertical="center" wrapText="1"/>
    </xf>
    <xf numFmtId="0" fontId="22" fillId="0" borderId="14" xfId="0" applyFont="1" applyBorder="1" applyAlignment="1">
      <alignment horizontal="center"/>
    </xf>
    <xf numFmtId="0" fontId="0" fillId="0" borderId="15" xfId="0" applyBorder="1"/>
    <xf numFmtId="0" fontId="22" fillId="0" borderId="13" xfId="0" applyFont="1" applyBorder="1" applyAlignment="1">
      <alignment horizontal="center" vertical="center"/>
    </xf>
    <xf numFmtId="0" fontId="0" fillId="0" borderId="14" xfId="0" applyBorder="1" applyAlignment="1">
      <alignment horizontal="center" wrapText="1"/>
    </xf>
    <xf numFmtId="0" fontId="15" fillId="2" borderId="28" xfId="1" applyFont="1" applyBorder="1" applyAlignment="1">
      <alignment horizontal="center" vertical="center" wrapText="1"/>
    </xf>
    <xf numFmtId="0" fontId="14" fillId="2" borderId="29" xfId="1" applyFont="1" applyBorder="1" applyAlignment="1">
      <alignment horizontal="center" vertical="center" wrapText="1"/>
    </xf>
    <xf numFmtId="0" fontId="15" fillId="2" borderId="30" xfId="1" applyFont="1" applyBorder="1" applyAlignment="1">
      <alignment horizontal="center" vertical="center" wrapText="1"/>
    </xf>
    <xf numFmtId="0" fontId="15" fillId="2" borderId="29" xfId="1" applyFont="1" applyBorder="1" applyAlignment="1">
      <alignment horizontal="center" vertical="center" wrapText="1"/>
    </xf>
    <xf numFmtId="0" fontId="15" fillId="2" borderId="31" xfId="1" applyFont="1" applyBorder="1" applyAlignment="1">
      <alignment horizontal="center" vertical="center" wrapText="1"/>
    </xf>
    <xf numFmtId="0" fontId="0" fillId="0" borderId="16" xfId="0" applyBorder="1" applyAlignment="1">
      <alignment horizontal="center" vertical="center"/>
    </xf>
    <xf numFmtId="0" fontId="23" fillId="0" borderId="7" xfId="0" applyFont="1" applyBorder="1" applyAlignment="1">
      <alignment horizontal="center" vertical="center"/>
    </xf>
    <xf numFmtId="0" fontId="0" fillId="0" borderId="33" xfId="0" applyBorder="1" applyAlignment="1">
      <alignment horizontal="center" vertical="center"/>
    </xf>
    <xf numFmtId="0" fontId="0" fillId="0" borderId="34" xfId="0" applyBorder="1" applyAlignment="1">
      <alignment horizontal="center" vertical="center"/>
    </xf>
    <xf numFmtId="0" fontId="0" fillId="0" borderId="10" xfId="0" applyBorder="1" applyAlignment="1">
      <alignment vertical="center"/>
    </xf>
    <xf numFmtId="0" fontId="22" fillId="0" borderId="8" xfId="0" applyFont="1" applyBorder="1" applyAlignment="1">
      <alignment horizontal="center"/>
    </xf>
    <xf numFmtId="0" fontId="0" fillId="0" borderId="0" xfId="0" applyAlignment="1">
      <alignment horizontal="center" vertical="center" wrapText="1"/>
    </xf>
    <xf numFmtId="0" fontId="23" fillId="0" borderId="0" xfId="0" applyFont="1"/>
    <xf numFmtId="0" fontId="23" fillId="0" borderId="0" xfId="0" applyFont="1" applyAlignment="1">
      <alignment horizontal="center" vertical="center"/>
    </xf>
    <xf numFmtId="0" fontId="0" fillId="0" borderId="13" xfId="0" applyBorder="1" applyAlignment="1">
      <alignment horizontal="center"/>
    </xf>
    <xf numFmtId="0" fontId="0" fillId="0" borderId="4" xfId="0" applyBorder="1" applyAlignment="1">
      <alignment horizontal="center"/>
    </xf>
    <xf numFmtId="0" fontId="22" fillId="0" borderId="5" xfId="0" applyFont="1" applyBorder="1" applyAlignment="1">
      <alignment horizontal="center" vertical="center"/>
    </xf>
    <xf numFmtId="0" fontId="22" fillId="0" borderId="10" xfId="0" applyFont="1" applyBorder="1" applyAlignment="1">
      <alignment horizontal="center" vertical="center"/>
    </xf>
    <xf numFmtId="0" fontId="0" fillId="0" borderId="9" xfId="0" applyBorder="1" applyAlignment="1">
      <alignment horizontal="center"/>
    </xf>
    <xf numFmtId="0" fontId="0" fillId="0" borderId="35" xfId="0" applyBorder="1" applyAlignment="1">
      <alignment horizontal="center" vertical="center"/>
    </xf>
    <xf numFmtId="0" fontId="22" fillId="0" borderId="15" xfId="0" applyFont="1" applyBorder="1" applyAlignment="1">
      <alignment horizontal="center"/>
    </xf>
    <xf numFmtId="0" fontId="0" fillId="0" borderId="13" xfId="0" applyBorder="1" applyAlignment="1">
      <alignment vertical="center"/>
    </xf>
    <xf numFmtId="0" fontId="0" fillId="0" borderId="14" xfId="0" applyBorder="1" applyAlignment="1">
      <alignment vertical="center"/>
    </xf>
    <xf numFmtId="0" fontId="0" fillId="0" borderId="4" xfId="0" applyBorder="1" applyAlignment="1">
      <alignment vertical="center"/>
    </xf>
    <xf numFmtId="0" fontId="0" fillId="0" borderId="7" xfId="0" applyBorder="1" applyAlignment="1">
      <alignment vertical="center"/>
    </xf>
    <xf numFmtId="0" fontId="0" fillId="0" borderId="13" xfId="0" applyBorder="1"/>
    <xf numFmtId="0" fontId="15" fillId="2" borderId="5" xfId="1" applyFont="1" applyBorder="1" applyAlignment="1">
      <alignment horizontal="center" vertical="center" wrapText="1"/>
    </xf>
    <xf numFmtId="0" fontId="0" fillId="0" borderId="39" xfId="0" applyBorder="1" applyAlignment="1">
      <alignment horizontal="center" vertical="center"/>
    </xf>
    <xf numFmtId="0" fontId="16" fillId="0" borderId="15" xfId="0" applyFont="1" applyBorder="1" applyAlignment="1">
      <alignment horizontal="center" vertical="center" wrapText="1"/>
    </xf>
    <xf numFmtId="0" fontId="0" fillId="0" borderId="6" xfId="0" applyBorder="1" applyAlignment="1">
      <alignment vertical="center"/>
    </xf>
    <xf numFmtId="0" fontId="0" fillId="0" borderId="8" xfId="0" applyBorder="1" applyAlignment="1">
      <alignment vertical="center"/>
    </xf>
    <xf numFmtId="0" fontId="0" fillId="3" borderId="15" xfId="0" applyFill="1" applyBorder="1" applyAlignment="1">
      <alignment horizontal="center" vertical="center"/>
    </xf>
    <xf numFmtId="0" fontId="16" fillId="0" borderId="0" xfId="0" applyFont="1" applyAlignment="1">
      <alignment horizontal="center" vertical="center" wrapText="1"/>
    </xf>
    <xf numFmtId="0" fontId="0" fillId="0" borderId="7" xfId="0" applyBorder="1" applyAlignment="1">
      <alignment horizontal="center"/>
    </xf>
    <xf numFmtId="0" fontId="0" fillId="0" borderId="9" xfId="0" applyBorder="1" applyAlignment="1">
      <alignment vertical="center"/>
    </xf>
    <xf numFmtId="0" fontId="0" fillId="0" borderId="11" xfId="0" applyBorder="1" applyAlignment="1">
      <alignment vertical="center"/>
    </xf>
    <xf numFmtId="0" fontId="23" fillId="4" borderId="1" xfId="0" applyFont="1" applyFill="1" applyBorder="1"/>
    <xf numFmtId="164" fontId="23" fillId="4" borderId="1" xfId="0" applyNumberFormat="1" applyFont="1" applyFill="1" applyBorder="1"/>
    <xf numFmtId="0" fontId="0" fillId="0" borderId="1" xfId="0" applyBorder="1"/>
    <xf numFmtId="164" fontId="0" fillId="0" borderId="1" xfId="0" applyNumberFormat="1" applyBorder="1"/>
    <xf numFmtId="0" fontId="23" fillId="0" borderId="1" xfId="0" applyFont="1" applyBorder="1"/>
    <xf numFmtId="164" fontId="0" fillId="0" borderId="0" xfId="0" applyNumberFormat="1"/>
    <xf numFmtId="0" fontId="0" fillId="0" borderId="3" xfId="0" applyBorder="1"/>
    <xf numFmtId="164" fontId="0" fillId="0" borderId="3" xfId="0" applyNumberFormat="1" applyBorder="1"/>
    <xf numFmtId="0" fontId="0" fillId="0" borderId="40" xfId="0" applyBorder="1"/>
    <xf numFmtId="164" fontId="0" fillId="0" borderId="40" xfId="0" applyNumberFormat="1" applyBorder="1"/>
    <xf numFmtId="164" fontId="23" fillId="4" borderId="40" xfId="0" applyNumberFormat="1" applyFont="1" applyFill="1" applyBorder="1"/>
    <xf numFmtId="164" fontId="23" fillId="4" borderId="0" xfId="0" applyNumberFormat="1" applyFont="1" applyFill="1"/>
    <xf numFmtId="0" fontId="23" fillId="4" borderId="0" xfId="0" applyFont="1" applyFill="1"/>
    <xf numFmtId="164" fontId="23" fillId="4" borderId="5" xfId="0" applyNumberFormat="1" applyFont="1" applyFill="1" applyBorder="1"/>
    <xf numFmtId="0" fontId="0" fillId="0" borderId="42" xfId="0" applyBorder="1"/>
    <xf numFmtId="164" fontId="0" fillId="0" borderId="42" xfId="0" applyNumberFormat="1" applyBorder="1"/>
    <xf numFmtId="0" fontId="0" fillId="0" borderId="44" xfId="0" applyBorder="1"/>
    <xf numFmtId="164" fontId="0" fillId="0" borderId="44" xfId="0" applyNumberFormat="1" applyBorder="1"/>
    <xf numFmtId="0" fontId="0" fillId="0" borderId="46" xfId="0" applyBorder="1"/>
    <xf numFmtId="164" fontId="0" fillId="0" borderId="46" xfId="0" applyNumberFormat="1" applyBorder="1"/>
    <xf numFmtId="164" fontId="0" fillId="0" borderId="47" xfId="0" applyNumberFormat="1" applyBorder="1"/>
    <xf numFmtId="164" fontId="0" fillId="0" borderId="48" xfId="0" applyNumberFormat="1" applyBorder="1"/>
    <xf numFmtId="164" fontId="0" fillId="0" borderId="49" xfId="0" applyNumberFormat="1" applyBorder="1"/>
    <xf numFmtId="0" fontId="25" fillId="0" borderId="0" xfId="0" applyFont="1"/>
    <xf numFmtId="0" fontId="0" fillId="0" borderId="5" xfId="0" applyBorder="1" applyAlignment="1">
      <alignment horizontal="center"/>
    </xf>
    <xf numFmtId="0" fontId="0" fillId="0" borderId="0" xfId="0" applyAlignment="1">
      <alignment horizontal="center"/>
    </xf>
    <xf numFmtId="0" fontId="0" fillId="0" borderId="10" xfId="0" applyBorder="1" applyAlignment="1">
      <alignment horizontal="center"/>
    </xf>
    <xf numFmtId="0" fontId="10" fillId="0" borderId="13" xfId="0" applyFont="1" applyBorder="1" applyAlignment="1">
      <alignment horizontal="center" vertical="center" wrapText="1"/>
    </xf>
    <xf numFmtId="0" fontId="10" fillId="0" borderId="14" xfId="0" applyFont="1" applyBorder="1" applyAlignment="1">
      <alignment horizontal="center" vertical="center" wrapText="1"/>
    </xf>
    <xf numFmtId="0" fontId="10" fillId="0" borderId="15" xfId="0" applyFont="1" applyBorder="1" applyAlignment="1">
      <alignment horizontal="center" vertical="center" wrapText="1"/>
    </xf>
    <xf numFmtId="0" fontId="21" fillId="0" borderId="14" xfId="0" applyFont="1" applyBorder="1" applyAlignment="1">
      <alignment vertical="center"/>
    </xf>
    <xf numFmtId="0" fontId="21" fillId="0" borderId="15" xfId="0" applyFont="1" applyBorder="1" applyAlignment="1">
      <alignment vertical="center"/>
    </xf>
    <xf numFmtId="0" fontId="21" fillId="0" borderId="14" xfId="0" applyFont="1" applyBorder="1" applyAlignment="1">
      <alignment horizontal="center" vertical="center"/>
    </xf>
    <xf numFmtId="0" fontId="16" fillId="0" borderId="13" xfId="0" applyFont="1" applyBorder="1" applyAlignment="1">
      <alignment horizontal="center" vertical="center" wrapText="1"/>
    </xf>
    <xf numFmtId="0" fontId="16" fillId="0" borderId="14" xfId="0" applyFont="1" applyBorder="1" applyAlignment="1">
      <alignment horizontal="center" vertical="center" wrapText="1"/>
    </xf>
    <xf numFmtId="0" fontId="16" fillId="0" borderId="15" xfId="0" applyFont="1" applyBorder="1" applyAlignment="1">
      <alignment horizontal="center" vertical="center" wrapText="1"/>
    </xf>
    <xf numFmtId="0" fontId="0" fillId="0" borderId="5" xfId="0" applyBorder="1" applyAlignment="1">
      <alignment horizontal="center" vertical="center"/>
    </xf>
    <xf numFmtId="0" fontId="0" fillId="0" borderId="0" xfId="0" applyAlignment="1">
      <alignment horizontal="center" vertical="center"/>
    </xf>
    <xf numFmtId="0" fontId="0" fillId="0" borderId="10" xfId="0" applyBorder="1" applyAlignment="1">
      <alignment horizontal="center" vertical="center"/>
    </xf>
    <xf numFmtId="0" fontId="16" fillId="0" borderId="12" xfId="0" applyFont="1" applyBorder="1" applyAlignment="1">
      <alignment horizontal="center" vertical="center" wrapText="1"/>
    </xf>
    <xf numFmtId="0" fontId="0" fillId="0" borderId="4" xfId="0" applyBorder="1" applyAlignment="1">
      <alignment horizontal="center" vertical="center"/>
    </xf>
    <xf numFmtId="0" fontId="0" fillId="0" borderId="7" xfId="0" applyBorder="1" applyAlignment="1">
      <alignment horizontal="center" vertical="center"/>
    </xf>
    <xf numFmtId="0" fontId="0" fillId="0" borderId="9" xfId="0"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16" fillId="0" borderId="4" xfId="0" applyFont="1" applyBorder="1" applyAlignment="1">
      <alignment horizontal="center" vertical="center" wrapText="1"/>
    </xf>
    <xf numFmtId="0" fontId="16" fillId="0" borderId="7" xfId="0" applyFont="1" applyBorder="1" applyAlignment="1">
      <alignment horizontal="center" vertical="center" wrapText="1"/>
    </xf>
    <xf numFmtId="0" fontId="16" fillId="0" borderId="9" xfId="0" applyFont="1" applyBorder="1" applyAlignment="1">
      <alignment horizontal="center" vertical="center" wrapText="1"/>
    </xf>
    <xf numFmtId="0" fontId="10" fillId="0" borderId="4" xfId="0" applyFont="1" applyBorder="1" applyAlignment="1">
      <alignment horizontal="center" vertical="center" wrapText="1"/>
    </xf>
    <xf numFmtId="0" fontId="10" fillId="0" borderId="7" xfId="0" applyFont="1" applyBorder="1" applyAlignment="1">
      <alignment horizontal="center" vertical="center" wrapText="1"/>
    </xf>
    <xf numFmtId="0" fontId="10" fillId="0" borderId="9" xfId="0" applyFont="1" applyBorder="1" applyAlignment="1">
      <alignment horizontal="center" vertical="center" wrapText="1"/>
    </xf>
    <xf numFmtId="0" fontId="0" fillId="0" borderId="16" xfId="0" applyBorder="1" applyAlignment="1">
      <alignment horizontal="center" vertical="center"/>
    </xf>
    <xf numFmtId="0" fontId="0" fillId="0" borderId="17" xfId="0" applyBorder="1" applyAlignment="1">
      <alignment horizontal="center" vertical="center"/>
    </xf>
    <xf numFmtId="0" fontId="0" fillId="0" borderId="18" xfId="0" applyBorder="1" applyAlignment="1">
      <alignment horizontal="center" vertical="center"/>
    </xf>
    <xf numFmtId="0" fontId="21" fillId="0" borderId="7" xfId="0" applyFont="1" applyBorder="1" applyAlignment="1">
      <alignment horizontal="center" vertical="center"/>
    </xf>
    <xf numFmtId="0" fontId="21" fillId="0" borderId="9" xfId="0" applyFont="1" applyBorder="1" applyAlignment="1">
      <alignment horizontal="center" vertical="center"/>
    </xf>
    <xf numFmtId="0" fontId="16" fillId="0" borderId="23" xfId="0" applyFont="1" applyBorder="1" applyAlignment="1">
      <alignment horizontal="center" vertical="center" wrapText="1"/>
    </xf>
    <xf numFmtId="0" fontId="16" fillId="0" borderId="24" xfId="0" applyFont="1" applyBorder="1" applyAlignment="1">
      <alignment horizontal="center" vertical="center" wrapText="1"/>
    </xf>
    <xf numFmtId="0" fontId="16" fillId="0" borderId="25" xfId="0" applyFont="1" applyBorder="1" applyAlignment="1">
      <alignment horizontal="center" vertical="center" wrapText="1"/>
    </xf>
    <xf numFmtId="0" fontId="0" fillId="0" borderId="6" xfId="0" applyBorder="1" applyAlignment="1">
      <alignment horizontal="center" vertical="center"/>
    </xf>
    <xf numFmtId="0" fontId="0" fillId="0" borderId="8" xfId="0" applyBorder="1" applyAlignment="1">
      <alignment horizontal="center" vertical="center"/>
    </xf>
    <xf numFmtId="0" fontId="0" fillId="0" borderId="11" xfId="0" applyBorder="1" applyAlignment="1">
      <alignment horizontal="center" vertical="center"/>
    </xf>
    <xf numFmtId="0" fontId="16" fillId="0" borderId="26" xfId="0" applyFont="1" applyBorder="1" applyAlignment="1">
      <alignment horizontal="center" vertical="center" wrapText="1"/>
    </xf>
    <xf numFmtId="0" fontId="0" fillId="0" borderId="23" xfId="0" applyBorder="1" applyAlignment="1">
      <alignment horizontal="center" vertical="center"/>
    </xf>
    <xf numFmtId="0" fontId="0" fillId="0" borderId="24" xfId="0" applyBorder="1" applyAlignment="1">
      <alignment horizontal="center" vertical="center"/>
    </xf>
    <xf numFmtId="0" fontId="0" fillId="0" borderId="25" xfId="0" applyBorder="1" applyAlignment="1">
      <alignment horizontal="center" vertical="center"/>
    </xf>
    <xf numFmtId="0" fontId="0" fillId="0" borderId="26" xfId="0" applyBorder="1" applyAlignment="1">
      <alignment horizontal="center" vertical="center"/>
    </xf>
    <xf numFmtId="0" fontId="16" fillId="0" borderId="27" xfId="0" applyFont="1" applyBorder="1" applyAlignment="1">
      <alignment horizontal="center" vertical="center" wrapText="1"/>
    </xf>
    <xf numFmtId="0" fontId="16" fillId="0" borderId="32" xfId="0" applyFont="1" applyBorder="1" applyAlignment="1">
      <alignment horizontal="center" vertical="center" wrapText="1"/>
    </xf>
    <xf numFmtId="0" fontId="0" fillId="0" borderId="32" xfId="0" applyBorder="1" applyAlignment="1">
      <alignment horizontal="center" vertical="center"/>
    </xf>
    <xf numFmtId="0" fontId="16" fillId="0" borderId="16" xfId="0" applyFont="1" applyBorder="1" applyAlignment="1">
      <alignment horizontal="center" vertical="center" wrapText="1"/>
    </xf>
    <xf numFmtId="0" fontId="16" fillId="0" borderId="35" xfId="0" applyFont="1" applyBorder="1" applyAlignment="1">
      <alignment horizontal="center" vertical="center" wrapText="1"/>
    </xf>
    <xf numFmtId="0" fontId="16" fillId="0" borderId="17" xfId="0" applyFont="1" applyBorder="1" applyAlignment="1">
      <alignment horizontal="center" vertical="center" wrapText="1"/>
    </xf>
    <xf numFmtId="0" fontId="16" fillId="0" borderId="18" xfId="0" applyFont="1" applyBorder="1" applyAlignment="1">
      <alignment horizontal="center" vertical="center" wrapText="1"/>
    </xf>
    <xf numFmtId="0" fontId="0" fillId="0" borderId="27" xfId="0" applyBorder="1" applyAlignment="1">
      <alignment horizontal="center" vertical="center"/>
    </xf>
    <xf numFmtId="0" fontId="0" fillId="0" borderId="37" xfId="0" applyBorder="1" applyAlignment="1">
      <alignment horizontal="center" vertical="center"/>
    </xf>
    <xf numFmtId="0" fontId="0" fillId="0" borderId="38" xfId="0" applyBorder="1" applyAlignment="1">
      <alignment horizontal="center" vertical="center"/>
    </xf>
    <xf numFmtId="0" fontId="0" fillId="0" borderId="34" xfId="0" applyBorder="1" applyAlignment="1">
      <alignment horizontal="center" vertical="center"/>
    </xf>
    <xf numFmtId="0" fontId="0" fillId="0" borderId="36" xfId="0" applyBorder="1" applyAlignment="1">
      <alignment horizontal="center" vertical="center"/>
    </xf>
    <xf numFmtId="0" fontId="21" fillId="3" borderId="13" xfId="0" applyFont="1" applyFill="1" applyBorder="1" applyAlignment="1">
      <alignment horizontal="center" vertical="center"/>
    </xf>
    <xf numFmtId="0" fontId="21" fillId="3" borderId="14" xfId="0" applyFont="1" applyFill="1" applyBorder="1" applyAlignment="1">
      <alignment horizontal="center" vertical="center"/>
    </xf>
    <xf numFmtId="0" fontId="21" fillId="3" borderId="15" xfId="0" applyFont="1" applyFill="1" applyBorder="1" applyAlignment="1">
      <alignment horizontal="center" vertical="center"/>
    </xf>
    <xf numFmtId="0" fontId="23" fillId="4" borderId="1" xfId="0" applyFont="1" applyFill="1" applyBorder="1" applyAlignment="1">
      <alignment horizontal="left" vertical="top"/>
    </xf>
    <xf numFmtId="0" fontId="23" fillId="4" borderId="3" xfId="0" applyFont="1" applyFill="1" applyBorder="1" applyAlignment="1">
      <alignment horizontal="left" vertical="top"/>
    </xf>
    <xf numFmtId="0" fontId="23" fillId="4" borderId="41" xfId="0" applyFont="1" applyFill="1" applyBorder="1" applyAlignment="1">
      <alignment horizontal="left" vertical="top"/>
    </xf>
    <xf numFmtId="0" fontId="23" fillId="4" borderId="43" xfId="0" applyFont="1" applyFill="1" applyBorder="1" applyAlignment="1">
      <alignment horizontal="left" vertical="top"/>
    </xf>
    <xf numFmtId="0" fontId="23" fillId="4" borderId="45" xfId="0" applyFont="1" applyFill="1" applyBorder="1" applyAlignment="1">
      <alignment horizontal="left" vertical="top"/>
    </xf>
    <xf numFmtId="0" fontId="23" fillId="4" borderId="40" xfId="0" applyFont="1" applyFill="1" applyBorder="1" applyAlignment="1">
      <alignment horizontal="left" vertical="top"/>
    </xf>
  </cellXfs>
  <cellStyles count="3">
    <cellStyle name="Accent4" xfId="1" builtinId="41"/>
    <cellStyle name="Hyperlink" xfId="2" builtinId="8"/>
    <cellStyle name="Normal" xfId="0" builtinId="0"/>
  </cellStyles>
  <dxfs count="26">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B3:H26"/>
  <sheetViews>
    <sheetView topLeftCell="A22" workbookViewId="0">
      <selection activeCell="D22" sqref="D22"/>
    </sheetView>
  </sheetViews>
  <sheetFormatPr defaultColWidth="9.140625" defaultRowHeight="15"/>
  <cols>
    <col min="2" max="2" width="24.140625" customWidth="1"/>
    <col min="3" max="3" width="34.85546875" customWidth="1"/>
    <col min="4" max="4" width="33.5703125" customWidth="1"/>
    <col min="5" max="7" width="29.140625" customWidth="1"/>
    <col min="8" max="8" width="17.85546875" customWidth="1"/>
  </cols>
  <sheetData>
    <row r="3" spans="2:8">
      <c r="B3" s="18" t="s">
        <v>0</v>
      </c>
      <c r="C3" s="18" t="s">
        <v>1</v>
      </c>
      <c r="D3" s="18" t="s">
        <v>2</v>
      </c>
      <c r="E3" s="18" t="s">
        <v>3</v>
      </c>
      <c r="F3" s="6"/>
      <c r="G3" s="6"/>
      <c r="H3" s="1"/>
    </row>
    <row r="4" spans="2:8">
      <c r="B4" s="19" t="s">
        <v>4</v>
      </c>
      <c r="C4" s="3"/>
      <c r="D4" s="3"/>
      <c r="E4" s="3"/>
      <c r="F4" s="7"/>
      <c r="G4" s="7"/>
      <c r="H4" s="1"/>
    </row>
    <row r="5" spans="2:8">
      <c r="B5" s="19" t="s">
        <v>5</v>
      </c>
      <c r="C5" s="3"/>
      <c r="D5" s="3"/>
      <c r="E5" s="3"/>
      <c r="F5" s="7"/>
      <c r="G5" s="7"/>
      <c r="H5" s="1"/>
    </row>
    <row r="6" spans="2:8">
      <c r="B6" s="19" t="s">
        <v>6</v>
      </c>
      <c r="C6" s="3" t="s">
        <v>7</v>
      </c>
      <c r="D6" s="3" t="s">
        <v>8</v>
      </c>
      <c r="E6" s="3"/>
      <c r="F6" s="7"/>
      <c r="G6" s="7"/>
      <c r="H6" s="1"/>
    </row>
    <row r="7" spans="2:8">
      <c r="B7" s="19" t="s">
        <v>9</v>
      </c>
      <c r="C7" s="3"/>
      <c r="D7" s="3"/>
      <c r="E7" s="3"/>
      <c r="F7" s="7"/>
      <c r="G7" s="7"/>
      <c r="H7" s="1"/>
    </row>
    <row r="8" spans="2:8">
      <c r="B8" s="19" t="s">
        <v>10</v>
      </c>
      <c r="C8" s="3" t="s">
        <v>11</v>
      </c>
      <c r="D8" s="3" t="s">
        <v>8</v>
      </c>
      <c r="E8" s="3"/>
      <c r="F8" s="7"/>
      <c r="G8" s="7"/>
      <c r="H8" s="1"/>
    </row>
    <row r="9" spans="2:8">
      <c r="B9" s="19" t="s">
        <v>12</v>
      </c>
      <c r="C9" s="3" t="s">
        <v>7</v>
      </c>
      <c r="D9" s="3" t="s">
        <v>8</v>
      </c>
      <c r="E9" s="3"/>
      <c r="F9" s="7"/>
      <c r="G9" s="7"/>
      <c r="H9" s="1"/>
    </row>
    <row r="10" spans="2:8">
      <c r="B10" s="19" t="s">
        <v>13</v>
      </c>
      <c r="C10" s="3" t="s">
        <v>11</v>
      </c>
      <c r="D10" s="3" t="s">
        <v>8</v>
      </c>
      <c r="E10" s="3"/>
      <c r="F10" s="7"/>
      <c r="G10" s="7"/>
      <c r="H10" s="1"/>
    </row>
    <row r="11" spans="2:8">
      <c r="B11" s="19" t="s">
        <v>14</v>
      </c>
      <c r="C11" s="3" t="s">
        <v>11</v>
      </c>
      <c r="D11" s="3" t="s">
        <v>8</v>
      </c>
      <c r="E11" s="3"/>
      <c r="F11" s="7"/>
      <c r="G11" s="7"/>
      <c r="H11" s="1"/>
    </row>
    <row r="12" spans="2:8">
      <c r="B12" s="19" t="s">
        <v>15</v>
      </c>
      <c r="C12" s="3"/>
      <c r="D12" s="3"/>
      <c r="E12" s="3"/>
      <c r="F12" s="7"/>
      <c r="G12" s="7"/>
      <c r="H12" s="1"/>
    </row>
    <row r="13" spans="2:8">
      <c r="B13" s="19" t="s">
        <v>16</v>
      </c>
      <c r="C13" s="2"/>
      <c r="D13" s="3"/>
      <c r="E13" s="5"/>
      <c r="F13" s="6"/>
      <c r="G13" s="6"/>
      <c r="H13" s="1"/>
    </row>
    <row r="14" spans="2:8">
      <c r="B14" s="6"/>
      <c r="C14" s="7"/>
      <c r="D14" s="7"/>
      <c r="E14" s="8"/>
      <c r="F14" s="8"/>
      <c r="G14" s="8"/>
      <c r="H14" s="1"/>
    </row>
    <row r="15" spans="2:8">
      <c r="B15" s="4"/>
      <c r="C15" s="1"/>
      <c r="D15" s="4"/>
      <c r="E15" s="1"/>
      <c r="F15" s="1"/>
      <c r="G15" s="1"/>
      <c r="H15" s="1"/>
    </row>
    <row r="16" spans="2:8">
      <c r="B16" s="16" t="s">
        <v>0</v>
      </c>
      <c r="C16" s="16" t="s">
        <v>17</v>
      </c>
      <c r="D16" s="16" t="s">
        <v>18</v>
      </c>
      <c r="E16" s="16" t="s">
        <v>19</v>
      </c>
      <c r="F16" s="16" t="s">
        <v>20</v>
      </c>
      <c r="G16" s="16" t="s">
        <v>21</v>
      </c>
      <c r="H16" s="16" t="s">
        <v>3</v>
      </c>
    </row>
    <row r="17" spans="2:8" ht="84" customHeight="1">
      <c r="B17" s="17" t="s">
        <v>12</v>
      </c>
      <c r="C17" s="13" t="s">
        <v>22</v>
      </c>
      <c r="D17" s="9" t="s">
        <v>23</v>
      </c>
      <c r="E17" s="9" t="s">
        <v>24</v>
      </c>
      <c r="F17" s="13" t="s">
        <v>25</v>
      </c>
      <c r="G17" s="14" t="s">
        <v>26</v>
      </c>
      <c r="H17" s="12"/>
    </row>
    <row r="18" spans="2:8" ht="87" customHeight="1">
      <c r="B18" s="17" t="s">
        <v>27</v>
      </c>
      <c r="C18" s="13" t="s">
        <v>22</v>
      </c>
      <c r="D18" s="9" t="s">
        <v>23</v>
      </c>
      <c r="E18" s="9" t="s">
        <v>24</v>
      </c>
      <c r="F18" s="13" t="s">
        <v>25</v>
      </c>
      <c r="G18" s="14" t="s">
        <v>26</v>
      </c>
      <c r="H18" s="12"/>
    </row>
    <row r="19" spans="2:8" ht="81" customHeight="1">
      <c r="B19" s="17" t="s">
        <v>5</v>
      </c>
      <c r="C19" s="13" t="s">
        <v>22</v>
      </c>
      <c r="D19" s="9" t="s">
        <v>23</v>
      </c>
      <c r="E19" s="9" t="s">
        <v>24</v>
      </c>
      <c r="F19" s="13" t="s">
        <v>25</v>
      </c>
      <c r="G19" s="15" t="s">
        <v>26</v>
      </c>
      <c r="H19" s="11"/>
    </row>
    <row r="20" spans="2:8" ht="81.75" customHeight="1">
      <c r="B20" s="17" t="s">
        <v>4</v>
      </c>
      <c r="C20" s="13" t="s">
        <v>22</v>
      </c>
      <c r="D20" s="9" t="s">
        <v>23</v>
      </c>
      <c r="E20" s="9" t="s">
        <v>24</v>
      </c>
      <c r="F20" s="13" t="s">
        <v>25</v>
      </c>
      <c r="G20" s="14" t="s">
        <v>26</v>
      </c>
      <c r="H20" s="10"/>
    </row>
    <row r="21" spans="2:8" ht="78" customHeight="1">
      <c r="B21" s="17" t="s">
        <v>6</v>
      </c>
      <c r="C21" s="13" t="s">
        <v>22</v>
      </c>
      <c r="D21" s="9" t="s">
        <v>23</v>
      </c>
      <c r="E21" s="9" t="s">
        <v>24</v>
      </c>
      <c r="F21" s="13" t="s">
        <v>25</v>
      </c>
      <c r="G21" s="14" t="s">
        <v>26</v>
      </c>
      <c r="H21" s="11"/>
    </row>
    <row r="22" spans="2:8" ht="90" customHeight="1">
      <c r="B22" s="17" t="s">
        <v>28</v>
      </c>
      <c r="C22" s="13" t="s">
        <v>22</v>
      </c>
      <c r="D22" s="9" t="s">
        <v>23</v>
      </c>
      <c r="E22" s="9" t="s">
        <v>24</v>
      </c>
      <c r="F22" s="13" t="s">
        <v>25</v>
      </c>
      <c r="G22" s="14" t="s">
        <v>26</v>
      </c>
      <c r="H22" s="12"/>
    </row>
    <row r="23" spans="2:8" ht="76.5" customHeight="1">
      <c r="B23" s="17" t="s">
        <v>10</v>
      </c>
      <c r="C23" s="13" t="s">
        <v>22</v>
      </c>
      <c r="D23" s="9" t="s">
        <v>23</v>
      </c>
      <c r="E23" s="9" t="s">
        <v>24</v>
      </c>
      <c r="F23" s="13" t="s">
        <v>25</v>
      </c>
      <c r="G23" s="14" t="s">
        <v>26</v>
      </c>
      <c r="H23" s="12"/>
    </row>
    <row r="24" spans="2:8" ht="84.75" customHeight="1">
      <c r="B24" s="17" t="s">
        <v>29</v>
      </c>
      <c r="C24" s="13" t="s">
        <v>22</v>
      </c>
      <c r="D24" s="9" t="s">
        <v>23</v>
      </c>
      <c r="E24" s="9" t="s">
        <v>24</v>
      </c>
      <c r="F24" s="13" t="s">
        <v>25</v>
      </c>
      <c r="G24" s="14" t="s">
        <v>26</v>
      </c>
      <c r="H24" s="12"/>
    </row>
    <row r="25" spans="2:8" ht="84" customHeight="1">
      <c r="B25" s="17" t="s">
        <v>16</v>
      </c>
      <c r="C25" s="13" t="s">
        <v>22</v>
      </c>
      <c r="D25" s="9" t="s">
        <v>23</v>
      </c>
      <c r="E25" s="9" t="s">
        <v>24</v>
      </c>
      <c r="F25" s="13" t="s">
        <v>25</v>
      </c>
      <c r="G25" s="14" t="s">
        <v>26</v>
      </c>
      <c r="H25" s="12"/>
    </row>
    <row r="26" spans="2:8" ht="83.25" customHeight="1">
      <c r="B26" s="17" t="s">
        <v>30</v>
      </c>
      <c r="C26" s="13" t="s">
        <v>22</v>
      </c>
      <c r="D26" s="9" t="s">
        <v>23</v>
      </c>
      <c r="E26" s="9" t="s">
        <v>24</v>
      </c>
      <c r="F26" s="13" t="s">
        <v>25</v>
      </c>
      <c r="G26" s="14" t="s">
        <v>26</v>
      </c>
      <c r="H26" s="12"/>
    </row>
  </sheetData>
  <sortState xmlns:xlrd2="http://schemas.microsoft.com/office/spreadsheetml/2017/richdata2" ref="B17:H26">
    <sortCondition ref="B17:B26"/>
  </sortState>
  <pageMargins left="0.7" right="0.7" top="0.75" bottom="0.75" header="0.3" footer="0.3"/>
  <pageSetup paperSize="187" orientation="portrait" horizontalDpi="180" verticalDpi="18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822B4E-5F0D-4AA1-8394-144DB203D40C}">
  <dimension ref="A1:G40"/>
  <sheetViews>
    <sheetView topLeftCell="A24" workbookViewId="0">
      <selection activeCell="G18" sqref="G18"/>
    </sheetView>
  </sheetViews>
  <sheetFormatPr defaultRowHeight="15"/>
  <cols>
    <col min="1" max="1" width="19" customWidth="1"/>
    <col min="2" max="2" width="51.28515625" customWidth="1"/>
    <col min="3" max="3" width="109.28515625" customWidth="1"/>
    <col min="4" max="4" width="17" customWidth="1"/>
    <col min="5" max="5" width="30.28515625" customWidth="1"/>
    <col min="6" max="6" width="20" customWidth="1"/>
    <col min="7" max="7" width="21" customWidth="1"/>
  </cols>
  <sheetData>
    <row r="1" spans="1:7" ht="45">
      <c r="A1" s="53" t="s">
        <v>0</v>
      </c>
      <c r="B1" s="54" t="s">
        <v>17</v>
      </c>
      <c r="C1" s="54" t="s">
        <v>18</v>
      </c>
      <c r="D1" s="54" t="s">
        <v>19</v>
      </c>
      <c r="E1" s="54" t="s">
        <v>20</v>
      </c>
      <c r="F1" s="54" t="s">
        <v>21</v>
      </c>
      <c r="G1" s="54" t="s">
        <v>3</v>
      </c>
    </row>
    <row r="2" spans="1:7">
      <c r="A2" s="187" t="s">
        <v>6</v>
      </c>
      <c r="B2" s="65"/>
      <c r="C2" s="65"/>
      <c r="D2" s="190" t="s">
        <v>24</v>
      </c>
      <c r="E2" s="62" t="s">
        <v>106</v>
      </c>
      <c r="F2" s="62" t="s">
        <v>106</v>
      </c>
      <c r="G2" s="59"/>
    </row>
    <row r="3" spans="1:7">
      <c r="A3" s="188"/>
      <c r="B3" s="66" t="s">
        <v>216</v>
      </c>
      <c r="C3" s="66" t="s">
        <v>216</v>
      </c>
      <c r="D3" s="191"/>
      <c r="E3" s="57"/>
      <c r="F3" s="63"/>
      <c r="G3" s="60"/>
    </row>
    <row r="4" spans="1:7">
      <c r="A4" s="189"/>
      <c r="B4" s="67"/>
      <c r="C4" s="66"/>
      <c r="D4" s="192"/>
      <c r="E4" s="58"/>
      <c r="F4" s="64"/>
      <c r="G4" s="61"/>
    </row>
    <row r="5" spans="1:7">
      <c r="A5" s="193" t="s">
        <v>134</v>
      </c>
      <c r="B5" s="66"/>
      <c r="C5" s="62" t="s">
        <v>240</v>
      </c>
      <c r="D5" s="175" t="s">
        <v>137</v>
      </c>
      <c r="E5" s="63" t="s">
        <v>241</v>
      </c>
      <c r="F5" s="60"/>
      <c r="G5" s="60"/>
    </row>
    <row r="6" spans="1:7">
      <c r="A6" s="193"/>
      <c r="B6" s="66"/>
      <c r="C6" s="63" t="s">
        <v>242</v>
      </c>
      <c r="D6" s="175"/>
      <c r="E6" s="63" t="s">
        <v>243</v>
      </c>
      <c r="F6" s="60"/>
      <c r="G6" s="60"/>
    </row>
    <row r="7" spans="1:7">
      <c r="A7" s="193"/>
      <c r="B7" s="66"/>
      <c r="C7" s="63" t="s">
        <v>244</v>
      </c>
      <c r="D7" s="175"/>
      <c r="E7" s="63" t="s">
        <v>180</v>
      </c>
      <c r="F7" s="60"/>
      <c r="G7" s="60"/>
    </row>
    <row r="8" spans="1:7">
      <c r="A8" s="194"/>
      <c r="B8" s="66"/>
      <c r="C8" s="64"/>
      <c r="D8" s="175"/>
      <c r="E8" s="63"/>
      <c r="F8" s="60"/>
      <c r="G8" s="60"/>
    </row>
    <row r="9" spans="1:7">
      <c r="A9" s="193" t="s">
        <v>5</v>
      </c>
      <c r="B9" s="62"/>
      <c r="C9" s="57"/>
      <c r="D9" s="178" t="s">
        <v>142</v>
      </c>
      <c r="E9" s="65"/>
      <c r="F9" s="62"/>
      <c r="G9" s="59"/>
    </row>
    <row r="10" spans="1:7">
      <c r="A10" s="193"/>
      <c r="B10" s="63" t="s">
        <v>216</v>
      </c>
      <c r="C10" s="57" t="s">
        <v>245</v>
      </c>
      <c r="D10" s="179"/>
      <c r="E10" s="66" t="s">
        <v>106</v>
      </c>
      <c r="F10" s="63" t="s">
        <v>106</v>
      </c>
      <c r="G10" s="60"/>
    </row>
    <row r="11" spans="1:7">
      <c r="A11" s="194"/>
      <c r="B11" s="63"/>
      <c r="C11" s="57"/>
      <c r="D11" s="180"/>
      <c r="E11" s="67"/>
      <c r="F11" s="64"/>
      <c r="G11" s="60"/>
    </row>
    <row r="12" spans="1:7">
      <c r="A12" s="185" t="s">
        <v>4</v>
      </c>
      <c r="B12" s="65"/>
      <c r="C12" s="62" t="s">
        <v>246</v>
      </c>
      <c r="D12" s="174" t="s">
        <v>24</v>
      </c>
      <c r="E12" s="63">
        <v>1</v>
      </c>
      <c r="F12" s="60"/>
      <c r="G12" s="59"/>
    </row>
    <row r="13" spans="1:7">
      <c r="A13" s="185"/>
      <c r="B13" s="66"/>
      <c r="C13" s="63" t="s">
        <v>247</v>
      </c>
      <c r="D13" s="175"/>
      <c r="E13" s="63" t="s">
        <v>230</v>
      </c>
      <c r="F13" s="60"/>
      <c r="G13" s="60"/>
    </row>
    <row r="14" spans="1:7">
      <c r="A14" s="185"/>
      <c r="B14" s="66"/>
      <c r="C14" s="63" t="s">
        <v>126</v>
      </c>
      <c r="D14" s="175"/>
      <c r="E14" s="63" t="s">
        <v>185</v>
      </c>
      <c r="F14" s="60"/>
      <c r="G14" s="60"/>
    </row>
    <row r="15" spans="1:7">
      <c r="A15" s="185"/>
      <c r="B15" s="67" t="s">
        <v>248</v>
      </c>
      <c r="C15" s="64"/>
      <c r="D15" s="175"/>
      <c r="E15" s="63"/>
      <c r="F15" s="63" t="s">
        <v>194</v>
      </c>
      <c r="G15" s="60"/>
    </row>
    <row r="16" spans="1:7">
      <c r="A16" s="184" t="s">
        <v>12</v>
      </c>
      <c r="B16" s="63"/>
      <c r="C16" s="57" t="s">
        <v>249</v>
      </c>
      <c r="D16" s="178" t="s">
        <v>24</v>
      </c>
      <c r="E16" s="178" t="s">
        <v>156</v>
      </c>
      <c r="F16" s="181">
        <v>1</v>
      </c>
      <c r="G16" s="59"/>
    </row>
    <row r="17" spans="1:7">
      <c r="A17" s="185"/>
      <c r="B17" s="63" t="s">
        <v>224</v>
      </c>
      <c r="C17" s="77" t="s">
        <v>250</v>
      </c>
      <c r="D17" s="179"/>
      <c r="E17" s="179"/>
      <c r="F17" s="182"/>
      <c r="G17" s="60"/>
    </row>
    <row r="18" spans="1:7">
      <c r="A18" s="185"/>
      <c r="B18" s="64"/>
      <c r="C18" s="58" t="s">
        <v>251</v>
      </c>
      <c r="D18" s="180"/>
      <c r="E18" s="180"/>
      <c r="F18" s="183"/>
      <c r="G18" s="61"/>
    </row>
    <row r="19" spans="1:7">
      <c r="A19" s="184" t="s">
        <v>28</v>
      </c>
      <c r="B19" s="66" t="s">
        <v>228</v>
      </c>
      <c r="C19" s="66" t="s">
        <v>240</v>
      </c>
      <c r="D19" s="179" t="s">
        <v>227</v>
      </c>
      <c r="E19" s="63" t="s">
        <v>252</v>
      </c>
      <c r="F19" s="60"/>
      <c r="G19" s="60"/>
    </row>
    <row r="20" spans="1:7">
      <c r="A20" s="185"/>
      <c r="B20" s="66" t="s">
        <v>248</v>
      </c>
      <c r="C20" s="66" t="s">
        <v>253</v>
      </c>
      <c r="D20" s="179"/>
      <c r="E20" s="63" t="s">
        <v>185</v>
      </c>
      <c r="F20" s="60" t="s">
        <v>254</v>
      </c>
      <c r="G20" s="60"/>
    </row>
    <row r="21" spans="1:7">
      <c r="A21" s="185"/>
      <c r="B21" s="66" t="s">
        <v>255</v>
      </c>
      <c r="C21" s="66" t="s">
        <v>256</v>
      </c>
      <c r="D21" s="179"/>
      <c r="E21" s="63" t="s">
        <v>252</v>
      </c>
      <c r="F21" s="60"/>
      <c r="G21" s="60"/>
    </row>
    <row r="22" spans="1:7">
      <c r="A22" s="185"/>
      <c r="B22" s="66"/>
      <c r="C22" s="66"/>
      <c r="D22" s="179"/>
      <c r="E22" s="63"/>
      <c r="F22" s="60"/>
      <c r="G22" s="60"/>
    </row>
    <row r="23" spans="1:7">
      <c r="A23" s="186"/>
      <c r="B23" s="66"/>
      <c r="C23" s="66"/>
      <c r="D23" s="180"/>
      <c r="E23" s="63"/>
      <c r="F23" s="60"/>
      <c r="G23" s="60"/>
    </row>
    <row r="24" spans="1:7">
      <c r="A24" s="185" t="s">
        <v>10</v>
      </c>
      <c r="B24" s="78" t="s">
        <v>248</v>
      </c>
      <c r="C24" s="62" t="s">
        <v>246</v>
      </c>
      <c r="D24" s="174" t="s">
        <v>24</v>
      </c>
      <c r="E24" s="62" t="s">
        <v>185</v>
      </c>
      <c r="F24" s="59" t="s">
        <v>185</v>
      </c>
      <c r="G24" s="59"/>
    </row>
    <row r="25" spans="1:7">
      <c r="A25" s="185"/>
      <c r="B25" s="79"/>
      <c r="C25" s="63" t="s">
        <v>247</v>
      </c>
      <c r="D25" s="175"/>
      <c r="E25" s="63" t="s">
        <v>257</v>
      </c>
      <c r="F25" s="60"/>
      <c r="G25" s="60"/>
    </row>
    <row r="26" spans="1:7">
      <c r="A26" s="185"/>
      <c r="B26" s="80"/>
      <c r="C26" s="63" t="s">
        <v>126</v>
      </c>
      <c r="D26" s="175"/>
      <c r="E26" s="63" t="s">
        <v>185</v>
      </c>
      <c r="F26" s="60"/>
      <c r="G26" s="60"/>
    </row>
    <row r="27" spans="1:7">
      <c r="A27" s="185"/>
      <c r="B27" s="81"/>
      <c r="C27" s="64"/>
      <c r="D27" s="176"/>
      <c r="E27" s="63"/>
      <c r="F27" s="61"/>
      <c r="G27" s="61"/>
    </row>
    <row r="28" spans="1:7">
      <c r="A28" s="184" t="s">
        <v>29</v>
      </c>
      <c r="B28" s="66"/>
      <c r="C28" s="66"/>
      <c r="D28" s="178" t="s">
        <v>24</v>
      </c>
      <c r="E28" s="62"/>
      <c r="F28" s="60"/>
      <c r="G28" s="60"/>
    </row>
    <row r="29" spans="1:7">
      <c r="A29" s="185"/>
      <c r="B29" s="66" t="s">
        <v>216</v>
      </c>
      <c r="C29" s="66" t="s">
        <v>216</v>
      </c>
      <c r="D29" s="179"/>
      <c r="E29" s="63" t="s">
        <v>106</v>
      </c>
      <c r="F29" s="60"/>
      <c r="G29" s="60"/>
    </row>
    <row r="30" spans="1:7">
      <c r="A30" s="185"/>
      <c r="B30" s="66"/>
      <c r="C30" s="66"/>
      <c r="D30" s="179"/>
      <c r="E30" s="64"/>
      <c r="F30" s="60"/>
      <c r="G30" s="60"/>
    </row>
    <row r="31" spans="1:7">
      <c r="A31" s="184" t="s">
        <v>16</v>
      </c>
      <c r="B31" s="65"/>
      <c r="C31" s="65" t="s">
        <v>126</v>
      </c>
      <c r="D31" s="181"/>
      <c r="E31" s="60" t="s">
        <v>171</v>
      </c>
      <c r="F31" s="59"/>
      <c r="G31" s="59"/>
    </row>
    <row r="32" spans="1:7">
      <c r="A32" s="185"/>
      <c r="B32" s="66" t="s">
        <v>57</v>
      </c>
      <c r="C32" s="68" t="s">
        <v>258</v>
      </c>
      <c r="D32" s="182"/>
      <c r="E32" s="60" t="s">
        <v>168</v>
      </c>
      <c r="F32" s="60"/>
      <c r="G32" s="60"/>
    </row>
    <row r="33" spans="1:7">
      <c r="A33" s="185"/>
      <c r="B33" s="66"/>
      <c r="C33" s="66" t="s">
        <v>259</v>
      </c>
      <c r="D33" s="182"/>
      <c r="E33" s="60"/>
      <c r="F33" s="60" t="s">
        <v>170</v>
      </c>
      <c r="G33" s="60"/>
    </row>
    <row r="34" spans="1:7">
      <c r="A34" s="185"/>
      <c r="B34" s="66"/>
      <c r="C34" s="66"/>
      <c r="D34" s="182"/>
      <c r="E34" s="60"/>
      <c r="F34" s="60"/>
      <c r="G34" s="60"/>
    </row>
    <row r="35" spans="1:7">
      <c r="A35" s="186"/>
      <c r="B35" s="66"/>
      <c r="C35" s="67"/>
      <c r="D35" s="183"/>
      <c r="E35" s="60"/>
      <c r="F35" s="60"/>
      <c r="G35" s="61"/>
    </row>
    <row r="36" spans="1:7">
      <c r="A36" s="185" t="s">
        <v>30</v>
      </c>
      <c r="B36" s="62"/>
      <c r="C36" s="56" t="s">
        <v>246</v>
      </c>
      <c r="D36" s="179" t="s">
        <v>24</v>
      </c>
      <c r="E36" s="82" t="s">
        <v>171</v>
      </c>
      <c r="F36" s="62"/>
      <c r="G36" s="60"/>
    </row>
    <row r="37" spans="1:7">
      <c r="A37" s="185"/>
      <c r="B37" s="63"/>
      <c r="C37" s="57" t="s">
        <v>244</v>
      </c>
      <c r="D37" s="179"/>
      <c r="E37" s="66" t="s">
        <v>170</v>
      </c>
      <c r="F37" s="63"/>
      <c r="G37" s="60"/>
    </row>
    <row r="38" spans="1:7">
      <c r="A38" s="185"/>
      <c r="B38" s="63" t="s">
        <v>248</v>
      </c>
      <c r="C38" s="60" t="s">
        <v>260</v>
      </c>
      <c r="D38" s="179"/>
      <c r="E38" s="66" t="s">
        <v>171</v>
      </c>
      <c r="F38" s="63" t="s">
        <v>241</v>
      </c>
      <c r="G38" s="60"/>
    </row>
    <row r="39" spans="1:7">
      <c r="A39" s="185"/>
      <c r="B39" s="63" t="s">
        <v>228</v>
      </c>
      <c r="D39" s="179"/>
      <c r="E39" s="66"/>
      <c r="F39" s="93" t="s">
        <v>171</v>
      </c>
      <c r="G39" s="60"/>
    </row>
    <row r="40" spans="1:7">
      <c r="A40" s="186"/>
      <c r="B40" s="64"/>
      <c r="C40" s="58"/>
      <c r="D40" s="180"/>
      <c r="E40" s="67"/>
      <c r="F40" s="64"/>
      <c r="G40" s="61"/>
    </row>
  </sheetData>
  <mergeCells count="22">
    <mergeCell ref="F16:F18"/>
    <mergeCell ref="A2:A4"/>
    <mergeCell ref="D2:D4"/>
    <mergeCell ref="A5:A8"/>
    <mergeCell ref="D5:D8"/>
    <mergeCell ref="A9:A11"/>
    <mergeCell ref="D9:D11"/>
    <mergeCell ref="A12:A15"/>
    <mergeCell ref="D12:D15"/>
    <mergeCell ref="A16:A18"/>
    <mergeCell ref="D16:D18"/>
    <mergeCell ref="E16:E18"/>
    <mergeCell ref="A31:A35"/>
    <mergeCell ref="D31:D35"/>
    <mergeCell ref="A36:A40"/>
    <mergeCell ref="D36:D40"/>
    <mergeCell ref="A19:A23"/>
    <mergeCell ref="D19:D23"/>
    <mergeCell ref="A24:A27"/>
    <mergeCell ref="D24:D27"/>
    <mergeCell ref="A28:A30"/>
    <mergeCell ref="D28:D30"/>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5CD1CE-B6FA-48B8-A6CC-4149467C6873}">
  <dimension ref="A1:G40"/>
  <sheetViews>
    <sheetView topLeftCell="A5" workbookViewId="0">
      <selection activeCell="B11" sqref="B11"/>
    </sheetView>
  </sheetViews>
  <sheetFormatPr defaultRowHeight="15"/>
  <cols>
    <col min="1" max="1" width="30.140625" customWidth="1"/>
    <col min="2" max="2" width="30.28515625" customWidth="1"/>
    <col min="3" max="3" width="74.28515625" customWidth="1"/>
    <col min="4" max="4" width="14.42578125" customWidth="1"/>
    <col min="5" max="5" width="27.85546875" customWidth="1"/>
    <col min="6" max="6" width="30.5703125" customWidth="1"/>
    <col min="7" max="7" width="22.7109375" customWidth="1"/>
  </cols>
  <sheetData>
    <row r="1" spans="1:7" ht="45">
      <c r="A1" s="53" t="s">
        <v>0</v>
      </c>
      <c r="B1" s="54" t="s">
        <v>17</v>
      </c>
      <c r="C1" s="54" t="s">
        <v>18</v>
      </c>
      <c r="D1" s="54" t="s">
        <v>19</v>
      </c>
      <c r="E1" s="54" t="s">
        <v>20</v>
      </c>
      <c r="F1" s="54" t="s">
        <v>21</v>
      </c>
      <c r="G1" s="54" t="s">
        <v>3</v>
      </c>
    </row>
    <row r="2" spans="1:7">
      <c r="A2" s="187" t="s">
        <v>6</v>
      </c>
      <c r="B2" s="65"/>
      <c r="C2" s="65"/>
      <c r="D2" s="190" t="s">
        <v>24</v>
      </c>
      <c r="E2" s="62" t="s">
        <v>106</v>
      </c>
      <c r="F2" s="62" t="s">
        <v>106</v>
      </c>
      <c r="G2" s="59"/>
    </row>
    <row r="3" spans="1:7">
      <c r="A3" s="188"/>
      <c r="B3" s="66" t="s">
        <v>216</v>
      </c>
      <c r="C3" s="66" t="s">
        <v>216</v>
      </c>
      <c r="D3" s="191"/>
      <c r="E3" s="57"/>
      <c r="F3" s="63"/>
      <c r="G3" s="60"/>
    </row>
    <row r="4" spans="1:7">
      <c r="A4" s="189"/>
      <c r="B4" s="67"/>
      <c r="C4" s="67"/>
      <c r="D4" s="192"/>
      <c r="E4" s="57"/>
      <c r="F4" s="64"/>
      <c r="G4" s="61"/>
    </row>
    <row r="5" spans="1:7">
      <c r="A5" s="193" t="s">
        <v>134</v>
      </c>
      <c r="B5" s="66"/>
      <c r="C5" s="62" t="s">
        <v>261</v>
      </c>
      <c r="D5" s="179" t="s">
        <v>137</v>
      </c>
      <c r="E5" s="84" t="s">
        <v>173</v>
      </c>
      <c r="F5" s="60"/>
      <c r="G5" s="60"/>
    </row>
    <row r="6" spans="1:7">
      <c r="A6" s="193"/>
      <c r="B6" s="66" t="s">
        <v>255</v>
      </c>
      <c r="C6" s="66" t="s">
        <v>262</v>
      </c>
      <c r="D6" s="179"/>
      <c r="E6" s="63" t="s">
        <v>263</v>
      </c>
      <c r="F6" s="60"/>
      <c r="G6" s="60"/>
    </row>
    <row r="7" spans="1:7">
      <c r="A7" s="193"/>
      <c r="B7" s="66"/>
      <c r="C7" s="66" t="s">
        <v>264</v>
      </c>
      <c r="D7" s="179"/>
      <c r="E7" s="63" t="s">
        <v>263</v>
      </c>
      <c r="F7" s="60"/>
      <c r="G7" s="60"/>
    </row>
    <row r="8" spans="1:7">
      <c r="A8" s="193"/>
      <c r="B8" s="66" t="s">
        <v>265</v>
      </c>
      <c r="C8" s="66"/>
      <c r="D8" s="179"/>
      <c r="E8" s="63" t="s">
        <v>241</v>
      </c>
      <c r="F8" s="60"/>
      <c r="G8" s="60"/>
    </row>
    <row r="9" spans="1:7">
      <c r="A9" s="194"/>
      <c r="B9" s="66" t="s">
        <v>266</v>
      </c>
      <c r="C9" s="66"/>
      <c r="D9" s="179"/>
      <c r="E9" s="64" t="s">
        <v>241</v>
      </c>
      <c r="F9" s="60"/>
      <c r="G9" s="60"/>
    </row>
    <row r="10" spans="1:7">
      <c r="A10" s="193" t="s">
        <v>5</v>
      </c>
      <c r="B10" s="62"/>
      <c r="C10" s="62" t="s">
        <v>261</v>
      </c>
      <c r="D10" s="178" t="s">
        <v>142</v>
      </c>
      <c r="E10" s="85" t="s">
        <v>173</v>
      </c>
      <c r="F10" s="62"/>
      <c r="G10" s="59"/>
    </row>
    <row r="11" spans="1:7">
      <c r="A11" s="193"/>
      <c r="B11" s="63" t="s">
        <v>267</v>
      </c>
      <c r="C11" s="57" t="s">
        <v>268</v>
      </c>
      <c r="D11" s="179"/>
      <c r="E11" s="63" t="s">
        <v>263</v>
      </c>
      <c r="F11" s="63" t="s">
        <v>191</v>
      </c>
      <c r="G11" s="60"/>
    </row>
    <row r="12" spans="1:7">
      <c r="A12" s="194"/>
      <c r="B12" s="63" t="s">
        <v>269</v>
      </c>
      <c r="C12" s="57" t="s">
        <v>270</v>
      </c>
      <c r="D12" s="180"/>
      <c r="E12" s="66"/>
      <c r="F12" s="64" t="s">
        <v>180</v>
      </c>
      <c r="G12" s="60"/>
    </row>
    <row r="13" spans="1:7">
      <c r="A13" s="185" t="s">
        <v>4</v>
      </c>
      <c r="B13" s="100" t="s">
        <v>271</v>
      </c>
      <c r="C13" s="59" t="s">
        <v>261</v>
      </c>
      <c r="D13" s="174" t="s">
        <v>24</v>
      </c>
      <c r="E13" s="84" t="s">
        <v>173</v>
      </c>
      <c r="F13" s="59" t="s">
        <v>185</v>
      </c>
      <c r="G13" s="59"/>
    </row>
    <row r="14" spans="1:7">
      <c r="A14" s="185"/>
      <c r="B14" s="63"/>
      <c r="C14" s="60" t="s">
        <v>272</v>
      </c>
      <c r="D14" s="175"/>
      <c r="E14" s="63" t="s">
        <v>273</v>
      </c>
      <c r="F14" s="60"/>
      <c r="G14" s="60"/>
    </row>
    <row r="15" spans="1:7">
      <c r="A15" s="185"/>
      <c r="B15" s="64"/>
      <c r="C15" s="60" t="s">
        <v>274</v>
      </c>
      <c r="D15" s="175"/>
      <c r="E15" s="64" t="s">
        <v>173</v>
      </c>
      <c r="F15" s="60"/>
      <c r="G15" s="60"/>
    </row>
    <row r="16" spans="1:7">
      <c r="A16" s="184" t="s">
        <v>12</v>
      </c>
      <c r="B16" s="63"/>
      <c r="C16" s="62" t="s">
        <v>275</v>
      </c>
      <c r="D16" s="178" t="s">
        <v>24</v>
      </c>
      <c r="E16" s="179" t="s">
        <v>156</v>
      </c>
      <c r="F16" s="181">
        <v>1</v>
      </c>
      <c r="G16" s="59"/>
    </row>
    <row r="17" spans="1:7">
      <c r="A17" s="185"/>
      <c r="B17" s="63" t="s">
        <v>276</v>
      </c>
      <c r="C17" s="77" t="s">
        <v>277</v>
      </c>
      <c r="D17" s="179"/>
      <c r="E17" s="179"/>
      <c r="F17" s="182"/>
      <c r="G17" s="60"/>
    </row>
    <row r="18" spans="1:7">
      <c r="A18" s="185"/>
      <c r="B18" s="63"/>
      <c r="C18" s="58" t="s">
        <v>278</v>
      </c>
      <c r="D18" s="180"/>
      <c r="E18" s="179"/>
      <c r="F18" s="183"/>
      <c r="G18" s="61"/>
    </row>
    <row r="19" spans="1:7">
      <c r="A19" s="184" t="s">
        <v>28</v>
      </c>
      <c r="B19" s="62"/>
      <c r="C19" s="59" t="s">
        <v>261</v>
      </c>
      <c r="D19" s="179" t="s">
        <v>227</v>
      </c>
      <c r="E19" s="84" t="s">
        <v>173</v>
      </c>
      <c r="F19" s="60"/>
      <c r="G19" s="60"/>
    </row>
    <row r="20" spans="1:7">
      <c r="A20" s="185"/>
      <c r="B20" s="63"/>
      <c r="C20" s="57" t="s">
        <v>279</v>
      </c>
      <c r="D20" s="179"/>
      <c r="E20" s="63" t="s">
        <v>185</v>
      </c>
      <c r="F20" s="60"/>
      <c r="G20" s="60"/>
    </row>
    <row r="21" spans="1:7">
      <c r="A21" s="185"/>
      <c r="B21" s="76"/>
      <c r="C21" s="57" t="s">
        <v>271</v>
      </c>
      <c r="D21" s="179"/>
      <c r="E21" s="63"/>
      <c r="F21" s="60" t="s">
        <v>185</v>
      </c>
      <c r="G21" s="60"/>
    </row>
    <row r="22" spans="1:7">
      <c r="A22" s="185"/>
      <c r="B22" s="63" t="s">
        <v>255</v>
      </c>
      <c r="C22" s="57"/>
      <c r="D22" s="179"/>
      <c r="E22" s="63"/>
      <c r="F22" s="60" t="s">
        <v>222</v>
      </c>
      <c r="G22" s="60"/>
    </row>
    <row r="23" spans="1:7">
      <c r="A23" s="195" t="s">
        <v>10</v>
      </c>
      <c r="B23" s="86"/>
      <c r="C23" s="59" t="s">
        <v>261</v>
      </c>
      <c r="D23" s="174" t="s">
        <v>24</v>
      </c>
      <c r="E23" s="84" t="s">
        <v>173</v>
      </c>
      <c r="F23" s="59" t="s">
        <v>185</v>
      </c>
      <c r="G23" s="59"/>
    </row>
    <row r="24" spans="1:7">
      <c r="A24" s="196"/>
      <c r="B24" s="87" t="s">
        <v>271</v>
      </c>
      <c r="C24" s="60" t="s">
        <v>272</v>
      </c>
      <c r="D24" s="175"/>
      <c r="E24" s="63" t="s">
        <v>273</v>
      </c>
      <c r="F24" s="60"/>
      <c r="G24" s="60"/>
    </row>
    <row r="25" spans="1:7">
      <c r="A25" s="196"/>
      <c r="B25" s="88"/>
      <c r="C25" s="60" t="s">
        <v>274</v>
      </c>
      <c r="D25" s="175"/>
      <c r="E25" s="63" t="s">
        <v>173</v>
      </c>
      <c r="F25" s="60"/>
      <c r="G25" s="60"/>
    </row>
    <row r="26" spans="1:7">
      <c r="A26" s="197"/>
      <c r="B26" s="95"/>
      <c r="C26" s="61"/>
      <c r="D26" s="175"/>
      <c r="E26" s="64"/>
      <c r="F26" s="61"/>
      <c r="G26" s="61"/>
    </row>
    <row r="27" spans="1:7">
      <c r="A27" s="185" t="s">
        <v>29</v>
      </c>
      <c r="B27" s="62"/>
      <c r="C27" s="57"/>
      <c r="D27" s="181" t="s">
        <v>24</v>
      </c>
      <c r="E27" s="60"/>
      <c r="F27" s="60"/>
      <c r="G27" s="60"/>
    </row>
    <row r="28" spans="1:7">
      <c r="A28" s="185"/>
      <c r="B28" s="63"/>
      <c r="C28" s="57" t="s">
        <v>280</v>
      </c>
      <c r="D28" s="182"/>
      <c r="E28" s="60" t="s">
        <v>180</v>
      </c>
      <c r="F28" s="60"/>
      <c r="G28" s="60"/>
    </row>
    <row r="29" spans="1:7">
      <c r="A29" s="185"/>
      <c r="B29" s="63" t="s">
        <v>269</v>
      </c>
      <c r="C29" s="57" t="s">
        <v>281</v>
      </c>
      <c r="D29" s="182"/>
      <c r="E29" s="60" t="s">
        <v>180</v>
      </c>
      <c r="F29" s="60" t="s">
        <v>130</v>
      </c>
      <c r="G29" s="60"/>
    </row>
    <row r="30" spans="1:7">
      <c r="A30" s="89"/>
      <c r="B30" s="64"/>
      <c r="C30" s="57" t="s">
        <v>282</v>
      </c>
      <c r="D30" s="64"/>
      <c r="E30" s="60"/>
      <c r="F30" s="60" t="s">
        <v>130</v>
      </c>
      <c r="G30" s="60"/>
    </row>
    <row r="31" spans="1:7">
      <c r="A31" s="185" t="s">
        <v>16</v>
      </c>
      <c r="B31" s="66"/>
      <c r="C31" s="62" t="s">
        <v>261</v>
      </c>
      <c r="D31" s="179"/>
      <c r="E31" s="84" t="s">
        <v>173</v>
      </c>
      <c r="F31" s="59"/>
      <c r="G31" s="59"/>
    </row>
    <row r="32" spans="1:7">
      <c r="A32" s="185"/>
      <c r="B32" s="66" t="s">
        <v>57</v>
      </c>
      <c r="C32" s="68" t="s">
        <v>283</v>
      </c>
      <c r="D32" s="179"/>
      <c r="E32" s="63" t="s">
        <v>168</v>
      </c>
      <c r="F32" s="60"/>
      <c r="G32" s="60"/>
    </row>
    <row r="33" spans="1:7">
      <c r="A33" s="185"/>
      <c r="B33" s="66"/>
      <c r="C33" s="66" t="s">
        <v>236</v>
      </c>
      <c r="D33" s="179"/>
      <c r="E33" s="63"/>
      <c r="F33" s="60" t="s">
        <v>170</v>
      </c>
      <c r="G33" s="60"/>
    </row>
    <row r="34" spans="1:7">
      <c r="A34" s="185"/>
      <c r="B34" s="66"/>
      <c r="C34" s="66"/>
      <c r="D34" s="179"/>
      <c r="E34" s="63"/>
      <c r="F34" s="60"/>
      <c r="G34" s="60"/>
    </row>
    <row r="35" spans="1:7">
      <c r="A35" s="186"/>
      <c r="B35" s="66"/>
      <c r="C35" s="66"/>
      <c r="D35" s="180"/>
      <c r="E35" s="64"/>
      <c r="F35" s="60"/>
      <c r="G35" s="61"/>
    </row>
    <row r="36" spans="1:7">
      <c r="A36" s="185" t="s">
        <v>30</v>
      </c>
      <c r="B36" s="62"/>
      <c r="C36" s="59" t="s">
        <v>261</v>
      </c>
      <c r="D36" s="174" t="s">
        <v>24</v>
      </c>
      <c r="E36" s="85" t="s">
        <v>173</v>
      </c>
      <c r="F36" s="62"/>
      <c r="G36" s="60"/>
    </row>
    <row r="37" spans="1:7">
      <c r="A37" s="185"/>
      <c r="B37" s="63"/>
      <c r="C37" s="60" t="s">
        <v>284</v>
      </c>
      <c r="D37" s="175"/>
      <c r="E37" s="66" t="s">
        <v>170</v>
      </c>
      <c r="F37" s="63"/>
      <c r="G37" s="60"/>
    </row>
    <row r="38" spans="1:7">
      <c r="A38" s="185"/>
      <c r="B38" s="63" t="s">
        <v>248</v>
      </c>
      <c r="C38" s="60" t="s">
        <v>285</v>
      </c>
      <c r="D38" s="175"/>
      <c r="E38" s="66" t="s">
        <v>170</v>
      </c>
      <c r="F38" s="63" t="s">
        <v>241</v>
      </c>
      <c r="G38" s="60"/>
    </row>
    <row r="39" spans="1:7">
      <c r="A39" s="185"/>
      <c r="B39" s="98" t="s">
        <v>228</v>
      </c>
      <c r="C39" s="49"/>
      <c r="D39" s="175"/>
      <c r="E39" s="66"/>
      <c r="F39" s="93" t="s">
        <v>170</v>
      </c>
      <c r="G39" s="60"/>
    </row>
    <row r="40" spans="1:7">
      <c r="A40" s="186"/>
      <c r="B40" s="64"/>
      <c r="C40" s="61"/>
      <c r="D40" s="176"/>
      <c r="E40" s="67"/>
      <c r="F40" s="64"/>
      <c r="G40" s="61"/>
    </row>
  </sheetData>
  <mergeCells count="22">
    <mergeCell ref="F16:F18"/>
    <mergeCell ref="A2:A4"/>
    <mergeCell ref="D2:D4"/>
    <mergeCell ref="A5:A9"/>
    <mergeCell ref="D5:D9"/>
    <mergeCell ref="A10:A12"/>
    <mergeCell ref="D10:D12"/>
    <mergeCell ref="A13:A15"/>
    <mergeCell ref="D13:D15"/>
    <mergeCell ref="A16:A18"/>
    <mergeCell ref="D16:D18"/>
    <mergeCell ref="E16:E18"/>
    <mergeCell ref="A31:A35"/>
    <mergeCell ref="D31:D35"/>
    <mergeCell ref="A36:A40"/>
    <mergeCell ref="D36:D40"/>
    <mergeCell ref="A19:A22"/>
    <mergeCell ref="D19:D22"/>
    <mergeCell ref="A23:A26"/>
    <mergeCell ref="D23:D26"/>
    <mergeCell ref="A27:A29"/>
    <mergeCell ref="D27:D29"/>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787AF6-DADA-4A12-9844-18CC696737AE}">
  <dimension ref="A1:G43"/>
  <sheetViews>
    <sheetView workbookViewId="0">
      <selection activeCell="B32" sqref="B32"/>
    </sheetView>
  </sheetViews>
  <sheetFormatPr defaultRowHeight="15"/>
  <cols>
    <col min="1" max="1" width="34.42578125" customWidth="1"/>
    <col min="2" max="2" width="35.85546875" customWidth="1"/>
    <col min="3" max="3" width="81.140625" customWidth="1"/>
    <col min="4" max="4" width="15.140625" customWidth="1"/>
    <col min="5" max="5" width="39.42578125" customWidth="1"/>
    <col min="6" max="6" width="31.85546875" customWidth="1"/>
    <col min="7" max="7" width="29.5703125" customWidth="1"/>
  </cols>
  <sheetData>
    <row r="1" spans="1:7" ht="30">
      <c r="A1" s="90" t="s">
        <v>0</v>
      </c>
      <c r="B1" s="91" t="s">
        <v>17</v>
      </c>
      <c r="C1" s="91" t="s">
        <v>18</v>
      </c>
      <c r="D1" s="91" t="s">
        <v>19</v>
      </c>
      <c r="E1" s="91" t="s">
        <v>20</v>
      </c>
      <c r="F1" s="91" t="s">
        <v>21</v>
      </c>
      <c r="G1" s="91" t="s">
        <v>3</v>
      </c>
    </row>
    <row r="2" spans="1:7">
      <c r="A2" s="184" t="s">
        <v>6</v>
      </c>
      <c r="B2" s="65"/>
      <c r="C2" s="65"/>
      <c r="D2" s="202" t="s">
        <v>24</v>
      </c>
      <c r="E2" s="62" t="s">
        <v>106</v>
      </c>
      <c r="F2" s="59" t="s">
        <v>106</v>
      </c>
      <c r="G2" s="59"/>
    </row>
    <row r="3" spans="1:7">
      <c r="A3" s="185"/>
      <c r="B3" s="66" t="s">
        <v>216</v>
      </c>
      <c r="C3" s="66" t="s">
        <v>216</v>
      </c>
      <c r="D3" s="203"/>
      <c r="E3" s="63"/>
      <c r="F3" s="60"/>
      <c r="G3" s="60"/>
    </row>
    <row r="4" spans="1:7">
      <c r="A4" s="186"/>
      <c r="B4" s="67"/>
      <c r="C4" s="66"/>
      <c r="D4" s="204"/>
      <c r="E4" s="64"/>
      <c r="F4" s="61"/>
      <c r="G4" s="61"/>
    </row>
    <row r="5" spans="1:7">
      <c r="A5" s="193" t="s">
        <v>134</v>
      </c>
      <c r="B5" s="66"/>
      <c r="C5" s="62" t="s">
        <v>261</v>
      </c>
      <c r="D5" s="175" t="s">
        <v>137</v>
      </c>
      <c r="E5" s="98" t="s">
        <v>173</v>
      </c>
      <c r="F5" s="60"/>
      <c r="G5" s="60"/>
    </row>
    <row r="6" spans="1:7">
      <c r="A6" s="193"/>
      <c r="B6" s="66" t="s">
        <v>228</v>
      </c>
      <c r="C6" s="63" t="s">
        <v>286</v>
      </c>
      <c r="D6" s="175"/>
      <c r="E6" s="63" t="s">
        <v>241</v>
      </c>
      <c r="F6" s="60"/>
      <c r="G6" s="60"/>
    </row>
    <row r="7" spans="1:7">
      <c r="A7" s="193"/>
      <c r="B7" s="66"/>
      <c r="C7" s="87" t="s">
        <v>287</v>
      </c>
      <c r="D7" s="175"/>
      <c r="E7" s="63" t="s">
        <v>288</v>
      </c>
      <c r="F7" s="60"/>
      <c r="G7" s="60"/>
    </row>
    <row r="8" spans="1:7">
      <c r="A8" s="193"/>
      <c r="B8" s="66"/>
      <c r="C8" s="63"/>
      <c r="D8" s="175"/>
      <c r="E8" s="63"/>
      <c r="F8" s="60"/>
      <c r="G8" s="60"/>
    </row>
    <row r="9" spans="1:7">
      <c r="A9" s="194"/>
      <c r="B9" s="66"/>
      <c r="C9" s="64"/>
      <c r="D9" s="175"/>
      <c r="E9" s="64"/>
      <c r="F9" s="60"/>
      <c r="G9" s="60"/>
    </row>
    <row r="10" spans="1:7">
      <c r="A10" s="193" t="s">
        <v>5</v>
      </c>
      <c r="B10" s="62"/>
      <c r="C10" s="63" t="s">
        <v>289</v>
      </c>
      <c r="D10" s="178" t="s">
        <v>142</v>
      </c>
      <c r="E10" s="85" t="s">
        <v>173</v>
      </c>
      <c r="F10" s="62"/>
      <c r="G10" s="59"/>
    </row>
    <row r="11" spans="1:7">
      <c r="A11" s="193"/>
      <c r="B11" s="63" t="s">
        <v>290</v>
      </c>
      <c r="C11" s="57" t="s">
        <v>291</v>
      </c>
      <c r="D11" s="179"/>
      <c r="E11" s="63" t="s">
        <v>130</v>
      </c>
      <c r="F11" s="63" t="s">
        <v>180</v>
      </c>
      <c r="G11" s="60"/>
    </row>
    <row r="12" spans="1:7">
      <c r="A12" s="194"/>
      <c r="B12" s="64" t="s">
        <v>269</v>
      </c>
      <c r="C12" s="69" t="s">
        <v>292</v>
      </c>
      <c r="D12" s="179"/>
      <c r="E12" s="66" t="s">
        <v>288</v>
      </c>
      <c r="F12" s="64" t="s">
        <v>130</v>
      </c>
      <c r="G12" s="60"/>
    </row>
    <row r="13" spans="1:7">
      <c r="A13" s="185" t="s">
        <v>4</v>
      </c>
      <c r="B13" s="68"/>
      <c r="C13" s="62" t="s">
        <v>261</v>
      </c>
      <c r="D13" s="174" t="s">
        <v>24</v>
      </c>
      <c r="E13" s="84" t="s">
        <v>173</v>
      </c>
      <c r="F13" s="59" t="s">
        <v>185</v>
      </c>
      <c r="G13" s="59"/>
    </row>
    <row r="14" spans="1:7">
      <c r="A14" s="185"/>
      <c r="B14" s="68"/>
      <c r="C14" s="63" t="s">
        <v>293</v>
      </c>
      <c r="D14" s="175"/>
      <c r="E14" s="98"/>
      <c r="F14" s="60"/>
      <c r="G14" s="60"/>
    </row>
    <row r="15" spans="1:7">
      <c r="A15" s="185"/>
      <c r="B15" s="66"/>
      <c r="C15" s="63" t="s">
        <v>294</v>
      </c>
      <c r="D15" s="175"/>
      <c r="E15" s="63" t="s">
        <v>130</v>
      </c>
      <c r="F15" s="60"/>
      <c r="G15" s="60"/>
    </row>
    <row r="16" spans="1:7">
      <c r="A16" s="185"/>
      <c r="B16" s="66"/>
      <c r="C16" s="63" t="s">
        <v>295</v>
      </c>
      <c r="D16" s="175"/>
      <c r="E16" s="63" t="s">
        <v>296</v>
      </c>
      <c r="F16" s="60"/>
      <c r="G16" s="60"/>
    </row>
    <row r="17" spans="1:7">
      <c r="A17" s="185"/>
      <c r="B17" s="67"/>
      <c r="C17" s="64" t="s">
        <v>297</v>
      </c>
      <c r="D17" s="176"/>
      <c r="E17" s="64" t="s">
        <v>298</v>
      </c>
      <c r="F17" s="60"/>
      <c r="G17" s="60"/>
    </row>
    <row r="18" spans="1:7">
      <c r="A18" s="184" t="s">
        <v>12</v>
      </c>
      <c r="B18" s="63"/>
      <c r="C18" s="63" t="s">
        <v>261</v>
      </c>
      <c r="D18" s="179" t="s">
        <v>24</v>
      </c>
      <c r="E18" s="179" t="s">
        <v>156</v>
      </c>
      <c r="F18" s="181">
        <v>1</v>
      </c>
      <c r="G18" s="59"/>
    </row>
    <row r="19" spans="1:7">
      <c r="A19" s="185"/>
      <c r="B19" s="63" t="s">
        <v>299</v>
      </c>
      <c r="C19" s="77" t="s">
        <v>300</v>
      </c>
      <c r="D19" s="179"/>
      <c r="E19" s="179"/>
      <c r="F19" s="182"/>
      <c r="G19" s="60"/>
    </row>
    <row r="20" spans="1:7">
      <c r="A20" s="185"/>
      <c r="B20" s="63"/>
      <c r="C20" s="58" t="s">
        <v>301</v>
      </c>
      <c r="D20" s="180"/>
      <c r="E20" s="179"/>
      <c r="F20" s="183"/>
      <c r="G20" s="61"/>
    </row>
    <row r="21" spans="1:7">
      <c r="A21" s="184" t="s">
        <v>28</v>
      </c>
      <c r="B21" s="62"/>
      <c r="C21" s="59" t="s">
        <v>261</v>
      </c>
      <c r="D21" s="179" t="s">
        <v>227</v>
      </c>
      <c r="E21" s="84" t="s">
        <v>173</v>
      </c>
      <c r="F21" s="60"/>
      <c r="G21" s="60"/>
    </row>
    <row r="22" spans="1:7">
      <c r="A22" s="185"/>
      <c r="B22" s="63"/>
      <c r="C22" s="57" t="s">
        <v>279</v>
      </c>
      <c r="D22" s="179"/>
      <c r="E22" s="63" t="s">
        <v>185</v>
      </c>
      <c r="F22" s="60"/>
      <c r="G22" s="60"/>
    </row>
    <row r="23" spans="1:7">
      <c r="A23" s="185"/>
      <c r="B23" s="76"/>
      <c r="C23" s="57" t="s">
        <v>271</v>
      </c>
      <c r="D23" s="179"/>
      <c r="E23" s="63"/>
      <c r="F23" s="60" t="s">
        <v>185</v>
      </c>
      <c r="G23" s="60"/>
    </row>
    <row r="24" spans="1:7">
      <c r="A24" s="185"/>
      <c r="B24" s="63" t="s">
        <v>255</v>
      </c>
      <c r="C24" s="57"/>
      <c r="D24" s="179"/>
      <c r="E24" s="63"/>
      <c r="F24" s="60" t="s">
        <v>222</v>
      </c>
      <c r="G24" s="60"/>
    </row>
    <row r="25" spans="1:7">
      <c r="A25" s="195" t="s">
        <v>10</v>
      </c>
      <c r="B25" s="86"/>
      <c r="C25" s="59" t="s">
        <v>261</v>
      </c>
      <c r="D25" s="174" t="s">
        <v>24</v>
      </c>
      <c r="E25" s="84" t="s">
        <v>173</v>
      </c>
      <c r="F25" s="59" t="s">
        <v>185</v>
      </c>
      <c r="G25" s="59"/>
    </row>
    <row r="26" spans="1:7">
      <c r="A26" s="201"/>
      <c r="B26" s="97"/>
      <c r="C26" s="60" t="s">
        <v>293</v>
      </c>
      <c r="D26" s="175"/>
      <c r="E26" s="98" t="s">
        <v>130</v>
      </c>
      <c r="F26" s="60"/>
      <c r="G26" s="60"/>
    </row>
    <row r="27" spans="1:7">
      <c r="A27" s="196"/>
      <c r="B27" s="87"/>
      <c r="C27" s="63" t="s">
        <v>294</v>
      </c>
      <c r="D27" s="175"/>
      <c r="E27" s="63" t="s">
        <v>130</v>
      </c>
      <c r="F27" s="60"/>
      <c r="G27" s="60"/>
    </row>
    <row r="28" spans="1:7">
      <c r="A28" s="196"/>
      <c r="B28" s="88"/>
      <c r="C28" s="63" t="s">
        <v>295</v>
      </c>
      <c r="D28" s="175"/>
      <c r="E28" s="63" t="s">
        <v>296</v>
      </c>
      <c r="F28" s="60"/>
      <c r="G28" s="60"/>
    </row>
    <row r="29" spans="1:7">
      <c r="A29" s="197"/>
      <c r="B29" s="95"/>
      <c r="C29" s="64" t="s">
        <v>297</v>
      </c>
      <c r="D29" s="175"/>
      <c r="E29" s="64" t="s">
        <v>298</v>
      </c>
      <c r="F29" s="61"/>
      <c r="G29" s="61"/>
    </row>
    <row r="30" spans="1:7">
      <c r="A30" s="185" t="s">
        <v>29</v>
      </c>
      <c r="B30" s="62"/>
      <c r="C30" s="57" t="s">
        <v>280</v>
      </c>
      <c r="D30" s="181" t="s">
        <v>24</v>
      </c>
      <c r="E30" s="60" t="s">
        <v>180</v>
      </c>
      <c r="F30" s="60"/>
      <c r="G30" s="60"/>
    </row>
    <row r="31" spans="1:7">
      <c r="A31" s="185"/>
      <c r="B31" s="63"/>
      <c r="C31" s="57" t="s">
        <v>291</v>
      </c>
      <c r="D31" s="182"/>
      <c r="E31" s="60"/>
      <c r="F31" s="60" t="s">
        <v>130</v>
      </c>
      <c r="G31" s="60"/>
    </row>
    <row r="32" spans="1:7">
      <c r="A32" s="185"/>
      <c r="B32" s="63" t="s">
        <v>255</v>
      </c>
      <c r="C32" s="96" t="s">
        <v>302</v>
      </c>
      <c r="D32" s="182"/>
      <c r="E32" s="60" t="s">
        <v>191</v>
      </c>
      <c r="F32" s="60"/>
      <c r="G32" s="60"/>
    </row>
    <row r="33" spans="1:7">
      <c r="A33" s="89"/>
      <c r="B33" s="64"/>
      <c r="C33" s="57" t="s">
        <v>292</v>
      </c>
      <c r="D33" s="64"/>
      <c r="E33" s="60" t="s">
        <v>288</v>
      </c>
      <c r="F33" s="60"/>
      <c r="G33" s="60"/>
    </row>
    <row r="34" spans="1:7">
      <c r="A34" s="185" t="s">
        <v>16</v>
      </c>
      <c r="B34" s="66"/>
      <c r="C34" s="62" t="s">
        <v>261</v>
      </c>
      <c r="D34" s="179" t="s">
        <v>24</v>
      </c>
      <c r="E34" s="84" t="s">
        <v>173</v>
      </c>
      <c r="F34" s="59"/>
      <c r="G34" s="59"/>
    </row>
    <row r="35" spans="1:7">
      <c r="A35" s="185"/>
      <c r="B35" s="66" t="s">
        <v>57</v>
      </c>
      <c r="C35" s="68" t="s">
        <v>283</v>
      </c>
      <c r="D35" s="179"/>
      <c r="E35" s="63" t="s">
        <v>168</v>
      </c>
      <c r="F35" s="60"/>
      <c r="G35" s="60"/>
    </row>
    <row r="36" spans="1:7">
      <c r="A36" s="185"/>
      <c r="B36" s="66"/>
      <c r="C36" s="66" t="s">
        <v>303</v>
      </c>
      <c r="D36" s="179"/>
      <c r="E36" s="63"/>
      <c r="F36" s="60" t="s">
        <v>170</v>
      </c>
      <c r="G36" s="60"/>
    </row>
    <row r="37" spans="1:7">
      <c r="A37" s="185"/>
      <c r="B37" s="66"/>
      <c r="C37" s="66" t="s">
        <v>292</v>
      </c>
      <c r="D37" s="179"/>
      <c r="E37" s="63" t="s">
        <v>298</v>
      </c>
      <c r="F37" s="60"/>
      <c r="G37" s="60"/>
    </row>
    <row r="38" spans="1:7">
      <c r="A38" s="186"/>
      <c r="B38" s="67"/>
      <c r="C38" s="66"/>
      <c r="D38" s="179"/>
      <c r="E38" s="64"/>
      <c r="F38" s="60"/>
      <c r="G38" s="61"/>
    </row>
    <row r="39" spans="1:7">
      <c r="A39" s="185" t="s">
        <v>30</v>
      </c>
      <c r="B39" s="66"/>
      <c r="C39" s="62" t="s">
        <v>261</v>
      </c>
      <c r="D39" s="198" t="s">
        <v>24</v>
      </c>
      <c r="E39" s="77" t="s">
        <v>173</v>
      </c>
      <c r="F39" s="62"/>
      <c r="G39" s="60"/>
    </row>
    <row r="40" spans="1:7">
      <c r="A40" s="185"/>
      <c r="B40" s="66"/>
      <c r="C40" s="63" t="s">
        <v>294</v>
      </c>
      <c r="D40" s="199"/>
      <c r="E40" s="57" t="s">
        <v>170</v>
      </c>
      <c r="F40" s="63"/>
      <c r="G40" s="60"/>
    </row>
    <row r="41" spans="1:7">
      <c r="A41" s="185"/>
      <c r="B41" s="66" t="s">
        <v>248</v>
      </c>
      <c r="C41" s="63" t="s">
        <v>304</v>
      </c>
      <c r="D41" s="199"/>
      <c r="E41" s="57" t="s">
        <v>288</v>
      </c>
      <c r="F41" s="63" t="s">
        <v>241</v>
      </c>
      <c r="G41" s="60"/>
    </row>
    <row r="42" spans="1:7">
      <c r="A42" s="185"/>
      <c r="B42" s="66" t="s">
        <v>305</v>
      </c>
      <c r="C42" s="76"/>
      <c r="D42" s="199"/>
      <c r="F42" s="101" t="s">
        <v>239</v>
      </c>
      <c r="G42" s="60"/>
    </row>
    <row r="43" spans="1:7">
      <c r="A43" s="186"/>
      <c r="B43" s="67"/>
      <c r="C43" s="99"/>
      <c r="D43" s="200"/>
      <c r="E43" s="58"/>
      <c r="F43" s="64"/>
      <c r="G43" s="61"/>
    </row>
  </sheetData>
  <mergeCells count="22">
    <mergeCell ref="F18:F20"/>
    <mergeCell ref="A2:A4"/>
    <mergeCell ref="D2:D4"/>
    <mergeCell ref="A5:A9"/>
    <mergeCell ref="D5:D9"/>
    <mergeCell ref="A10:A12"/>
    <mergeCell ref="D10:D12"/>
    <mergeCell ref="A13:A17"/>
    <mergeCell ref="D13:D17"/>
    <mergeCell ref="A18:A20"/>
    <mergeCell ref="D18:D20"/>
    <mergeCell ref="E18:E20"/>
    <mergeCell ref="A34:A38"/>
    <mergeCell ref="D34:D38"/>
    <mergeCell ref="A39:A43"/>
    <mergeCell ref="D39:D43"/>
    <mergeCell ref="A21:A24"/>
    <mergeCell ref="D21:D24"/>
    <mergeCell ref="A25:A29"/>
    <mergeCell ref="D25:D29"/>
    <mergeCell ref="A30:A32"/>
    <mergeCell ref="D30:D32"/>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BFE937-B8E4-40EB-B74B-BDF32F686EF8}">
  <dimension ref="A1:G43"/>
  <sheetViews>
    <sheetView workbookViewId="0">
      <selection activeCell="C1" sqref="C1:C1048576"/>
    </sheetView>
  </sheetViews>
  <sheetFormatPr defaultRowHeight="15"/>
  <cols>
    <col min="1" max="1" width="26.5703125" customWidth="1"/>
    <col min="2" max="2" width="42.5703125" customWidth="1"/>
    <col min="3" max="3" width="85.140625" customWidth="1"/>
    <col min="4" max="4" width="29.7109375" customWidth="1"/>
    <col min="5" max="5" width="29.28515625" customWidth="1"/>
    <col min="6" max="6" width="30" customWidth="1"/>
    <col min="7" max="7" width="25.5703125" customWidth="1"/>
  </cols>
  <sheetData>
    <row r="1" spans="1:7" ht="30">
      <c r="A1" s="103" t="s">
        <v>0</v>
      </c>
      <c r="B1" s="102" t="s">
        <v>17</v>
      </c>
      <c r="C1" s="104" t="s">
        <v>18</v>
      </c>
      <c r="D1" s="105" t="s">
        <v>19</v>
      </c>
      <c r="E1" s="105" t="s">
        <v>20</v>
      </c>
      <c r="F1" s="102" t="s">
        <v>21</v>
      </c>
      <c r="G1" s="106" t="s">
        <v>3</v>
      </c>
    </row>
    <row r="2" spans="1:7">
      <c r="A2" s="185" t="s">
        <v>6</v>
      </c>
      <c r="B2" s="66"/>
      <c r="C2" s="66"/>
      <c r="D2" s="205" t="s">
        <v>24</v>
      </c>
      <c r="E2" s="63" t="s">
        <v>106</v>
      </c>
      <c r="F2" s="60" t="s">
        <v>106</v>
      </c>
      <c r="G2" s="60"/>
    </row>
    <row r="3" spans="1:7">
      <c r="A3" s="185"/>
      <c r="B3" s="66" t="s">
        <v>216</v>
      </c>
      <c r="C3" s="66" t="s">
        <v>216</v>
      </c>
      <c r="D3" s="203"/>
      <c r="E3" s="63"/>
      <c r="F3" s="60"/>
      <c r="G3" s="60"/>
    </row>
    <row r="4" spans="1:7">
      <c r="A4" s="186"/>
      <c r="B4" s="67"/>
      <c r="C4" s="66"/>
      <c r="D4" s="204"/>
      <c r="E4" s="64"/>
      <c r="F4" s="61"/>
      <c r="G4" s="61"/>
    </row>
    <row r="5" spans="1:7">
      <c r="A5" s="193" t="s">
        <v>134</v>
      </c>
      <c r="B5" s="66"/>
      <c r="C5" s="62" t="s">
        <v>261</v>
      </c>
      <c r="D5" s="175" t="s">
        <v>137</v>
      </c>
      <c r="E5" s="98" t="s">
        <v>173</v>
      </c>
      <c r="F5" s="60"/>
      <c r="G5" s="60"/>
    </row>
    <row r="6" spans="1:7">
      <c r="A6" s="193"/>
      <c r="B6" s="66" t="s">
        <v>228</v>
      </c>
      <c r="C6" s="63" t="s">
        <v>306</v>
      </c>
      <c r="D6" s="175"/>
      <c r="E6" s="63" t="s">
        <v>307</v>
      </c>
      <c r="F6" s="60"/>
      <c r="G6" s="60"/>
    </row>
    <row r="7" spans="1:7">
      <c r="A7" s="193"/>
      <c r="B7" s="66"/>
      <c r="C7" s="87" t="s">
        <v>308</v>
      </c>
      <c r="D7" s="175"/>
      <c r="E7" s="63" t="s">
        <v>309</v>
      </c>
      <c r="F7" s="60"/>
      <c r="G7" s="60"/>
    </row>
    <row r="8" spans="1:7">
      <c r="A8" s="193"/>
      <c r="B8" s="66"/>
      <c r="C8" s="64" t="s">
        <v>310</v>
      </c>
      <c r="D8" s="175"/>
      <c r="E8" s="64" t="s">
        <v>311</v>
      </c>
      <c r="F8" s="60"/>
      <c r="G8" s="60"/>
    </row>
    <row r="9" spans="1:7">
      <c r="A9" s="194"/>
      <c r="B9" s="66"/>
      <c r="C9" s="64"/>
      <c r="D9" s="175"/>
      <c r="E9" s="64"/>
      <c r="F9" s="60"/>
      <c r="G9" s="60"/>
    </row>
    <row r="10" spans="1:7">
      <c r="A10" s="193" t="s">
        <v>5</v>
      </c>
      <c r="B10" s="62"/>
      <c r="C10" s="63" t="s">
        <v>261</v>
      </c>
      <c r="D10" s="178" t="s">
        <v>142</v>
      </c>
      <c r="E10" s="85" t="s">
        <v>312</v>
      </c>
      <c r="F10" s="62"/>
      <c r="G10" s="59"/>
    </row>
    <row r="11" spans="1:7">
      <c r="A11" s="193"/>
      <c r="B11" s="63" t="s">
        <v>313</v>
      </c>
      <c r="C11" s="57" t="s">
        <v>314</v>
      </c>
      <c r="D11" s="179"/>
      <c r="E11" s="63" t="s">
        <v>132</v>
      </c>
      <c r="F11" s="63"/>
      <c r="G11" s="60"/>
    </row>
    <row r="12" spans="1:7">
      <c r="A12" s="193"/>
      <c r="B12" s="63"/>
      <c r="C12" s="57" t="s">
        <v>315</v>
      </c>
      <c r="D12" s="179"/>
      <c r="E12" s="66" t="s">
        <v>180</v>
      </c>
      <c r="F12" s="63"/>
      <c r="G12" s="60"/>
    </row>
    <row r="13" spans="1:7">
      <c r="A13" s="194"/>
      <c r="B13" s="64"/>
      <c r="C13" s="58"/>
      <c r="D13" s="179"/>
      <c r="E13" s="66"/>
      <c r="F13" s="64"/>
      <c r="G13" s="60"/>
    </row>
    <row r="14" spans="1:7">
      <c r="A14" s="185" t="s">
        <v>4</v>
      </c>
      <c r="B14" s="68"/>
      <c r="C14" s="107" t="s">
        <v>261</v>
      </c>
      <c r="D14" s="174" t="s">
        <v>24</v>
      </c>
      <c r="E14" s="84" t="s">
        <v>180</v>
      </c>
      <c r="F14" s="59"/>
      <c r="G14" s="59"/>
    </row>
    <row r="15" spans="1:7">
      <c r="A15" s="185"/>
      <c r="B15" s="68"/>
      <c r="C15" s="63" t="s">
        <v>316</v>
      </c>
      <c r="D15" s="175"/>
      <c r="E15" s="98" t="s">
        <v>132</v>
      </c>
      <c r="F15" s="60"/>
      <c r="G15" s="60"/>
    </row>
    <row r="16" spans="1:7">
      <c r="A16" s="185"/>
      <c r="B16" s="66"/>
      <c r="C16" s="63" t="s">
        <v>317</v>
      </c>
      <c r="D16" s="175"/>
      <c r="E16" s="95" t="s">
        <v>132</v>
      </c>
      <c r="F16" s="60"/>
      <c r="G16" s="60"/>
    </row>
    <row r="17" spans="1:7">
      <c r="A17" s="185"/>
      <c r="B17" s="66" t="s">
        <v>318</v>
      </c>
      <c r="C17" s="63"/>
      <c r="D17" s="175"/>
      <c r="E17" s="63"/>
      <c r="F17" s="60" t="s">
        <v>185</v>
      </c>
      <c r="G17" s="60"/>
    </row>
    <row r="18" spans="1:7">
      <c r="A18" s="185"/>
      <c r="B18" s="67"/>
      <c r="C18" s="64"/>
      <c r="D18" s="176"/>
      <c r="E18" s="64"/>
      <c r="F18" s="60"/>
      <c r="G18" s="60"/>
    </row>
    <row r="19" spans="1:7">
      <c r="A19" s="184" t="s">
        <v>12</v>
      </c>
      <c r="B19" s="63"/>
      <c r="C19" s="63" t="s">
        <v>319</v>
      </c>
      <c r="D19" s="179" t="s">
        <v>24</v>
      </c>
      <c r="E19" s="179" t="s">
        <v>320</v>
      </c>
      <c r="F19" s="181"/>
      <c r="G19" s="59"/>
    </row>
    <row r="20" spans="1:7">
      <c r="A20" s="185"/>
      <c r="B20" s="63" t="s">
        <v>321</v>
      </c>
      <c r="C20" s="77" t="s">
        <v>322</v>
      </c>
      <c r="D20" s="179"/>
      <c r="E20" s="179"/>
      <c r="F20" s="182"/>
      <c r="G20" s="60"/>
    </row>
    <row r="21" spans="1:7">
      <c r="A21" s="185"/>
      <c r="B21" s="63"/>
      <c r="C21" s="58" t="s">
        <v>323</v>
      </c>
      <c r="D21" s="180"/>
      <c r="E21" s="179"/>
      <c r="F21" s="183"/>
      <c r="G21" s="61"/>
    </row>
    <row r="22" spans="1:7">
      <c r="A22" s="184" t="s">
        <v>28</v>
      </c>
      <c r="B22" s="62"/>
      <c r="C22" s="59" t="s">
        <v>261</v>
      </c>
      <c r="D22" s="179" t="s">
        <v>227</v>
      </c>
      <c r="E22" s="84" t="s">
        <v>173</v>
      </c>
      <c r="F22" s="60"/>
      <c r="G22" s="60"/>
    </row>
    <row r="23" spans="1:7">
      <c r="A23" s="185"/>
      <c r="B23" s="63"/>
      <c r="C23" s="57" t="s">
        <v>324</v>
      </c>
      <c r="D23" s="179"/>
      <c r="E23" s="63" t="s">
        <v>176</v>
      </c>
      <c r="F23" s="60"/>
      <c r="G23" s="60"/>
    </row>
    <row r="24" spans="1:7">
      <c r="A24" s="185"/>
      <c r="B24" s="63" t="s">
        <v>325</v>
      </c>
      <c r="C24" s="57" t="s">
        <v>326</v>
      </c>
      <c r="D24" s="179"/>
      <c r="E24" s="63" t="s">
        <v>185</v>
      </c>
      <c r="F24" s="60"/>
      <c r="G24" s="60"/>
    </row>
    <row r="25" spans="1:7">
      <c r="A25" s="185"/>
      <c r="B25" s="63" t="s">
        <v>255</v>
      </c>
      <c r="C25" s="57" t="s">
        <v>327</v>
      </c>
      <c r="D25" s="179"/>
      <c r="E25" s="63" t="s">
        <v>309</v>
      </c>
      <c r="F25" s="60" t="s">
        <v>185</v>
      </c>
      <c r="G25" s="60"/>
    </row>
    <row r="26" spans="1:7">
      <c r="A26" s="195" t="s">
        <v>10</v>
      </c>
      <c r="B26" s="78"/>
      <c r="C26" s="62" t="s">
        <v>261</v>
      </c>
      <c r="D26" s="174" t="s">
        <v>24</v>
      </c>
      <c r="E26" s="84" t="s">
        <v>173</v>
      </c>
      <c r="F26" s="59"/>
      <c r="G26" s="59"/>
    </row>
    <row r="27" spans="1:7">
      <c r="A27" s="201"/>
      <c r="B27" s="83" t="s">
        <v>328</v>
      </c>
      <c r="C27" s="98" t="s">
        <v>329</v>
      </c>
      <c r="D27" s="175"/>
      <c r="E27" s="98" t="s">
        <v>330</v>
      </c>
      <c r="F27" s="60"/>
      <c r="G27" s="60"/>
    </row>
    <row r="28" spans="1:7">
      <c r="A28" s="196"/>
      <c r="B28" s="68"/>
      <c r="C28" s="63" t="s">
        <v>331</v>
      </c>
      <c r="D28" s="175"/>
      <c r="E28" s="63" t="s">
        <v>309</v>
      </c>
      <c r="F28" s="60"/>
      <c r="G28" s="60"/>
    </row>
    <row r="29" spans="1:7">
      <c r="A29" s="196"/>
      <c r="B29" s="80"/>
      <c r="C29" s="63" t="s">
        <v>332</v>
      </c>
      <c r="D29" s="175"/>
      <c r="E29" s="63" t="s">
        <v>173</v>
      </c>
      <c r="F29" s="60"/>
      <c r="G29" s="60"/>
    </row>
    <row r="30" spans="1:7">
      <c r="A30" s="206"/>
      <c r="B30" s="108"/>
      <c r="C30" s="63" t="s">
        <v>310</v>
      </c>
      <c r="D30" s="175"/>
      <c r="E30" s="63" t="s">
        <v>311</v>
      </c>
      <c r="F30" s="60"/>
      <c r="G30" s="61"/>
    </row>
    <row r="31" spans="1:7">
      <c r="A31" s="207" t="s">
        <v>29</v>
      </c>
      <c r="B31" s="109"/>
      <c r="C31" s="110" t="s">
        <v>333</v>
      </c>
      <c r="D31" s="208" t="s">
        <v>24</v>
      </c>
      <c r="E31" s="109" t="s">
        <v>180</v>
      </c>
      <c r="F31" s="109"/>
      <c r="G31" s="60"/>
    </row>
    <row r="32" spans="1:7">
      <c r="A32" s="172"/>
      <c r="B32" s="60" t="s">
        <v>334</v>
      </c>
      <c r="C32" s="57" t="s">
        <v>335</v>
      </c>
      <c r="D32" s="182"/>
      <c r="E32" s="60" t="s">
        <v>132</v>
      </c>
      <c r="F32" s="60"/>
      <c r="G32" s="60"/>
    </row>
    <row r="33" spans="1:7">
      <c r="A33" s="173"/>
      <c r="B33" s="61"/>
      <c r="C33" s="111" t="s">
        <v>336</v>
      </c>
      <c r="D33" s="183"/>
      <c r="E33" s="61"/>
      <c r="F33" s="61" t="s">
        <v>180</v>
      </c>
      <c r="G33" s="60"/>
    </row>
    <row r="34" spans="1:7">
      <c r="A34" s="185" t="s">
        <v>16</v>
      </c>
      <c r="B34" s="66"/>
      <c r="C34" s="63" t="s">
        <v>261</v>
      </c>
      <c r="D34" s="179" t="s">
        <v>24</v>
      </c>
      <c r="E34" s="98" t="s">
        <v>180</v>
      </c>
      <c r="F34" s="60"/>
      <c r="G34" s="59"/>
    </row>
    <row r="35" spans="1:7">
      <c r="A35" s="185"/>
      <c r="B35" s="66" t="s">
        <v>337</v>
      </c>
      <c r="C35" s="68" t="s">
        <v>338</v>
      </c>
      <c r="D35" s="179"/>
      <c r="E35" s="63" t="s">
        <v>170</v>
      </c>
      <c r="F35" s="60"/>
      <c r="G35" s="60"/>
    </row>
    <row r="36" spans="1:7">
      <c r="A36" s="185"/>
      <c r="B36" s="66"/>
      <c r="C36" s="66" t="s">
        <v>339</v>
      </c>
      <c r="D36" s="179"/>
      <c r="E36" s="63" t="s">
        <v>241</v>
      </c>
      <c r="F36" s="60"/>
      <c r="G36" s="60"/>
    </row>
    <row r="37" spans="1:7">
      <c r="A37" s="185"/>
      <c r="B37" s="66"/>
      <c r="C37" s="66" t="s">
        <v>340</v>
      </c>
      <c r="D37" s="179"/>
      <c r="E37" s="63" t="s">
        <v>170</v>
      </c>
      <c r="F37" s="60"/>
      <c r="G37" s="60"/>
    </row>
    <row r="38" spans="1:7">
      <c r="A38" s="186"/>
      <c r="B38" s="67"/>
      <c r="C38" s="66" t="s">
        <v>341</v>
      </c>
      <c r="D38" s="179"/>
      <c r="E38" s="64" t="s">
        <v>342</v>
      </c>
      <c r="F38" s="60"/>
      <c r="G38" s="61"/>
    </row>
    <row r="39" spans="1:7">
      <c r="A39" s="185" t="s">
        <v>30</v>
      </c>
      <c r="B39" s="66"/>
      <c r="C39" s="62" t="s">
        <v>261</v>
      </c>
      <c r="D39" s="198" t="s">
        <v>24</v>
      </c>
      <c r="E39" s="46" t="s">
        <v>263</v>
      </c>
      <c r="F39" s="62"/>
      <c r="G39" s="60"/>
    </row>
    <row r="40" spans="1:7">
      <c r="A40" s="185"/>
      <c r="B40" s="66"/>
      <c r="C40" s="63" t="s">
        <v>343</v>
      </c>
      <c r="D40" s="199"/>
      <c r="E40" s="77" t="s">
        <v>344</v>
      </c>
      <c r="F40" s="63"/>
      <c r="G40" s="60"/>
    </row>
    <row r="41" spans="1:7">
      <c r="A41" s="185"/>
      <c r="B41" s="66" t="s">
        <v>345</v>
      </c>
      <c r="C41" s="63" t="s">
        <v>346</v>
      </c>
      <c r="D41" s="199"/>
      <c r="E41" s="57" t="s">
        <v>170</v>
      </c>
      <c r="F41" s="63" t="s">
        <v>170</v>
      </c>
      <c r="G41" s="60"/>
    </row>
    <row r="42" spans="1:7">
      <c r="A42" s="185"/>
      <c r="B42" s="66"/>
      <c r="C42" s="93"/>
      <c r="D42" s="199"/>
      <c r="E42" s="46"/>
      <c r="F42" s="101"/>
      <c r="G42" s="60"/>
    </row>
    <row r="43" spans="1:7">
      <c r="A43" s="186"/>
      <c r="B43" s="67"/>
      <c r="C43" s="99"/>
      <c r="D43" s="200"/>
      <c r="E43" s="58"/>
      <c r="F43" s="64"/>
      <c r="G43" s="61"/>
    </row>
  </sheetData>
  <mergeCells count="22">
    <mergeCell ref="A34:A38"/>
    <mergeCell ref="D34:D38"/>
    <mergeCell ref="A39:A43"/>
    <mergeCell ref="D39:D43"/>
    <mergeCell ref="A22:A25"/>
    <mergeCell ref="D22:D25"/>
    <mergeCell ref="A26:A30"/>
    <mergeCell ref="D26:D30"/>
    <mergeCell ref="A31:A33"/>
    <mergeCell ref="D31:D33"/>
    <mergeCell ref="F19:F21"/>
    <mergeCell ref="A2:A4"/>
    <mergeCell ref="D2:D4"/>
    <mergeCell ref="A5:A9"/>
    <mergeCell ref="D5:D9"/>
    <mergeCell ref="A10:A13"/>
    <mergeCell ref="D10:D13"/>
    <mergeCell ref="A14:A18"/>
    <mergeCell ref="D14:D18"/>
    <mergeCell ref="A19:A21"/>
    <mergeCell ref="D19:D21"/>
    <mergeCell ref="E19:E2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09234C-6E93-41E9-BD5A-8ADA5800AAB1}">
  <dimension ref="A2:G48"/>
  <sheetViews>
    <sheetView topLeftCell="A5" workbookViewId="0">
      <selection activeCell="C14" sqref="C14"/>
    </sheetView>
  </sheetViews>
  <sheetFormatPr defaultRowHeight="15"/>
  <cols>
    <col min="1" max="1" width="30.7109375" customWidth="1"/>
    <col min="2" max="2" width="50.85546875" customWidth="1"/>
    <col min="3" max="3" width="86.140625" customWidth="1"/>
    <col min="4" max="7" width="30.7109375" customWidth="1"/>
  </cols>
  <sheetData>
    <row r="2" spans="1:7" ht="45">
      <c r="A2" s="103" t="s">
        <v>0</v>
      </c>
      <c r="B2" s="102" t="s">
        <v>17</v>
      </c>
      <c r="C2" s="104" t="s">
        <v>18</v>
      </c>
      <c r="D2" s="105" t="s">
        <v>19</v>
      </c>
      <c r="E2" s="105" t="s">
        <v>20</v>
      </c>
      <c r="F2" s="102" t="s">
        <v>21</v>
      </c>
      <c r="G2" s="106" t="s">
        <v>3</v>
      </c>
    </row>
    <row r="3" spans="1:7">
      <c r="A3" s="185" t="s">
        <v>6</v>
      </c>
      <c r="B3" s="66"/>
      <c r="C3" s="66" t="s">
        <v>261</v>
      </c>
      <c r="D3" s="205" t="s">
        <v>24</v>
      </c>
      <c r="E3" s="63" t="s">
        <v>180</v>
      </c>
      <c r="F3" s="60" t="s">
        <v>106</v>
      </c>
      <c r="G3" s="60"/>
    </row>
    <row r="4" spans="1:7">
      <c r="A4" s="185"/>
      <c r="B4" s="66" t="s">
        <v>347</v>
      </c>
      <c r="C4" s="66" t="s">
        <v>348</v>
      </c>
      <c r="D4" s="203"/>
      <c r="E4" s="63" t="s">
        <v>349</v>
      </c>
      <c r="F4" s="60"/>
      <c r="G4" s="60"/>
    </row>
    <row r="5" spans="1:7">
      <c r="A5" s="186"/>
      <c r="B5" s="67"/>
      <c r="C5" s="66" t="s">
        <v>350</v>
      </c>
      <c r="D5" s="204"/>
      <c r="E5" s="63" t="s">
        <v>351</v>
      </c>
      <c r="F5" s="61"/>
      <c r="G5" s="61"/>
    </row>
    <row r="6" spans="1:7">
      <c r="A6" s="193" t="s">
        <v>134</v>
      </c>
      <c r="B6" s="66"/>
      <c r="C6" s="62" t="s">
        <v>261</v>
      </c>
      <c r="D6" s="175" t="s">
        <v>137</v>
      </c>
      <c r="E6" s="84" t="s">
        <v>173</v>
      </c>
      <c r="F6" s="60"/>
      <c r="G6" s="60"/>
    </row>
    <row r="7" spans="1:7">
      <c r="A7" s="193"/>
      <c r="B7" s="66"/>
      <c r="C7" s="63" t="s">
        <v>352</v>
      </c>
      <c r="D7" s="175"/>
      <c r="E7" s="63" t="s">
        <v>309</v>
      </c>
      <c r="F7" s="60"/>
      <c r="G7" s="60"/>
    </row>
    <row r="8" spans="1:7">
      <c r="A8" s="193"/>
      <c r="B8" s="66" t="s">
        <v>228</v>
      </c>
      <c r="C8" s="87" t="s">
        <v>353</v>
      </c>
      <c r="D8" s="175"/>
      <c r="E8" s="63" t="s">
        <v>185</v>
      </c>
      <c r="F8" s="60"/>
      <c r="G8" s="60"/>
    </row>
    <row r="9" spans="1:7">
      <c r="A9" s="193"/>
      <c r="B9" s="66"/>
      <c r="C9" s="63"/>
      <c r="D9" s="175"/>
      <c r="E9" s="63"/>
      <c r="F9" s="60"/>
      <c r="G9" s="60"/>
    </row>
    <row r="10" spans="1:7">
      <c r="A10" s="194"/>
      <c r="B10" s="66"/>
      <c r="C10" s="64"/>
      <c r="D10" s="175"/>
      <c r="E10" s="64"/>
      <c r="F10" s="60"/>
      <c r="G10" s="60"/>
    </row>
    <row r="11" spans="1:7">
      <c r="A11" s="193" t="s">
        <v>5</v>
      </c>
      <c r="B11" s="62"/>
      <c r="C11" s="63" t="s">
        <v>354</v>
      </c>
      <c r="D11" s="178" t="s">
        <v>142</v>
      </c>
      <c r="E11" s="85" t="s">
        <v>355</v>
      </c>
      <c r="F11" s="62"/>
      <c r="G11" s="59"/>
    </row>
    <row r="12" spans="1:7">
      <c r="A12" s="193"/>
      <c r="B12" s="63"/>
      <c r="C12" s="77" t="s">
        <v>261</v>
      </c>
      <c r="D12" s="179"/>
      <c r="E12" s="63" t="s">
        <v>180</v>
      </c>
      <c r="F12" s="63"/>
      <c r="G12" s="60"/>
    </row>
    <row r="13" spans="1:7">
      <c r="A13" s="193"/>
      <c r="B13" s="63" t="s">
        <v>356</v>
      </c>
      <c r="C13" s="57" t="s">
        <v>357</v>
      </c>
      <c r="D13" s="179"/>
      <c r="E13" s="63" t="s">
        <v>130</v>
      </c>
      <c r="F13" s="63" t="s">
        <v>358</v>
      </c>
      <c r="G13" s="60"/>
    </row>
    <row r="14" spans="1:7">
      <c r="A14" s="193"/>
      <c r="B14" s="63" t="s">
        <v>359</v>
      </c>
      <c r="C14" s="77" t="s">
        <v>315</v>
      </c>
      <c r="D14" s="179"/>
      <c r="E14" s="66" t="s">
        <v>180</v>
      </c>
      <c r="F14" s="63"/>
      <c r="G14" s="60"/>
    </row>
    <row r="15" spans="1:7">
      <c r="A15" s="194"/>
      <c r="B15" s="63"/>
      <c r="C15" s="57" t="s">
        <v>360</v>
      </c>
      <c r="D15" s="179"/>
      <c r="E15" s="66" t="s">
        <v>351</v>
      </c>
      <c r="F15" s="64"/>
      <c r="G15" s="60"/>
    </row>
    <row r="16" spans="1:7">
      <c r="A16" s="185" t="s">
        <v>4</v>
      </c>
      <c r="B16" s="100"/>
      <c r="C16" s="59" t="s">
        <v>361</v>
      </c>
      <c r="D16" s="174" t="s">
        <v>24</v>
      </c>
      <c r="E16" s="84" t="s">
        <v>355</v>
      </c>
      <c r="F16" s="59"/>
      <c r="G16" s="59"/>
    </row>
    <row r="17" spans="1:7">
      <c r="A17" s="185"/>
      <c r="B17" s="98" t="s">
        <v>362</v>
      </c>
      <c r="C17" s="112" t="s">
        <v>261</v>
      </c>
      <c r="D17" s="175"/>
      <c r="E17" s="98" t="s">
        <v>363</v>
      </c>
      <c r="F17" s="60"/>
      <c r="G17" s="60"/>
    </row>
    <row r="18" spans="1:7">
      <c r="A18" s="185"/>
      <c r="B18" s="87" t="s">
        <v>255</v>
      </c>
      <c r="C18" s="60" t="s">
        <v>364</v>
      </c>
      <c r="D18" s="175"/>
      <c r="E18" s="63" t="s">
        <v>130</v>
      </c>
      <c r="F18" s="60" t="s">
        <v>365</v>
      </c>
      <c r="G18" s="60"/>
    </row>
    <row r="19" spans="1:7">
      <c r="A19" s="185"/>
      <c r="B19" s="64"/>
      <c r="C19" s="61" t="s">
        <v>327</v>
      </c>
      <c r="D19" s="176"/>
      <c r="E19" s="64" t="s">
        <v>130</v>
      </c>
      <c r="F19" s="60"/>
      <c r="G19" s="60"/>
    </row>
    <row r="20" spans="1:7">
      <c r="A20" s="171" t="s">
        <v>12</v>
      </c>
      <c r="B20" s="57"/>
      <c r="C20" s="63" t="s">
        <v>366</v>
      </c>
      <c r="D20" s="181" t="s">
        <v>24</v>
      </c>
      <c r="E20" s="181" t="s">
        <v>367</v>
      </c>
      <c r="F20" s="178"/>
      <c r="G20" s="181"/>
    </row>
    <row r="21" spans="1:7">
      <c r="A21" s="172"/>
      <c r="B21" s="60"/>
      <c r="C21" s="63" t="s">
        <v>368</v>
      </c>
      <c r="D21" s="182"/>
      <c r="E21" s="182"/>
      <c r="F21" s="179"/>
      <c r="G21" s="182"/>
    </row>
    <row r="22" spans="1:7">
      <c r="A22" s="172"/>
      <c r="B22" s="60" t="s">
        <v>321</v>
      </c>
      <c r="C22" s="77" t="s">
        <v>369</v>
      </c>
      <c r="D22" s="182"/>
      <c r="E22" s="182"/>
      <c r="F22" s="179"/>
      <c r="G22" s="182"/>
    </row>
    <row r="23" spans="1:7">
      <c r="A23" s="172"/>
      <c r="B23" s="60"/>
      <c r="C23" s="57" t="s">
        <v>370</v>
      </c>
      <c r="D23" s="182"/>
      <c r="E23" s="182"/>
      <c r="F23" s="179"/>
      <c r="G23" s="182"/>
    </row>
    <row r="24" spans="1:7">
      <c r="A24" s="171" t="s">
        <v>28</v>
      </c>
      <c r="B24" s="56"/>
      <c r="C24" s="116" t="s">
        <v>371</v>
      </c>
      <c r="D24" s="174" t="s">
        <v>227</v>
      </c>
      <c r="E24" s="117" t="s">
        <v>372</v>
      </c>
      <c r="F24" s="65"/>
      <c r="G24" s="62"/>
    </row>
    <row r="25" spans="1:7">
      <c r="A25" s="172"/>
      <c r="B25" s="57"/>
      <c r="C25" s="63" t="s">
        <v>261</v>
      </c>
      <c r="D25" s="175"/>
      <c r="E25" s="85" t="s">
        <v>173</v>
      </c>
      <c r="F25" s="66"/>
      <c r="G25" s="63"/>
    </row>
    <row r="26" spans="1:7">
      <c r="A26" s="172"/>
      <c r="B26" s="57"/>
      <c r="C26" s="63" t="s">
        <v>373</v>
      </c>
      <c r="D26" s="175"/>
      <c r="E26" s="66" t="s">
        <v>374</v>
      </c>
      <c r="F26" s="66"/>
      <c r="G26" s="63"/>
    </row>
    <row r="27" spans="1:7">
      <c r="A27" s="172"/>
      <c r="B27" s="57" t="s">
        <v>325</v>
      </c>
      <c r="C27" s="63" t="s">
        <v>375</v>
      </c>
      <c r="D27" s="175"/>
      <c r="E27" s="66" t="s">
        <v>309</v>
      </c>
      <c r="F27" s="66"/>
      <c r="G27" s="63"/>
    </row>
    <row r="28" spans="1:7">
      <c r="A28" s="172"/>
      <c r="B28" s="55" t="s">
        <v>255</v>
      </c>
      <c r="C28" s="64"/>
      <c r="D28" s="176"/>
      <c r="E28" s="67" t="s">
        <v>309</v>
      </c>
      <c r="F28" s="67"/>
      <c r="G28" s="64"/>
    </row>
    <row r="29" spans="1:7">
      <c r="A29" s="209" t="s">
        <v>10</v>
      </c>
      <c r="B29" s="113"/>
      <c r="C29" s="63" t="s">
        <v>261</v>
      </c>
      <c r="D29" s="175" t="s">
        <v>24</v>
      </c>
      <c r="E29" s="98" t="s">
        <v>173</v>
      </c>
      <c r="F29" s="60"/>
      <c r="G29" s="60"/>
    </row>
    <row r="30" spans="1:7" ht="16.5" customHeight="1">
      <c r="A30" s="210"/>
      <c r="B30" s="60" t="s">
        <v>376</v>
      </c>
      <c r="C30" s="98" t="s">
        <v>377</v>
      </c>
      <c r="D30" s="175"/>
      <c r="E30" s="98" t="s">
        <v>378</v>
      </c>
      <c r="F30" s="60"/>
      <c r="G30" s="60"/>
    </row>
    <row r="31" spans="1:7">
      <c r="A31" s="211"/>
      <c r="B31" s="69"/>
      <c r="C31" s="63" t="s">
        <v>379</v>
      </c>
      <c r="D31" s="175"/>
      <c r="E31" s="63" t="s">
        <v>309</v>
      </c>
      <c r="F31" s="60"/>
      <c r="G31" s="60"/>
    </row>
    <row r="32" spans="1:7">
      <c r="A32" s="211"/>
      <c r="B32" s="114"/>
      <c r="C32" s="63" t="s">
        <v>380</v>
      </c>
      <c r="D32" s="175"/>
      <c r="E32" s="63" t="s">
        <v>381</v>
      </c>
      <c r="F32" s="60"/>
      <c r="G32" s="60"/>
    </row>
    <row r="33" spans="1:7">
      <c r="A33" s="212"/>
      <c r="B33" s="115"/>
      <c r="C33" s="63" t="s">
        <v>382</v>
      </c>
      <c r="D33" s="175"/>
      <c r="E33" s="63" t="s">
        <v>311</v>
      </c>
      <c r="F33" s="60"/>
      <c r="G33" s="61"/>
    </row>
    <row r="34" spans="1:7">
      <c r="A34" s="172" t="s">
        <v>29</v>
      </c>
      <c r="B34" s="109"/>
      <c r="C34" s="110" t="s">
        <v>383</v>
      </c>
      <c r="D34" s="208" t="s">
        <v>24</v>
      </c>
      <c r="E34" s="109" t="s">
        <v>191</v>
      </c>
      <c r="F34" s="109"/>
      <c r="G34" s="60"/>
    </row>
    <row r="35" spans="1:7">
      <c r="A35" s="172"/>
      <c r="B35" s="60"/>
      <c r="C35" s="57" t="s">
        <v>384</v>
      </c>
      <c r="D35" s="182"/>
      <c r="E35" s="60" t="s">
        <v>130</v>
      </c>
      <c r="F35" s="60"/>
      <c r="G35" s="60"/>
    </row>
    <row r="36" spans="1:7">
      <c r="A36" s="172"/>
      <c r="B36" s="60" t="s">
        <v>385</v>
      </c>
      <c r="C36" s="57" t="s">
        <v>386</v>
      </c>
      <c r="D36" s="182"/>
      <c r="E36" s="60" t="s">
        <v>180</v>
      </c>
      <c r="F36" s="60"/>
      <c r="G36" s="60"/>
    </row>
    <row r="37" spans="1:7">
      <c r="A37" s="172"/>
      <c r="B37" s="60"/>
      <c r="C37" s="57" t="s">
        <v>387</v>
      </c>
      <c r="D37" s="182"/>
      <c r="E37" s="60" t="s">
        <v>191</v>
      </c>
      <c r="F37" s="60"/>
      <c r="G37" s="60"/>
    </row>
    <row r="38" spans="1:7">
      <c r="A38" s="173"/>
      <c r="B38" s="61"/>
      <c r="C38" s="111"/>
      <c r="D38" s="183"/>
      <c r="E38" s="61"/>
      <c r="F38" s="61"/>
      <c r="G38" s="60"/>
    </row>
    <row r="39" spans="1:7">
      <c r="A39" s="185" t="s">
        <v>16</v>
      </c>
      <c r="B39" s="66"/>
      <c r="C39" s="63" t="s">
        <v>261</v>
      </c>
      <c r="D39" s="179" t="s">
        <v>24</v>
      </c>
      <c r="E39" s="98" t="s">
        <v>180</v>
      </c>
      <c r="F39" s="60"/>
      <c r="G39" s="59"/>
    </row>
    <row r="40" spans="1:7">
      <c r="A40" s="185"/>
      <c r="B40" s="66" t="s">
        <v>388</v>
      </c>
      <c r="C40" s="68" t="s">
        <v>389</v>
      </c>
      <c r="D40" s="179"/>
      <c r="E40" s="63" t="s">
        <v>243</v>
      </c>
      <c r="F40" s="60"/>
      <c r="G40" s="60"/>
    </row>
    <row r="41" spans="1:7">
      <c r="A41" s="185"/>
      <c r="B41" s="66"/>
      <c r="C41" s="66" t="s">
        <v>390</v>
      </c>
      <c r="D41" s="179"/>
      <c r="E41" s="63" t="s">
        <v>241</v>
      </c>
      <c r="F41" s="60"/>
      <c r="G41" s="60"/>
    </row>
    <row r="42" spans="1:7">
      <c r="A42" s="185"/>
      <c r="B42" s="66"/>
      <c r="C42" s="66" t="s">
        <v>391</v>
      </c>
      <c r="D42" s="179"/>
      <c r="E42" s="63" t="s">
        <v>170</v>
      </c>
      <c r="F42" s="60"/>
      <c r="G42" s="60"/>
    </row>
    <row r="43" spans="1:7">
      <c r="A43" s="186"/>
      <c r="B43" s="67"/>
      <c r="C43" s="66"/>
      <c r="D43" s="179"/>
      <c r="E43" s="64"/>
      <c r="F43" s="60"/>
      <c r="G43" s="61"/>
    </row>
    <row r="44" spans="1:7">
      <c r="A44" s="185" t="s">
        <v>30</v>
      </c>
      <c r="B44" s="66"/>
      <c r="C44" s="62"/>
      <c r="D44" s="198"/>
      <c r="E44" s="46"/>
      <c r="F44" s="62"/>
      <c r="G44" s="60"/>
    </row>
    <row r="45" spans="1:7">
      <c r="A45" s="185"/>
      <c r="B45" s="66"/>
      <c r="C45" s="63"/>
      <c r="D45" s="199"/>
      <c r="E45" s="77"/>
      <c r="F45" s="63"/>
      <c r="G45" s="60"/>
    </row>
    <row r="46" spans="1:7">
      <c r="A46" s="185"/>
      <c r="B46" s="66" t="s">
        <v>245</v>
      </c>
      <c r="C46" s="63" t="s">
        <v>245</v>
      </c>
      <c r="D46" s="199"/>
      <c r="E46" s="57"/>
      <c r="F46" s="63"/>
      <c r="G46" s="60"/>
    </row>
    <row r="47" spans="1:7">
      <c r="A47" s="185"/>
      <c r="B47" s="66"/>
      <c r="C47" s="93"/>
      <c r="D47" s="199"/>
      <c r="E47" s="46"/>
      <c r="F47" s="101"/>
      <c r="G47" s="60"/>
    </row>
    <row r="48" spans="1:7">
      <c r="A48" s="186"/>
      <c r="B48" s="67"/>
      <c r="C48" s="99"/>
      <c r="D48" s="200"/>
      <c r="E48" s="58"/>
      <c r="F48" s="64"/>
      <c r="G48" s="61"/>
    </row>
  </sheetData>
  <mergeCells count="23">
    <mergeCell ref="A16:A19"/>
    <mergeCell ref="D16:D19"/>
    <mergeCell ref="A24:A28"/>
    <mergeCell ref="D24:D28"/>
    <mergeCell ref="A44:A48"/>
    <mergeCell ref="D44:D48"/>
    <mergeCell ref="A29:A33"/>
    <mergeCell ref="D29:D33"/>
    <mergeCell ref="A39:A43"/>
    <mergeCell ref="D39:D43"/>
    <mergeCell ref="D34:D38"/>
    <mergeCell ref="A34:A38"/>
    <mergeCell ref="A3:A5"/>
    <mergeCell ref="D3:D5"/>
    <mergeCell ref="A6:A10"/>
    <mergeCell ref="D6:D10"/>
    <mergeCell ref="A11:A15"/>
    <mergeCell ref="D11:D15"/>
    <mergeCell ref="G20:G23"/>
    <mergeCell ref="E20:E23"/>
    <mergeCell ref="A20:A23"/>
    <mergeCell ref="D20:D23"/>
    <mergeCell ref="F20:F23"/>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B6DB65-F97A-4BA7-A76B-DB8B09A04A96}">
  <dimension ref="A2:G48"/>
  <sheetViews>
    <sheetView workbookViewId="0">
      <selection activeCell="C6" sqref="C6"/>
    </sheetView>
  </sheetViews>
  <sheetFormatPr defaultRowHeight="15"/>
  <cols>
    <col min="1" max="1" width="30.7109375" customWidth="1"/>
    <col min="2" max="2" width="50.85546875" customWidth="1"/>
    <col min="3" max="3" width="86.140625" customWidth="1"/>
    <col min="4" max="7" width="30.7109375" customWidth="1"/>
  </cols>
  <sheetData>
    <row r="2" spans="1:7">
      <c r="A2" s="103" t="s">
        <v>0</v>
      </c>
      <c r="B2" s="102" t="s">
        <v>17</v>
      </c>
      <c r="C2" s="104" t="s">
        <v>18</v>
      </c>
      <c r="D2" s="105" t="s">
        <v>19</v>
      </c>
      <c r="E2" s="105" t="s">
        <v>20</v>
      </c>
      <c r="F2" s="102" t="s">
        <v>21</v>
      </c>
      <c r="G2" s="106" t="s">
        <v>3</v>
      </c>
    </row>
    <row r="3" spans="1:7">
      <c r="A3" s="185" t="s">
        <v>6</v>
      </c>
      <c r="B3" s="66"/>
      <c r="C3" s="66" t="s">
        <v>392</v>
      </c>
      <c r="D3" s="205" t="s">
        <v>24</v>
      </c>
      <c r="E3" s="63" t="s">
        <v>171</v>
      </c>
      <c r="F3" s="60" t="s">
        <v>106</v>
      </c>
      <c r="G3" s="60"/>
    </row>
    <row r="4" spans="1:7">
      <c r="A4" s="185"/>
      <c r="B4" s="66"/>
      <c r="C4" s="66" t="s">
        <v>393</v>
      </c>
      <c r="D4" s="205"/>
      <c r="E4" s="63" t="s">
        <v>288</v>
      </c>
      <c r="F4" s="60"/>
      <c r="G4" s="60"/>
    </row>
    <row r="5" spans="1:7">
      <c r="A5" s="185"/>
      <c r="B5" s="66" t="s">
        <v>394</v>
      </c>
      <c r="C5" s="66" t="s">
        <v>386</v>
      </c>
      <c r="D5" s="203"/>
      <c r="E5" s="63" t="s">
        <v>395</v>
      </c>
      <c r="F5" s="60"/>
      <c r="G5" s="60"/>
    </row>
    <row r="6" spans="1:7">
      <c r="A6" s="186"/>
      <c r="B6" s="67"/>
      <c r="C6" s="66" t="s">
        <v>396</v>
      </c>
      <c r="D6" s="204"/>
      <c r="E6" s="63" t="s">
        <v>397</v>
      </c>
      <c r="F6" s="61"/>
      <c r="G6" s="61"/>
    </row>
    <row r="7" spans="1:7">
      <c r="A7" s="193" t="s">
        <v>134</v>
      </c>
      <c r="B7" s="66"/>
      <c r="C7" s="62"/>
      <c r="D7" s="175" t="s">
        <v>137</v>
      </c>
      <c r="E7" s="84"/>
      <c r="F7" s="60"/>
      <c r="G7" s="60"/>
    </row>
    <row r="8" spans="1:7">
      <c r="A8" s="193"/>
      <c r="B8" s="66"/>
      <c r="C8" s="63"/>
      <c r="D8" s="175"/>
      <c r="E8" s="63"/>
      <c r="F8" s="60"/>
      <c r="G8" s="60"/>
    </row>
    <row r="9" spans="1:7">
      <c r="A9" s="193"/>
      <c r="B9" s="66" t="s">
        <v>216</v>
      </c>
      <c r="C9" s="87" t="s">
        <v>216</v>
      </c>
      <c r="D9" s="175"/>
      <c r="E9" s="63"/>
      <c r="F9" s="60"/>
      <c r="G9" s="60"/>
    </row>
    <row r="10" spans="1:7">
      <c r="A10" s="193"/>
      <c r="B10" s="66"/>
      <c r="C10" s="63"/>
      <c r="D10" s="175"/>
      <c r="E10" s="63"/>
      <c r="F10" s="60"/>
      <c r="G10" s="60"/>
    </row>
    <row r="11" spans="1:7">
      <c r="A11" s="194"/>
      <c r="B11" s="66"/>
      <c r="C11" s="64"/>
      <c r="D11" s="175"/>
      <c r="E11" s="64"/>
      <c r="F11" s="60"/>
      <c r="G11" s="60"/>
    </row>
    <row r="12" spans="1:7">
      <c r="A12" s="193" t="s">
        <v>5</v>
      </c>
      <c r="B12" s="62"/>
      <c r="C12" s="63" t="s">
        <v>354</v>
      </c>
      <c r="D12" s="178" t="s">
        <v>142</v>
      </c>
      <c r="E12" s="85" t="s">
        <v>179</v>
      </c>
      <c r="F12" s="62"/>
      <c r="G12" s="59"/>
    </row>
    <row r="13" spans="1:7">
      <c r="A13" s="193"/>
      <c r="B13" s="63"/>
      <c r="C13" s="77" t="s">
        <v>398</v>
      </c>
      <c r="D13" s="179"/>
      <c r="E13" s="63" t="s">
        <v>358</v>
      </c>
      <c r="F13" s="63"/>
      <c r="G13" s="60"/>
    </row>
    <row r="14" spans="1:7">
      <c r="A14" s="193"/>
      <c r="B14" s="63" t="s">
        <v>356</v>
      </c>
      <c r="C14" s="57" t="s">
        <v>386</v>
      </c>
      <c r="D14" s="179"/>
      <c r="E14" s="63" t="s">
        <v>180</v>
      </c>
      <c r="F14" s="63"/>
      <c r="G14" s="60"/>
    </row>
    <row r="15" spans="1:7">
      <c r="A15" s="193"/>
      <c r="B15" s="63" t="s">
        <v>399</v>
      </c>
      <c r="C15" s="77"/>
      <c r="D15" s="179"/>
      <c r="E15" s="66"/>
      <c r="F15" s="63" t="s">
        <v>400</v>
      </c>
      <c r="G15" s="60"/>
    </row>
    <row r="16" spans="1:7">
      <c r="A16" s="171" t="s">
        <v>4</v>
      </c>
      <c r="B16" s="118"/>
      <c r="C16" s="62" t="s">
        <v>401</v>
      </c>
      <c r="D16" s="174" t="s">
        <v>24</v>
      </c>
      <c r="E16" s="84" t="s">
        <v>138</v>
      </c>
      <c r="F16" s="59"/>
      <c r="G16" s="59"/>
    </row>
    <row r="17" spans="1:7">
      <c r="A17" s="172"/>
      <c r="B17" s="77" t="s">
        <v>402</v>
      </c>
      <c r="C17" s="98" t="s">
        <v>261</v>
      </c>
      <c r="D17" s="175"/>
      <c r="E17" s="98" t="s">
        <v>363</v>
      </c>
      <c r="F17" s="60" t="s">
        <v>191</v>
      </c>
      <c r="G17" s="60"/>
    </row>
    <row r="18" spans="1:7">
      <c r="A18" s="173"/>
      <c r="B18" s="119"/>
      <c r="C18" s="66" t="s">
        <v>403</v>
      </c>
      <c r="D18" s="175"/>
      <c r="E18" s="63" t="s">
        <v>288</v>
      </c>
      <c r="F18" s="60" t="s">
        <v>185</v>
      </c>
      <c r="G18" s="60"/>
    </row>
    <row r="19" spans="1:7">
      <c r="A19" s="172" t="s">
        <v>12</v>
      </c>
      <c r="B19" s="57"/>
      <c r="C19" s="63" t="s">
        <v>404</v>
      </c>
      <c r="D19" s="181" t="s">
        <v>24</v>
      </c>
      <c r="E19" s="181" t="s">
        <v>405</v>
      </c>
      <c r="F19" s="178"/>
      <c r="G19" s="181"/>
    </row>
    <row r="20" spans="1:7">
      <c r="A20" s="172"/>
      <c r="B20" s="60"/>
      <c r="C20" s="63" t="s">
        <v>368</v>
      </c>
      <c r="D20" s="182"/>
      <c r="E20" s="182"/>
      <c r="F20" s="179"/>
      <c r="G20" s="182"/>
    </row>
    <row r="21" spans="1:7">
      <c r="A21" s="172"/>
      <c r="B21" s="60" t="s">
        <v>406</v>
      </c>
      <c r="C21" s="77" t="s">
        <v>407</v>
      </c>
      <c r="D21" s="182"/>
      <c r="E21" s="182"/>
      <c r="F21" s="179"/>
      <c r="G21" s="182"/>
    </row>
    <row r="22" spans="1:7">
      <c r="A22" s="172"/>
      <c r="B22" s="60"/>
      <c r="C22" s="66" t="s">
        <v>408</v>
      </c>
      <c r="D22" s="182"/>
      <c r="E22" s="182"/>
      <c r="F22" s="179"/>
      <c r="G22" s="182"/>
    </row>
    <row r="23" spans="1:7">
      <c r="A23" s="172"/>
      <c r="B23" s="60"/>
      <c r="C23" s="57" t="s">
        <v>409</v>
      </c>
      <c r="D23" s="182"/>
      <c r="E23" s="182"/>
      <c r="F23" s="179"/>
      <c r="G23" s="182"/>
    </row>
    <row r="24" spans="1:7">
      <c r="A24" s="184" t="s">
        <v>28</v>
      </c>
      <c r="B24" s="65"/>
      <c r="C24" s="116"/>
      <c r="D24" s="174"/>
      <c r="E24" s="117"/>
      <c r="F24" s="65"/>
      <c r="G24" s="62"/>
    </row>
    <row r="25" spans="1:7">
      <c r="A25" s="185"/>
      <c r="B25" s="66"/>
      <c r="C25" s="63"/>
      <c r="D25" s="175"/>
      <c r="E25" s="85"/>
      <c r="F25" s="66"/>
      <c r="G25" s="63"/>
    </row>
    <row r="26" spans="1:7">
      <c r="A26" s="185"/>
      <c r="B26" s="66" t="s">
        <v>216</v>
      </c>
      <c r="C26" s="63" t="s">
        <v>216</v>
      </c>
      <c r="D26" s="175"/>
      <c r="E26" s="66" t="s">
        <v>216</v>
      </c>
      <c r="F26" s="66" t="s">
        <v>216</v>
      </c>
      <c r="G26" s="63" t="s">
        <v>216</v>
      </c>
    </row>
    <row r="27" spans="1:7">
      <c r="A27" s="185"/>
      <c r="B27" s="66"/>
      <c r="C27" s="63"/>
      <c r="D27" s="175"/>
      <c r="E27" s="66"/>
      <c r="F27" s="66"/>
      <c r="G27" s="63"/>
    </row>
    <row r="28" spans="1:7">
      <c r="A28" s="185"/>
      <c r="B28" s="120"/>
      <c r="C28" s="64"/>
      <c r="D28" s="176"/>
      <c r="E28" s="67"/>
      <c r="F28" s="67"/>
      <c r="G28" s="64"/>
    </row>
    <row r="29" spans="1:7">
      <c r="A29" s="209" t="s">
        <v>10</v>
      </c>
      <c r="B29" s="113"/>
      <c r="C29" s="63" t="s">
        <v>261</v>
      </c>
      <c r="D29" s="175" t="s">
        <v>24</v>
      </c>
      <c r="E29" s="98" t="s">
        <v>173</v>
      </c>
      <c r="F29" s="60"/>
      <c r="G29" s="60"/>
    </row>
    <row r="30" spans="1:7">
      <c r="A30" s="211"/>
      <c r="B30" s="69" t="s">
        <v>410</v>
      </c>
      <c r="C30" s="63" t="s">
        <v>411</v>
      </c>
      <c r="D30" s="175"/>
      <c r="E30" s="63" t="s">
        <v>412</v>
      </c>
      <c r="F30" s="60"/>
      <c r="G30" s="60"/>
    </row>
    <row r="31" spans="1:7">
      <c r="A31" s="211"/>
      <c r="B31" s="69"/>
      <c r="C31" s="66" t="s">
        <v>403</v>
      </c>
      <c r="D31" s="175"/>
      <c r="E31" s="63" t="s">
        <v>288</v>
      </c>
      <c r="F31" s="60"/>
      <c r="G31" s="60"/>
    </row>
    <row r="32" spans="1:7">
      <c r="A32" s="211"/>
      <c r="B32" s="114"/>
      <c r="C32" s="63" t="s">
        <v>380</v>
      </c>
      <c r="D32" s="175"/>
      <c r="E32" s="63" t="s">
        <v>413</v>
      </c>
      <c r="F32" s="60"/>
      <c r="G32" s="60"/>
    </row>
    <row r="33" spans="1:7">
      <c r="A33" s="207"/>
      <c r="B33" s="115"/>
      <c r="C33" s="63" t="s">
        <v>414</v>
      </c>
      <c r="D33" s="175"/>
      <c r="E33" s="63" t="s">
        <v>415</v>
      </c>
      <c r="F33" s="60"/>
      <c r="G33" s="61"/>
    </row>
    <row r="34" spans="1:7">
      <c r="A34" s="171" t="s">
        <v>29</v>
      </c>
      <c r="B34" s="59"/>
      <c r="C34" s="56" t="s">
        <v>416</v>
      </c>
      <c r="D34" s="181" t="s">
        <v>24</v>
      </c>
      <c r="E34" s="59" t="s">
        <v>355</v>
      </c>
      <c r="F34" s="59"/>
      <c r="G34" s="60"/>
    </row>
    <row r="35" spans="1:7">
      <c r="A35" s="172"/>
      <c r="B35" s="60"/>
      <c r="C35" s="66" t="s">
        <v>403</v>
      </c>
      <c r="D35" s="182"/>
      <c r="E35" s="63" t="s">
        <v>288</v>
      </c>
      <c r="F35" s="60"/>
      <c r="G35" s="60"/>
    </row>
    <row r="36" spans="1:7">
      <c r="A36" s="172"/>
      <c r="B36" s="60"/>
      <c r="C36" s="77" t="s">
        <v>386</v>
      </c>
      <c r="D36" s="182"/>
      <c r="E36" s="60" t="s">
        <v>180</v>
      </c>
      <c r="F36" s="60"/>
      <c r="G36" s="60"/>
    </row>
    <row r="37" spans="1:7">
      <c r="A37" s="173"/>
      <c r="B37" s="61" t="s">
        <v>417</v>
      </c>
      <c r="C37" s="58" t="s">
        <v>418</v>
      </c>
      <c r="D37" s="183"/>
      <c r="E37" s="61" t="s">
        <v>130</v>
      </c>
      <c r="F37" s="61"/>
      <c r="G37" s="60"/>
    </row>
    <row r="38" spans="1:7">
      <c r="A38" s="185" t="s">
        <v>16</v>
      </c>
      <c r="B38" s="66"/>
      <c r="C38" s="93" t="s">
        <v>419</v>
      </c>
      <c r="D38" s="175" t="s">
        <v>24</v>
      </c>
      <c r="E38" s="98" t="s">
        <v>420</v>
      </c>
      <c r="F38" s="60"/>
      <c r="G38" s="59"/>
    </row>
    <row r="39" spans="1:7">
      <c r="A39" s="185"/>
      <c r="B39" s="66" t="s">
        <v>421</v>
      </c>
      <c r="C39" s="63" t="s">
        <v>422</v>
      </c>
      <c r="D39" s="175"/>
      <c r="E39" s="63" t="s">
        <v>243</v>
      </c>
      <c r="F39" s="60"/>
      <c r="G39" s="60"/>
    </row>
    <row r="40" spans="1:7">
      <c r="A40" s="185"/>
      <c r="B40" s="66"/>
      <c r="C40" s="87" t="s">
        <v>423</v>
      </c>
      <c r="D40" s="175"/>
      <c r="E40" s="63" t="s">
        <v>243</v>
      </c>
      <c r="F40" s="60"/>
      <c r="G40" s="60"/>
    </row>
    <row r="41" spans="1:7">
      <c r="A41" s="185"/>
      <c r="B41" s="66"/>
      <c r="C41" s="66" t="s">
        <v>403</v>
      </c>
      <c r="D41" s="175"/>
      <c r="E41" s="63" t="s">
        <v>288</v>
      </c>
      <c r="F41" s="60"/>
      <c r="G41" s="60"/>
    </row>
    <row r="42" spans="1:7">
      <c r="A42" s="185"/>
      <c r="B42" s="66"/>
      <c r="C42" s="63" t="s">
        <v>424</v>
      </c>
      <c r="D42" s="175"/>
      <c r="E42" s="63" t="s">
        <v>170</v>
      </c>
      <c r="F42" s="60"/>
      <c r="G42" s="60"/>
    </row>
    <row r="43" spans="1:7">
      <c r="A43" s="186"/>
      <c r="B43" s="67"/>
      <c r="C43" s="64" t="s">
        <v>425</v>
      </c>
      <c r="D43" s="175"/>
      <c r="E43" s="64"/>
      <c r="F43" s="60"/>
      <c r="G43" s="61"/>
    </row>
    <row r="44" spans="1:7">
      <c r="A44" s="185" t="s">
        <v>30</v>
      </c>
      <c r="B44" s="66"/>
      <c r="C44" s="63" t="s">
        <v>261</v>
      </c>
      <c r="D44" s="198"/>
      <c r="E44" s="46" t="s">
        <v>180</v>
      </c>
      <c r="F44" s="62"/>
      <c r="G44" s="60"/>
    </row>
    <row r="45" spans="1:7">
      <c r="A45" s="185"/>
      <c r="B45" s="66"/>
      <c r="C45" s="63" t="s">
        <v>426</v>
      </c>
      <c r="D45" s="199"/>
      <c r="E45" s="77" t="s">
        <v>239</v>
      </c>
      <c r="F45" s="63"/>
      <c r="G45" s="60"/>
    </row>
    <row r="46" spans="1:7">
      <c r="A46" s="185"/>
      <c r="B46" s="66" t="s">
        <v>427</v>
      </c>
      <c r="C46" s="66" t="s">
        <v>403</v>
      </c>
      <c r="D46" s="199"/>
      <c r="E46" s="63" t="s">
        <v>288</v>
      </c>
      <c r="F46" s="63"/>
      <c r="G46" s="60"/>
    </row>
    <row r="47" spans="1:7">
      <c r="A47" s="185"/>
      <c r="B47" s="66"/>
      <c r="C47" s="93"/>
      <c r="D47" s="199"/>
      <c r="E47" s="46"/>
      <c r="F47" s="101"/>
      <c r="G47" s="60"/>
    </row>
    <row r="48" spans="1:7">
      <c r="A48" s="186"/>
      <c r="B48" s="67"/>
      <c r="C48" s="99"/>
      <c r="D48" s="200"/>
      <c r="E48" s="58"/>
      <c r="F48" s="64"/>
      <c r="G48" s="61"/>
    </row>
  </sheetData>
  <mergeCells count="23">
    <mergeCell ref="A3:A6"/>
    <mergeCell ref="D3:D6"/>
    <mergeCell ref="A7:A11"/>
    <mergeCell ref="D7:D11"/>
    <mergeCell ref="A12:A15"/>
    <mergeCell ref="D12:D15"/>
    <mergeCell ref="A16:A18"/>
    <mergeCell ref="D16:D18"/>
    <mergeCell ref="A19:A23"/>
    <mergeCell ref="D19:D23"/>
    <mergeCell ref="E19:E23"/>
    <mergeCell ref="A38:A43"/>
    <mergeCell ref="D38:D43"/>
    <mergeCell ref="A44:A48"/>
    <mergeCell ref="D44:D48"/>
    <mergeCell ref="G19:G23"/>
    <mergeCell ref="A24:A28"/>
    <mergeCell ref="D24:D28"/>
    <mergeCell ref="A29:A33"/>
    <mergeCell ref="D29:D33"/>
    <mergeCell ref="A34:A37"/>
    <mergeCell ref="D34:D37"/>
    <mergeCell ref="F19:F23"/>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A35E27-B53B-45F7-BA52-AC0AB77FF2F1}">
  <dimension ref="A2:G50"/>
  <sheetViews>
    <sheetView topLeftCell="B14" workbookViewId="0">
      <selection activeCell="A2" sqref="A2:G50"/>
    </sheetView>
  </sheetViews>
  <sheetFormatPr defaultRowHeight="15"/>
  <cols>
    <col min="1" max="1" width="25" customWidth="1"/>
    <col min="2" max="2" width="51.28515625" customWidth="1"/>
    <col min="3" max="3" width="123.7109375" customWidth="1"/>
    <col min="4" max="4" width="20.5703125" customWidth="1"/>
    <col min="5" max="5" width="24.28515625" customWidth="1"/>
    <col min="6" max="6" width="25.85546875" customWidth="1"/>
    <col min="7" max="7" width="19.140625" customWidth="1"/>
  </cols>
  <sheetData>
    <row r="2" spans="1:7" ht="45">
      <c r="A2" s="103" t="s">
        <v>0</v>
      </c>
      <c r="B2" s="102" t="s">
        <v>17</v>
      </c>
      <c r="C2" s="104" t="s">
        <v>18</v>
      </c>
      <c r="D2" s="105" t="s">
        <v>19</v>
      </c>
      <c r="E2" s="105" t="s">
        <v>20</v>
      </c>
      <c r="F2" s="102" t="s">
        <v>21</v>
      </c>
      <c r="G2" s="106" t="s">
        <v>3</v>
      </c>
    </row>
    <row r="3" spans="1:7">
      <c r="A3" s="185" t="s">
        <v>6</v>
      </c>
      <c r="B3" s="66"/>
      <c r="C3" s="66" t="s">
        <v>392</v>
      </c>
      <c r="D3" s="205" t="s">
        <v>24</v>
      </c>
      <c r="E3" s="63" t="s">
        <v>165</v>
      </c>
      <c r="F3" s="60" t="s">
        <v>106</v>
      </c>
      <c r="G3" s="60"/>
    </row>
    <row r="4" spans="1:7">
      <c r="A4" s="185"/>
      <c r="B4" s="66" t="s">
        <v>428</v>
      </c>
      <c r="C4" s="66" t="s">
        <v>386</v>
      </c>
      <c r="D4" s="203"/>
      <c r="E4" s="63" t="s">
        <v>180</v>
      </c>
      <c r="F4" s="60"/>
      <c r="G4" s="60"/>
    </row>
    <row r="5" spans="1:7">
      <c r="A5" s="185"/>
      <c r="B5" s="66"/>
      <c r="C5" s="66" t="s">
        <v>429</v>
      </c>
      <c r="D5" s="213"/>
      <c r="E5" s="63" t="s">
        <v>180</v>
      </c>
      <c r="F5" s="60"/>
      <c r="G5" s="60"/>
    </row>
    <row r="6" spans="1:7">
      <c r="A6" s="186"/>
      <c r="B6" s="67"/>
      <c r="C6" s="66" t="s">
        <v>430</v>
      </c>
      <c r="D6" s="204"/>
      <c r="E6" s="63" t="s">
        <v>238</v>
      </c>
      <c r="F6" s="61"/>
      <c r="G6" s="61"/>
    </row>
    <row r="7" spans="1:7">
      <c r="A7" s="193" t="s">
        <v>134</v>
      </c>
      <c r="B7" s="66"/>
      <c r="C7" s="107" t="s">
        <v>386</v>
      </c>
      <c r="D7" s="175" t="s">
        <v>137</v>
      </c>
      <c r="E7" s="84" t="s">
        <v>180</v>
      </c>
      <c r="F7" s="60"/>
      <c r="G7" s="60"/>
    </row>
    <row r="8" spans="1:7">
      <c r="A8" s="193"/>
      <c r="B8" s="66"/>
      <c r="C8" s="121" t="s">
        <v>431</v>
      </c>
      <c r="D8" s="175"/>
      <c r="E8" s="84" t="s">
        <v>180</v>
      </c>
      <c r="F8" s="60"/>
      <c r="G8" s="60"/>
    </row>
    <row r="9" spans="1:7">
      <c r="A9" s="193"/>
      <c r="B9" s="66" t="s">
        <v>432</v>
      </c>
      <c r="C9" s="63" t="s">
        <v>433</v>
      </c>
      <c r="D9" s="175"/>
      <c r="E9" s="63" t="s">
        <v>239</v>
      </c>
      <c r="F9" s="60"/>
      <c r="G9" s="60"/>
    </row>
    <row r="10" spans="1:7">
      <c r="A10" s="193"/>
      <c r="B10" s="66"/>
      <c r="C10" s="63"/>
      <c r="D10" s="175"/>
      <c r="E10" s="63"/>
      <c r="F10" s="60"/>
      <c r="G10" s="60"/>
    </row>
    <row r="11" spans="1:7">
      <c r="A11" s="194"/>
      <c r="B11" s="66"/>
      <c r="C11" s="64"/>
      <c r="D11" s="175"/>
      <c r="E11" s="64"/>
      <c r="F11" s="60"/>
      <c r="G11" s="60"/>
    </row>
    <row r="12" spans="1:7">
      <c r="A12" s="193" t="s">
        <v>5</v>
      </c>
      <c r="B12" s="62"/>
      <c r="C12" s="63" t="s">
        <v>354</v>
      </c>
      <c r="D12" s="178" t="s">
        <v>142</v>
      </c>
      <c r="E12" s="85" t="s">
        <v>434</v>
      </c>
      <c r="F12" s="62"/>
      <c r="G12" s="59"/>
    </row>
    <row r="13" spans="1:7">
      <c r="A13" s="193"/>
      <c r="B13" s="63"/>
      <c r="C13" s="77" t="s">
        <v>398</v>
      </c>
      <c r="D13" s="179"/>
      <c r="E13" s="63" t="s">
        <v>358</v>
      </c>
      <c r="F13" s="63"/>
      <c r="G13" s="60"/>
    </row>
    <row r="14" spans="1:7">
      <c r="A14" s="193"/>
      <c r="B14" s="63" t="s">
        <v>435</v>
      </c>
      <c r="C14" s="57" t="s">
        <v>386</v>
      </c>
      <c r="D14" s="179"/>
      <c r="E14" s="63" t="s">
        <v>180</v>
      </c>
      <c r="F14" s="63"/>
      <c r="G14" s="60"/>
    </row>
    <row r="15" spans="1:7">
      <c r="A15" s="193"/>
      <c r="B15" s="63"/>
      <c r="C15" s="77"/>
      <c r="D15" s="179"/>
      <c r="E15" s="66"/>
      <c r="F15" s="63"/>
      <c r="G15" s="60"/>
    </row>
    <row r="16" spans="1:7">
      <c r="A16" s="184" t="s">
        <v>4</v>
      </c>
      <c r="B16" s="100"/>
      <c r="C16" s="59" t="s">
        <v>436</v>
      </c>
      <c r="D16" s="174" t="s">
        <v>24</v>
      </c>
      <c r="E16" s="84" t="s">
        <v>138</v>
      </c>
      <c r="F16" s="59"/>
      <c r="G16" s="59"/>
    </row>
    <row r="17" spans="1:7">
      <c r="A17" s="185"/>
      <c r="B17" s="98"/>
      <c r="C17" s="112" t="s">
        <v>261</v>
      </c>
      <c r="D17" s="175"/>
      <c r="E17" s="98" t="s">
        <v>363</v>
      </c>
      <c r="F17" s="60"/>
      <c r="G17" s="60"/>
    </row>
    <row r="18" spans="1:7">
      <c r="A18" s="186"/>
      <c r="B18" s="122" t="s">
        <v>402</v>
      </c>
      <c r="C18" s="61"/>
      <c r="D18" s="175"/>
      <c r="E18" s="63" t="s">
        <v>191</v>
      </c>
      <c r="F18" s="60"/>
      <c r="G18" s="60"/>
    </row>
    <row r="19" spans="1:7">
      <c r="A19" s="172" t="s">
        <v>12</v>
      </c>
      <c r="B19" s="57"/>
      <c r="C19" s="63"/>
      <c r="D19" s="181"/>
      <c r="E19" s="181"/>
      <c r="F19" s="178"/>
      <c r="G19" s="181"/>
    </row>
    <row r="20" spans="1:7">
      <c r="A20" s="172"/>
      <c r="B20" s="60"/>
      <c r="C20" s="63"/>
      <c r="D20" s="182"/>
      <c r="E20" s="182"/>
      <c r="F20" s="179"/>
      <c r="G20" s="182"/>
    </row>
    <row r="21" spans="1:7">
      <c r="A21" s="172"/>
      <c r="B21" s="60" t="s">
        <v>216</v>
      </c>
      <c r="C21" s="77" t="s">
        <v>216</v>
      </c>
      <c r="D21" s="182"/>
      <c r="E21" s="182"/>
      <c r="F21" s="179"/>
      <c r="G21" s="182"/>
    </row>
    <row r="22" spans="1:7">
      <c r="A22" s="172"/>
      <c r="B22" s="60"/>
      <c r="C22" s="66"/>
      <c r="D22" s="182"/>
      <c r="E22" s="182"/>
      <c r="F22" s="179"/>
      <c r="G22" s="182"/>
    </row>
    <row r="23" spans="1:7">
      <c r="A23" s="172"/>
      <c r="B23" s="60"/>
      <c r="C23" s="57"/>
      <c r="D23" s="182"/>
      <c r="E23" s="182"/>
      <c r="F23" s="179"/>
      <c r="G23" s="182"/>
    </row>
    <row r="24" spans="1:7">
      <c r="A24" s="184" t="s">
        <v>28</v>
      </c>
      <c r="B24" s="65"/>
      <c r="C24" s="107" t="s">
        <v>386</v>
      </c>
      <c r="D24" s="174"/>
      <c r="E24" s="84" t="s">
        <v>180</v>
      </c>
      <c r="F24" s="65"/>
      <c r="G24" s="62"/>
    </row>
    <row r="25" spans="1:7">
      <c r="A25" s="185"/>
      <c r="B25" s="66"/>
      <c r="C25" s="62" t="s">
        <v>431</v>
      </c>
      <c r="D25" s="175"/>
      <c r="E25" s="84" t="s">
        <v>180</v>
      </c>
      <c r="F25" s="66"/>
      <c r="G25" s="63"/>
    </row>
    <row r="26" spans="1:7">
      <c r="A26" s="185"/>
      <c r="B26" s="66" t="s">
        <v>432</v>
      </c>
      <c r="C26" s="63" t="s">
        <v>433</v>
      </c>
      <c r="D26" s="175"/>
      <c r="E26" s="63" t="s">
        <v>239</v>
      </c>
      <c r="F26" s="66"/>
      <c r="G26" s="63"/>
    </row>
    <row r="27" spans="1:7">
      <c r="A27" s="185"/>
      <c r="B27" s="66"/>
      <c r="C27" s="63"/>
      <c r="D27" s="175"/>
      <c r="E27" s="66"/>
      <c r="F27" s="66"/>
      <c r="G27" s="63"/>
    </row>
    <row r="28" spans="1:7">
      <c r="A28" s="185"/>
      <c r="B28" s="120"/>
      <c r="C28" s="63"/>
      <c r="D28" s="176"/>
      <c r="E28" s="67"/>
      <c r="F28" s="67"/>
      <c r="G28" s="64"/>
    </row>
    <row r="29" spans="1:7">
      <c r="A29" s="209" t="s">
        <v>10</v>
      </c>
      <c r="B29" s="113"/>
      <c r="C29" s="62" t="s">
        <v>261</v>
      </c>
      <c r="D29" s="175" t="s">
        <v>24</v>
      </c>
      <c r="E29" s="98" t="s">
        <v>173</v>
      </c>
      <c r="F29" s="60"/>
      <c r="G29" s="60"/>
    </row>
    <row r="30" spans="1:7">
      <c r="A30" s="211"/>
      <c r="B30" s="69" t="s">
        <v>437</v>
      </c>
      <c r="C30" s="76"/>
      <c r="D30" s="175"/>
      <c r="E30" s="63" t="s">
        <v>438</v>
      </c>
      <c r="F30" s="60"/>
      <c r="G30" s="60"/>
    </row>
    <row r="31" spans="1:7">
      <c r="A31" s="211"/>
      <c r="B31" s="69"/>
      <c r="C31" s="63" t="s">
        <v>439</v>
      </c>
      <c r="D31" s="175"/>
      <c r="E31" s="63" t="s">
        <v>440</v>
      </c>
      <c r="F31" s="60"/>
      <c r="G31" s="60"/>
    </row>
    <row r="32" spans="1:7">
      <c r="A32" s="211"/>
      <c r="B32" s="114"/>
      <c r="C32" s="63" t="s">
        <v>354</v>
      </c>
      <c r="D32" s="175"/>
      <c r="E32" s="63" t="s">
        <v>138</v>
      </c>
      <c r="F32" s="60"/>
      <c r="G32" s="60"/>
    </row>
    <row r="33" spans="1:7">
      <c r="A33" s="207"/>
      <c r="B33" s="115"/>
      <c r="C33" s="64"/>
      <c r="D33" s="175"/>
      <c r="E33" s="63"/>
      <c r="F33" s="60"/>
      <c r="G33" s="61"/>
    </row>
    <row r="34" spans="1:7">
      <c r="A34" s="171" t="s">
        <v>29</v>
      </c>
      <c r="B34" s="59"/>
      <c r="C34" s="57" t="s">
        <v>354</v>
      </c>
      <c r="D34" s="181" t="s">
        <v>24</v>
      </c>
      <c r="E34" s="59" t="s">
        <v>127</v>
      </c>
      <c r="F34" s="59"/>
      <c r="G34" s="60"/>
    </row>
    <row r="35" spans="1:7">
      <c r="A35" s="172"/>
      <c r="B35" s="60" t="s">
        <v>441</v>
      </c>
      <c r="C35" s="66" t="s">
        <v>386</v>
      </c>
      <c r="D35" s="182"/>
      <c r="E35" s="63" t="s">
        <v>180</v>
      </c>
      <c r="F35" s="60"/>
      <c r="G35" s="60"/>
    </row>
    <row r="36" spans="1:7">
      <c r="A36" s="172"/>
      <c r="B36" s="60"/>
      <c r="C36" s="77" t="s">
        <v>442</v>
      </c>
      <c r="D36" s="182"/>
      <c r="E36" s="60" t="s">
        <v>180</v>
      </c>
      <c r="F36" s="60"/>
      <c r="G36" s="60"/>
    </row>
    <row r="37" spans="1:7">
      <c r="A37" s="173"/>
      <c r="B37" s="61"/>
      <c r="C37" s="57" t="s">
        <v>443</v>
      </c>
      <c r="D37" s="183"/>
      <c r="E37" s="61" t="s">
        <v>130</v>
      </c>
      <c r="F37" s="61"/>
      <c r="G37" s="60"/>
    </row>
    <row r="38" spans="1:7">
      <c r="A38" s="185" t="s">
        <v>16</v>
      </c>
      <c r="B38" s="66"/>
      <c r="C38" s="116" t="s">
        <v>386</v>
      </c>
      <c r="D38" s="175" t="s">
        <v>24</v>
      </c>
      <c r="E38" s="98" t="s">
        <v>363</v>
      </c>
      <c r="F38" s="60"/>
      <c r="G38" s="59"/>
    </row>
    <row r="39" spans="1:7">
      <c r="A39" s="185"/>
      <c r="B39" s="66" t="s">
        <v>444</v>
      </c>
      <c r="C39" s="63" t="s">
        <v>445</v>
      </c>
      <c r="D39" s="175"/>
      <c r="E39" s="63" t="s">
        <v>446</v>
      </c>
      <c r="F39" s="60"/>
      <c r="G39" s="60"/>
    </row>
    <row r="40" spans="1:7">
      <c r="A40" s="185"/>
      <c r="B40" s="66"/>
      <c r="C40" s="87" t="s">
        <v>447</v>
      </c>
      <c r="D40" s="175"/>
      <c r="E40" s="63" t="s">
        <v>173</v>
      </c>
      <c r="F40" s="60"/>
      <c r="G40" s="60"/>
    </row>
    <row r="41" spans="1:7">
      <c r="A41" s="185"/>
      <c r="B41" s="66"/>
      <c r="C41" s="63" t="s">
        <v>448</v>
      </c>
      <c r="D41" s="175"/>
      <c r="E41" s="63" t="s">
        <v>238</v>
      </c>
      <c r="F41" s="60"/>
      <c r="G41" s="60"/>
    </row>
    <row r="42" spans="1:7">
      <c r="A42" s="185"/>
      <c r="B42" s="66"/>
      <c r="C42" s="63" t="s">
        <v>449</v>
      </c>
      <c r="D42" s="175"/>
      <c r="E42" s="63" t="s">
        <v>450</v>
      </c>
      <c r="F42" s="60"/>
      <c r="G42" s="60"/>
    </row>
    <row r="43" spans="1:7">
      <c r="A43" s="185"/>
      <c r="B43" s="66"/>
      <c r="C43" s="63"/>
      <c r="D43" s="175"/>
      <c r="E43" s="63"/>
      <c r="F43" s="60"/>
      <c r="G43" s="60"/>
    </row>
    <row r="44" spans="1:7">
      <c r="A44" s="185"/>
      <c r="B44" s="66"/>
      <c r="C44" s="63"/>
      <c r="D44" s="175"/>
      <c r="E44" s="63"/>
      <c r="F44" s="60"/>
      <c r="G44" s="60"/>
    </row>
    <row r="45" spans="1:7">
      <c r="A45" s="186"/>
      <c r="B45" s="67"/>
      <c r="C45" s="64"/>
      <c r="D45" s="175"/>
      <c r="E45" s="64"/>
      <c r="F45" s="60"/>
      <c r="G45" s="61"/>
    </row>
    <row r="46" spans="1:7">
      <c r="A46" s="185" t="s">
        <v>30</v>
      </c>
      <c r="B46" s="66"/>
      <c r="C46" s="63" t="s">
        <v>451</v>
      </c>
      <c r="D46" s="198"/>
      <c r="E46" s="46" t="s">
        <v>165</v>
      </c>
      <c r="F46" s="62"/>
      <c r="G46" s="60"/>
    </row>
    <row r="47" spans="1:7">
      <c r="A47" s="185"/>
      <c r="B47" s="66"/>
      <c r="C47" s="63" t="s">
        <v>386</v>
      </c>
      <c r="D47" s="199"/>
      <c r="E47" s="77" t="s">
        <v>263</v>
      </c>
      <c r="F47" s="63"/>
      <c r="G47" s="60"/>
    </row>
    <row r="48" spans="1:7">
      <c r="A48" s="185"/>
      <c r="B48" s="66" t="s">
        <v>427</v>
      </c>
      <c r="C48" s="63" t="s">
        <v>452</v>
      </c>
      <c r="D48" s="199"/>
      <c r="E48" s="63" t="s">
        <v>453</v>
      </c>
      <c r="F48" s="63"/>
      <c r="G48" s="60"/>
    </row>
    <row r="49" spans="1:7">
      <c r="A49" s="185"/>
      <c r="B49" s="66"/>
      <c r="C49" s="93"/>
      <c r="D49" s="199"/>
      <c r="E49" s="46"/>
      <c r="F49" s="101"/>
      <c r="G49" s="60"/>
    </row>
    <row r="50" spans="1:7">
      <c r="A50" s="186"/>
      <c r="B50" s="67"/>
      <c r="C50" s="99"/>
      <c r="D50" s="200"/>
      <c r="E50" s="58"/>
      <c r="F50" s="64"/>
      <c r="G50" s="61"/>
    </row>
  </sheetData>
  <mergeCells count="23">
    <mergeCell ref="A3:A6"/>
    <mergeCell ref="D3:D6"/>
    <mergeCell ref="A7:A11"/>
    <mergeCell ref="D7:D11"/>
    <mergeCell ref="A12:A15"/>
    <mergeCell ref="D12:D15"/>
    <mergeCell ref="A16:A18"/>
    <mergeCell ref="D16:D18"/>
    <mergeCell ref="A19:A23"/>
    <mergeCell ref="D19:D23"/>
    <mergeCell ref="E19:E23"/>
    <mergeCell ref="A38:A45"/>
    <mergeCell ref="D38:D45"/>
    <mergeCell ref="A46:A50"/>
    <mergeCell ref="D46:D50"/>
    <mergeCell ref="G19:G23"/>
    <mergeCell ref="A24:A28"/>
    <mergeCell ref="D24:D28"/>
    <mergeCell ref="A29:A33"/>
    <mergeCell ref="D29:D33"/>
    <mergeCell ref="A34:A37"/>
    <mergeCell ref="D34:D37"/>
    <mergeCell ref="F19:F23"/>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25FFA7-9C59-4D42-AFAC-AA640885A051}">
  <dimension ref="A1:G47"/>
  <sheetViews>
    <sheetView workbookViewId="0">
      <selection activeCell="C22" sqref="C22:C24"/>
    </sheetView>
  </sheetViews>
  <sheetFormatPr defaultRowHeight="15"/>
  <cols>
    <col min="1" max="1" width="19.140625" customWidth="1"/>
    <col min="2" max="2" width="58.5703125" customWidth="1"/>
    <col min="3" max="3" width="74.140625" customWidth="1"/>
    <col min="4" max="4" width="17.42578125" customWidth="1"/>
    <col min="5" max="5" width="24.140625" customWidth="1"/>
    <col min="6" max="6" width="24.28515625" customWidth="1"/>
    <col min="7" max="7" width="28.42578125" customWidth="1"/>
  </cols>
  <sheetData>
    <row r="1" spans="1:7" ht="45">
      <c r="A1" s="103" t="s">
        <v>0</v>
      </c>
      <c r="B1" s="102" t="s">
        <v>17</v>
      </c>
      <c r="C1" s="104" t="s">
        <v>18</v>
      </c>
      <c r="D1" s="105" t="s">
        <v>19</v>
      </c>
      <c r="E1" s="105" t="s">
        <v>20</v>
      </c>
      <c r="F1" s="102" t="s">
        <v>21</v>
      </c>
      <c r="G1" s="106" t="s">
        <v>3</v>
      </c>
    </row>
    <row r="2" spans="1:7">
      <c r="A2" s="185" t="s">
        <v>6</v>
      </c>
      <c r="B2" s="66"/>
      <c r="C2" s="66" t="s">
        <v>392</v>
      </c>
      <c r="D2" s="205" t="s">
        <v>24</v>
      </c>
      <c r="E2" s="63" t="s">
        <v>400</v>
      </c>
      <c r="F2" s="60" t="s">
        <v>106</v>
      </c>
      <c r="G2" s="60"/>
    </row>
    <row r="3" spans="1:7">
      <c r="A3" s="185"/>
      <c r="B3" s="66" t="s">
        <v>454</v>
      </c>
      <c r="C3" s="66" t="s">
        <v>386</v>
      </c>
      <c r="D3" s="203"/>
      <c r="E3" s="63" t="s">
        <v>180</v>
      </c>
      <c r="F3" s="60"/>
      <c r="G3" s="60"/>
    </row>
    <row r="4" spans="1:7">
      <c r="A4" s="185"/>
      <c r="B4" s="66"/>
      <c r="C4" s="66" t="s">
        <v>455</v>
      </c>
      <c r="D4" s="213"/>
      <c r="E4" s="63" t="s">
        <v>170</v>
      </c>
      <c r="F4" s="60"/>
      <c r="G4" s="60"/>
    </row>
    <row r="5" spans="1:7">
      <c r="A5" s="186"/>
      <c r="B5" s="67"/>
      <c r="C5" s="66" t="s">
        <v>456</v>
      </c>
      <c r="D5" s="204"/>
      <c r="E5" s="63" t="s">
        <v>457</v>
      </c>
      <c r="F5" s="61"/>
      <c r="G5" s="61"/>
    </row>
    <row r="6" spans="1:7">
      <c r="A6" s="193" t="s">
        <v>134</v>
      </c>
      <c r="B6" s="66"/>
      <c r="C6" s="62" t="s">
        <v>386</v>
      </c>
      <c r="D6" s="175" t="s">
        <v>137</v>
      </c>
      <c r="E6" s="84" t="s">
        <v>180</v>
      </c>
      <c r="F6" s="60"/>
      <c r="G6" s="60"/>
    </row>
    <row r="7" spans="1:7">
      <c r="A7" s="193"/>
      <c r="B7" s="66"/>
      <c r="C7" s="63" t="s">
        <v>458</v>
      </c>
      <c r="D7" s="175"/>
      <c r="E7" s="98" t="s">
        <v>170</v>
      </c>
      <c r="F7" s="60"/>
      <c r="G7" s="60"/>
    </row>
    <row r="8" spans="1:7">
      <c r="A8" s="193"/>
      <c r="B8" s="66" t="s">
        <v>459</v>
      </c>
      <c r="C8" s="63" t="s">
        <v>460</v>
      </c>
      <c r="D8" s="175"/>
      <c r="E8" s="63"/>
      <c r="F8" s="63" t="s">
        <v>170</v>
      </c>
      <c r="G8" s="60"/>
    </row>
    <row r="9" spans="1:7">
      <c r="A9" s="193"/>
      <c r="B9" s="66"/>
      <c r="C9" s="63" t="s">
        <v>461</v>
      </c>
      <c r="D9" s="175"/>
      <c r="E9" s="63" t="s">
        <v>170</v>
      </c>
      <c r="F9" s="60"/>
      <c r="G9" s="60"/>
    </row>
    <row r="10" spans="1:7">
      <c r="A10" s="194"/>
      <c r="B10" s="66"/>
      <c r="C10" s="64"/>
      <c r="D10" s="175"/>
      <c r="E10" s="64"/>
      <c r="F10" s="60"/>
      <c r="G10" s="60"/>
    </row>
    <row r="11" spans="1:7">
      <c r="A11" s="193" t="s">
        <v>5</v>
      </c>
      <c r="B11" s="62"/>
      <c r="C11" s="63" t="s">
        <v>354</v>
      </c>
      <c r="D11" s="178" t="s">
        <v>142</v>
      </c>
      <c r="E11" s="85" t="s">
        <v>363</v>
      </c>
      <c r="F11" s="62"/>
      <c r="G11" s="59"/>
    </row>
    <row r="12" spans="1:7">
      <c r="A12" s="193"/>
      <c r="B12" s="63"/>
      <c r="C12" s="77" t="s">
        <v>398</v>
      </c>
      <c r="D12" s="179"/>
      <c r="E12" s="63" t="s">
        <v>462</v>
      </c>
      <c r="F12" s="63"/>
      <c r="G12" s="60"/>
    </row>
    <row r="13" spans="1:7">
      <c r="A13" s="193"/>
      <c r="B13" s="63" t="s">
        <v>435</v>
      </c>
      <c r="C13" s="57" t="s">
        <v>455</v>
      </c>
      <c r="D13" s="179"/>
      <c r="E13" s="63" t="s">
        <v>130</v>
      </c>
      <c r="F13" s="63"/>
      <c r="G13" s="60"/>
    </row>
    <row r="14" spans="1:7">
      <c r="A14" s="193"/>
      <c r="B14" s="63"/>
      <c r="C14" s="77"/>
      <c r="D14" s="179"/>
      <c r="E14" s="66"/>
      <c r="F14" s="63"/>
      <c r="G14" s="60"/>
    </row>
    <row r="15" spans="1:7">
      <c r="A15" s="184" t="s">
        <v>4</v>
      </c>
      <c r="B15" s="100"/>
      <c r="C15" s="59" t="s">
        <v>436</v>
      </c>
      <c r="D15" s="174" t="s">
        <v>24</v>
      </c>
      <c r="E15" s="84" t="s">
        <v>400</v>
      </c>
      <c r="F15" s="59"/>
      <c r="G15" s="59"/>
    </row>
    <row r="16" spans="1:7">
      <c r="A16" s="185"/>
      <c r="B16" s="98"/>
      <c r="C16" s="112" t="s">
        <v>261</v>
      </c>
      <c r="D16" s="175"/>
      <c r="E16" s="98" t="s">
        <v>363</v>
      </c>
      <c r="F16" s="60"/>
      <c r="G16" s="60"/>
    </row>
    <row r="17" spans="1:7">
      <c r="A17" s="186"/>
      <c r="B17" s="122" t="s">
        <v>402</v>
      </c>
      <c r="C17" s="61" t="s">
        <v>455</v>
      </c>
      <c r="D17" s="175"/>
      <c r="E17" s="63" t="s">
        <v>130</v>
      </c>
      <c r="F17" s="60" t="s">
        <v>222</v>
      </c>
      <c r="G17" s="60"/>
    </row>
    <row r="18" spans="1:7">
      <c r="A18" s="172" t="s">
        <v>12</v>
      </c>
      <c r="B18" s="57"/>
      <c r="C18" s="63" t="s">
        <v>463</v>
      </c>
      <c r="D18" s="123"/>
      <c r="E18" s="123"/>
      <c r="F18" s="125"/>
      <c r="G18" s="123"/>
    </row>
    <row r="19" spans="1:7">
      <c r="A19" s="172"/>
      <c r="B19" s="60" t="s">
        <v>464</v>
      </c>
      <c r="C19" s="63" t="s">
        <v>465</v>
      </c>
      <c r="D19" s="63" t="s">
        <v>24</v>
      </c>
      <c r="E19" s="124"/>
      <c r="F19" s="126"/>
      <c r="G19" s="124"/>
    </row>
    <row r="20" spans="1:7">
      <c r="A20" s="172"/>
      <c r="B20" s="60"/>
      <c r="C20" s="77" t="s">
        <v>466</v>
      </c>
      <c r="D20" s="124"/>
      <c r="E20" s="124"/>
      <c r="F20" s="126"/>
      <c r="G20" s="124"/>
    </row>
    <row r="21" spans="1:7">
      <c r="A21" s="184" t="s">
        <v>28</v>
      </c>
      <c r="B21" s="65"/>
      <c r="C21" s="62" t="s">
        <v>386</v>
      </c>
      <c r="D21" s="174"/>
      <c r="E21" s="84" t="s">
        <v>180</v>
      </c>
      <c r="F21" s="56"/>
      <c r="G21" s="62"/>
    </row>
    <row r="22" spans="1:7">
      <c r="A22" s="185"/>
      <c r="B22" s="66"/>
      <c r="C22" s="63" t="s">
        <v>467</v>
      </c>
      <c r="D22" s="175"/>
      <c r="E22" s="98" t="s">
        <v>130</v>
      </c>
      <c r="F22" s="57"/>
      <c r="G22" s="63"/>
    </row>
    <row r="23" spans="1:7">
      <c r="A23" s="185"/>
      <c r="B23" s="66" t="s">
        <v>468</v>
      </c>
      <c r="C23" s="63" t="s">
        <v>458</v>
      </c>
      <c r="D23" s="175"/>
      <c r="E23" s="63" t="s">
        <v>130</v>
      </c>
      <c r="F23" s="57"/>
      <c r="G23" s="63"/>
    </row>
    <row r="24" spans="1:7">
      <c r="A24" s="185"/>
      <c r="B24" s="66"/>
      <c r="C24" s="63" t="s">
        <v>469</v>
      </c>
      <c r="D24" s="175"/>
      <c r="E24" s="63" t="s">
        <v>130</v>
      </c>
      <c r="F24" s="57"/>
      <c r="G24" s="63"/>
    </row>
    <row r="25" spans="1:7">
      <c r="A25" s="185"/>
      <c r="B25" s="120"/>
      <c r="C25" s="64"/>
      <c r="D25" s="176"/>
      <c r="E25" s="64"/>
      <c r="F25" s="58"/>
      <c r="G25" s="64"/>
    </row>
    <row r="26" spans="1:7">
      <c r="A26" s="209" t="s">
        <v>10</v>
      </c>
      <c r="B26" s="113"/>
      <c r="C26" s="63"/>
      <c r="D26" s="175" t="s">
        <v>24</v>
      </c>
      <c r="E26" s="98"/>
      <c r="F26" s="60"/>
      <c r="G26" s="60"/>
    </row>
    <row r="27" spans="1:7">
      <c r="A27" s="211"/>
      <c r="C27" s="76"/>
      <c r="D27" s="175"/>
      <c r="E27" s="63"/>
      <c r="F27" s="60"/>
      <c r="G27" s="60"/>
    </row>
    <row r="28" spans="1:7">
      <c r="A28" s="211"/>
      <c r="B28" s="69" t="s">
        <v>216</v>
      </c>
      <c r="C28" s="63" t="s">
        <v>216</v>
      </c>
      <c r="D28" s="175"/>
      <c r="E28" s="63"/>
      <c r="F28" s="60"/>
      <c r="G28" s="60"/>
    </row>
    <row r="29" spans="1:7">
      <c r="A29" s="211"/>
      <c r="B29" s="114"/>
      <c r="C29" s="63"/>
      <c r="D29" s="175"/>
      <c r="E29" s="63"/>
      <c r="F29" s="60"/>
      <c r="G29" s="60"/>
    </row>
    <row r="30" spans="1:7">
      <c r="A30" s="207"/>
      <c r="B30" s="115"/>
      <c r="C30" s="64"/>
      <c r="D30" s="175"/>
      <c r="E30" s="63"/>
      <c r="F30" s="60"/>
      <c r="G30" s="61"/>
    </row>
    <row r="31" spans="1:7">
      <c r="A31" s="171" t="s">
        <v>29</v>
      </c>
      <c r="B31" s="59"/>
      <c r="C31" s="57" t="s">
        <v>470</v>
      </c>
      <c r="D31" s="181" t="s">
        <v>24</v>
      </c>
      <c r="E31" s="59" t="s">
        <v>400</v>
      </c>
      <c r="F31" s="59"/>
      <c r="G31" s="60"/>
    </row>
    <row r="32" spans="1:7">
      <c r="A32" s="172"/>
      <c r="B32" s="60" t="s">
        <v>471</v>
      </c>
      <c r="C32" s="66" t="s">
        <v>386</v>
      </c>
      <c r="D32" s="182"/>
      <c r="E32" s="63" t="s">
        <v>180</v>
      </c>
      <c r="F32" s="60"/>
      <c r="G32" s="60"/>
    </row>
    <row r="33" spans="1:7">
      <c r="A33" s="172"/>
      <c r="B33" s="60"/>
      <c r="C33" s="77" t="s">
        <v>472</v>
      </c>
      <c r="D33" s="182"/>
      <c r="E33" s="60" t="s">
        <v>130</v>
      </c>
      <c r="F33" s="60"/>
      <c r="G33" s="60"/>
    </row>
    <row r="34" spans="1:7">
      <c r="A34" s="173"/>
      <c r="B34" s="61"/>
      <c r="C34" s="57" t="s">
        <v>473</v>
      </c>
      <c r="D34" s="183"/>
      <c r="E34" s="61" t="s">
        <v>191</v>
      </c>
      <c r="F34" s="61"/>
      <c r="G34" s="60"/>
    </row>
    <row r="35" spans="1:7">
      <c r="A35" s="185" t="s">
        <v>16</v>
      </c>
      <c r="B35" s="66"/>
      <c r="C35" s="127"/>
      <c r="D35" s="175" t="s">
        <v>24</v>
      </c>
      <c r="E35" s="98"/>
      <c r="F35" s="60"/>
      <c r="G35" s="59"/>
    </row>
    <row r="36" spans="1:7">
      <c r="A36" s="185"/>
      <c r="B36" s="66" t="s">
        <v>444</v>
      </c>
      <c r="C36" s="93" t="s">
        <v>474</v>
      </c>
      <c r="D36" s="175"/>
      <c r="E36" s="63" t="s">
        <v>296</v>
      </c>
      <c r="F36" s="60"/>
      <c r="G36" s="60"/>
    </row>
    <row r="37" spans="1:7">
      <c r="A37" s="185"/>
      <c r="B37" s="66"/>
      <c r="C37" s="93" t="s">
        <v>475</v>
      </c>
      <c r="D37" s="175"/>
      <c r="E37" s="63" t="s">
        <v>457</v>
      </c>
      <c r="F37" s="60"/>
      <c r="G37" s="60"/>
    </row>
    <row r="38" spans="1:7">
      <c r="A38" s="185"/>
      <c r="B38" s="66"/>
      <c r="C38" s="93" t="s">
        <v>386</v>
      </c>
      <c r="D38" s="175"/>
      <c r="E38" s="63" t="s">
        <v>173</v>
      </c>
      <c r="F38" s="60"/>
      <c r="G38" s="60"/>
    </row>
    <row r="39" spans="1:7">
      <c r="A39" s="185"/>
      <c r="B39" s="66"/>
      <c r="C39" s="63" t="s">
        <v>476</v>
      </c>
      <c r="D39" s="175"/>
      <c r="E39" s="63" t="s">
        <v>170</v>
      </c>
      <c r="F39" s="60"/>
      <c r="G39" s="60"/>
    </row>
    <row r="40" spans="1:7">
      <c r="A40" s="185"/>
      <c r="B40" s="66"/>
      <c r="C40" s="87" t="s">
        <v>477</v>
      </c>
      <c r="D40" s="175"/>
      <c r="E40" s="63" t="s">
        <v>170</v>
      </c>
      <c r="F40" s="60"/>
      <c r="G40" s="60"/>
    </row>
    <row r="41" spans="1:7">
      <c r="A41" s="185"/>
      <c r="B41" s="66"/>
      <c r="C41" s="93" t="s">
        <v>478</v>
      </c>
      <c r="D41" s="175"/>
      <c r="E41" s="63" t="s">
        <v>238</v>
      </c>
      <c r="F41" s="60"/>
      <c r="G41" s="60"/>
    </row>
    <row r="42" spans="1:7">
      <c r="A42" s="186"/>
      <c r="B42" s="67"/>
      <c r="C42" s="64"/>
      <c r="D42" s="175"/>
      <c r="E42" s="64"/>
      <c r="F42" s="60"/>
      <c r="G42" s="61"/>
    </row>
    <row r="43" spans="1:7">
      <c r="A43" s="185" t="s">
        <v>30</v>
      </c>
      <c r="B43" s="66"/>
      <c r="C43" s="63" t="s">
        <v>451</v>
      </c>
      <c r="D43" s="198"/>
      <c r="E43" s="46" t="s">
        <v>479</v>
      </c>
      <c r="F43" s="62"/>
      <c r="G43" s="60"/>
    </row>
    <row r="44" spans="1:7">
      <c r="A44" s="185"/>
      <c r="B44" s="66"/>
      <c r="C44" s="63" t="s">
        <v>386</v>
      </c>
      <c r="D44" s="199"/>
      <c r="E44" s="77" t="s">
        <v>263</v>
      </c>
      <c r="F44" s="63"/>
      <c r="G44" s="60"/>
    </row>
    <row r="45" spans="1:7">
      <c r="A45" s="185"/>
      <c r="B45" s="66" t="s">
        <v>480</v>
      </c>
      <c r="C45" s="93" t="s">
        <v>467</v>
      </c>
      <c r="D45" s="199"/>
      <c r="E45" s="46" t="s">
        <v>170</v>
      </c>
      <c r="F45" s="63"/>
      <c r="G45" s="60"/>
    </row>
    <row r="46" spans="1:7">
      <c r="A46" s="185"/>
      <c r="B46" s="66"/>
      <c r="C46" s="63" t="s">
        <v>481</v>
      </c>
      <c r="D46" s="199"/>
      <c r="E46" s="63" t="s">
        <v>168</v>
      </c>
      <c r="F46" s="101"/>
      <c r="G46" s="60"/>
    </row>
    <row r="47" spans="1:7">
      <c r="A47" s="186"/>
      <c r="B47" s="67"/>
      <c r="C47" s="99"/>
      <c r="D47" s="200"/>
      <c r="E47" s="58"/>
      <c r="F47" s="64"/>
      <c r="G47" s="61"/>
    </row>
  </sheetData>
  <mergeCells count="19">
    <mergeCell ref="A35:A42"/>
    <mergeCell ref="D35:D42"/>
    <mergeCell ref="A43:A47"/>
    <mergeCell ref="D43:D47"/>
    <mergeCell ref="A21:A25"/>
    <mergeCell ref="D21:D25"/>
    <mergeCell ref="A26:A30"/>
    <mergeCell ref="D26:D30"/>
    <mergeCell ref="A31:A34"/>
    <mergeCell ref="D31:D34"/>
    <mergeCell ref="A15:A17"/>
    <mergeCell ref="D15:D17"/>
    <mergeCell ref="A18:A20"/>
    <mergeCell ref="A2:A5"/>
    <mergeCell ref="D2:D5"/>
    <mergeCell ref="A6:A10"/>
    <mergeCell ref="D6:D10"/>
    <mergeCell ref="A11:A14"/>
    <mergeCell ref="D11:D14"/>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B344DC-88A7-45BE-964F-FD770AC19D50}">
  <dimension ref="C4:I99"/>
  <sheetViews>
    <sheetView topLeftCell="A42" workbookViewId="0">
      <selection activeCell="D63" sqref="D63:D71"/>
    </sheetView>
  </sheetViews>
  <sheetFormatPr defaultRowHeight="15"/>
  <cols>
    <col min="3" max="3" width="21.42578125" customWidth="1"/>
    <col min="4" max="4" width="53.85546875" customWidth="1"/>
    <col min="5" max="5" width="71.7109375" customWidth="1"/>
    <col min="6" max="6" width="24.42578125" customWidth="1"/>
    <col min="7" max="7" width="26.140625" customWidth="1"/>
    <col min="8" max="8" width="26" customWidth="1"/>
    <col min="9" max="9" width="28" customWidth="1"/>
  </cols>
  <sheetData>
    <row r="4" spans="3:9" ht="48.75" customHeight="1">
      <c r="C4" s="103" t="s">
        <v>0</v>
      </c>
      <c r="D4" s="102" t="s">
        <v>17</v>
      </c>
      <c r="E4" s="128" t="s">
        <v>18</v>
      </c>
      <c r="F4" s="105" t="s">
        <v>19</v>
      </c>
      <c r="G4" s="105" t="s">
        <v>20</v>
      </c>
      <c r="H4" s="102" t="s">
        <v>21</v>
      </c>
      <c r="I4" s="106" t="s">
        <v>3</v>
      </c>
    </row>
    <row r="5" spans="3:9">
      <c r="C5" s="185" t="s">
        <v>6</v>
      </c>
      <c r="D5" s="66"/>
      <c r="E5" s="62" t="s">
        <v>482</v>
      </c>
      <c r="F5" s="214"/>
      <c r="G5" s="63" t="s">
        <v>180</v>
      </c>
      <c r="H5" s="60"/>
      <c r="I5" s="60"/>
    </row>
    <row r="6" spans="3:9">
      <c r="C6" s="185"/>
      <c r="D6" s="66"/>
      <c r="E6" s="63" t="s">
        <v>483</v>
      </c>
      <c r="F6" s="215"/>
      <c r="G6" s="63" t="s">
        <v>288</v>
      </c>
      <c r="H6" s="60"/>
      <c r="I6" s="60"/>
    </row>
    <row r="7" spans="3:9">
      <c r="C7" s="185"/>
      <c r="D7" s="66"/>
      <c r="E7" s="63" t="s">
        <v>484</v>
      </c>
      <c r="F7" s="216"/>
      <c r="G7" s="63" t="s">
        <v>288</v>
      </c>
      <c r="H7" s="60"/>
      <c r="I7" s="60"/>
    </row>
    <row r="8" spans="3:9">
      <c r="C8" s="185"/>
      <c r="D8" s="66" t="s">
        <v>485</v>
      </c>
      <c r="E8" s="63" t="s">
        <v>486</v>
      </c>
      <c r="F8" s="216"/>
      <c r="G8" s="63" t="s">
        <v>487</v>
      </c>
      <c r="H8" s="60"/>
      <c r="I8" s="60"/>
    </row>
    <row r="9" spans="3:9">
      <c r="C9" s="185"/>
      <c r="D9" s="66"/>
      <c r="E9" s="63" t="s">
        <v>488</v>
      </c>
      <c r="F9" s="216"/>
      <c r="G9" s="63" t="s">
        <v>462</v>
      </c>
      <c r="H9" s="60"/>
      <c r="I9" s="60"/>
    </row>
    <row r="10" spans="3:9">
      <c r="C10" s="185"/>
      <c r="D10" s="66"/>
      <c r="E10" s="63" t="s">
        <v>489</v>
      </c>
      <c r="F10" s="216"/>
      <c r="G10" s="63" t="s">
        <v>490</v>
      </c>
      <c r="H10" s="60"/>
      <c r="I10" s="60"/>
    </row>
    <row r="11" spans="3:9">
      <c r="C11" s="185"/>
      <c r="D11" s="66"/>
      <c r="E11" s="63" t="s">
        <v>491</v>
      </c>
      <c r="F11" s="216"/>
      <c r="G11" s="63" t="s">
        <v>492</v>
      </c>
      <c r="H11" s="60"/>
      <c r="I11" s="60"/>
    </row>
    <row r="12" spans="3:9">
      <c r="C12" s="185"/>
      <c r="D12" s="66"/>
      <c r="E12" s="76" t="s">
        <v>493</v>
      </c>
      <c r="F12" s="216"/>
      <c r="G12" s="63" t="s">
        <v>494</v>
      </c>
      <c r="H12" s="60"/>
      <c r="I12" s="60"/>
    </row>
    <row r="13" spans="3:9">
      <c r="C13" s="185"/>
      <c r="D13" s="66"/>
      <c r="E13" s="76" t="s">
        <v>495</v>
      </c>
      <c r="F13" s="216"/>
      <c r="G13" s="63" t="s">
        <v>180</v>
      </c>
      <c r="H13" s="60"/>
      <c r="I13" s="60"/>
    </row>
    <row r="14" spans="3:9">
      <c r="C14" s="185"/>
      <c r="D14" s="66"/>
      <c r="E14" s="76" t="s">
        <v>496</v>
      </c>
      <c r="F14" s="216"/>
      <c r="G14" s="63" t="s">
        <v>171</v>
      </c>
      <c r="H14" s="60"/>
      <c r="I14" s="60"/>
    </row>
    <row r="15" spans="3:9">
      <c r="C15" s="185"/>
      <c r="D15" s="67"/>
      <c r="E15" s="76" t="s">
        <v>497</v>
      </c>
      <c r="F15" s="217"/>
      <c r="G15" s="63" t="s">
        <v>498</v>
      </c>
      <c r="H15" s="61"/>
      <c r="I15" s="61"/>
    </row>
    <row r="16" spans="3:9">
      <c r="C16" s="218" t="s">
        <v>134</v>
      </c>
      <c r="D16" s="57"/>
      <c r="E16" s="62" t="s">
        <v>333</v>
      </c>
      <c r="F16" s="96"/>
      <c r="G16" s="84" t="s">
        <v>180</v>
      </c>
      <c r="H16" s="60"/>
      <c r="I16" s="60"/>
    </row>
    <row r="17" spans="3:9">
      <c r="C17" s="219"/>
      <c r="D17" s="57"/>
      <c r="E17" s="63" t="s">
        <v>499</v>
      </c>
      <c r="F17" s="96"/>
      <c r="G17" s="98" t="s">
        <v>170</v>
      </c>
      <c r="H17" s="60"/>
      <c r="I17" s="60"/>
    </row>
    <row r="18" spans="3:9">
      <c r="C18" s="219"/>
      <c r="D18" s="57" t="s">
        <v>500</v>
      </c>
      <c r="E18" s="63" t="s">
        <v>501</v>
      </c>
      <c r="F18" s="96"/>
      <c r="G18" s="63"/>
      <c r="H18" s="60" t="s">
        <v>288</v>
      </c>
      <c r="I18" s="60"/>
    </row>
    <row r="19" spans="3:9">
      <c r="C19" s="219"/>
      <c r="D19" s="57"/>
      <c r="E19" s="63" t="s">
        <v>461</v>
      </c>
      <c r="F19" s="96"/>
      <c r="G19" s="63" t="s">
        <v>170</v>
      </c>
      <c r="H19" s="60"/>
      <c r="I19" s="60"/>
    </row>
    <row r="20" spans="3:9">
      <c r="C20" s="219"/>
      <c r="D20" s="57"/>
      <c r="E20" s="63" t="s">
        <v>502</v>
      </c>
      <c r="F20" s="96"/>
      <c r="G20" s="63" t="s">
        <v>492</v>
      </c>
      <c r="H20" s="60"/>
      <c r="I20" s="60"/>
    </row>
    <row r="21" spans="3:9">
      <c r="C21" s="219"/>
      <c r="D21" s="57"/>
      <c r="E21" s="63" t="s">
        <v>503</v>
      </c>
      <c r="F21" s="96"/>
      <c r="G21" s="63" t="s">
        <v>494</v>
      </c>
      <c r="H21" s="60"/>
      <c r="I21" s="60"/>
    </row>
    <row r="22" spans="3:9">
      <c r="C22" s="220"/>
      <c r="D22" s="57"/>
      <c r="E22" s="64" t="s">
        <v>504</v>
      </c>
      <c r="F22" s="96"/>
      <c r="G22" s="64" t="s">
        <v>298</v>
      </c>
      <c r="H22" s="60"/>
      <c r="I22" s="60"/>
    </row>
    <row r="23" spans="3:9">
      <c r="C23" s="193" t="s">
        <v>5</v>
      </c>
      <c r="D23" s="62"/>
      <c r="E23" s="63" t="s">
        <v>505</v>
      </c>
      <c r="F23" s="178"/>
      <c r="G23" s="85" t="s">
        <v>180</v>
      </c>
      <c r="H23" s="62"/>
      <c r="I23" s="59"/>
    </row>
    <row r="24" spans="3:9">
      <c r="C24" s="193"/>
      <c r="D24" s="63"/>
      <c r="E24" s="77" t="s">
        <v>506</v>
      </c>
      <c r="F24" s="179"/>
      <c r="G24" s="63" t="s">
        <v>494</v>
      </c>
      <c r="H24" s="63"/>
      <c r="I24" s="60"/>
    </row>
    <row r="25" spans="3:9">
      <c r="C25" s="193"/>
      <c r="D25" s="63" t="s">
        <v>507</v>
      </c>
      <c r="E25" s="57" t="s">
        <v>508</v>
      </c>
      <c r="F25" s="179"/>
      <c r="G25" s="63"/>
      <c r="H25" s="63" t="s">
        <v>288</v>
      </c>
      <c r="I25" s="60"/>
    </row>
    <row r="26" spans="3:9">
      <c r="C26" s="193"/>
      <c r="D26" s="63"/>
      <c r="E26" s="57" t="s">
        <v>509</v>
      </c>
      <c r="F26" s="179"/>
      <c r="G26" s="66" t="s">
        <v>510</v>
      </c>
      <c r="H26" s="63"/>
      <c r="I26" s="60"/>
    </row>
    <row r="27" spans="3:9">
      <c r="C27" s="193"/>
      <c r="D27" s="63"/>
      <c r="E27" s="57" t="s">
        <v>511</v>
      </c>
      <c r="F27" s="179"/>
      <c r="G27" s="66" t="s">
        <v>355</v>
      </c>
      <c r="H27" s="63"/>
      <c r="I27" s="60"/>
    </row>
    <row r="28" spans="3:9">
      <c r="C28" s="193"/>
      <c r="D28" s="63"/>
      <c r="E28" s="57" t="s">
        <v>512</v>
      </c>
      <c r="F28" s="179"/>
      <c r="G28" s="66" t="s">
        <v>462</v>
      </c>
      <c r="H28" s="63"/>
      <c r="I28" s="60"/>
    </row>
    <row r="29" spans="3:9">
      <c r="C29" s="193"/>
      <c r="D29" s="63"/>
      <c r="E29" s="57" t="s">
        <v>513</v>
      </c>
      <c r="F29" s="179"/>
      <c r="G29" s="66" t="s">
        <v>180</v>
      </c>
      <c r="H29" s="63"/>
      <c r="I29" s="60"/>
    </row>
    <row r="30" spans="3:9">
      <c r="C30" s="193"/>
      <c r="D30" s="63"/>
      <c r="E30" s="57" t="s">
        <v>514</v>
      </c>
      <c r="F30" s="179"/>
      <c r="G30" s="66" t="s">
        <v>130</v>
      </c>
      <c r="H30" s="63"/>
      <c r="I30" s="60"/>
    </row>
    <row r="31" spans="3:9">
      <c r="C31" s="193"/>
      <c r="D31" s="63"/>
      <c r="E31" s="77" t="s">
        <v>515</v>
      </c>
      <c r="F31" s="179"/>
      <c r="G31" s="66" t="s">
        <v>516</v>
      </c>
      <c r="H31" s="63"/>
      <c r="I31" s="60"/>
    </row>
    <row r="32" spans="3:9">
      <c r="C32" s="184" t="s">
        <v>4</v>
      </c>
      <c r="D32" s="100"/>
      <c r="E32" s="59" t="s">
        <v>517</v>
      </c>
      <c r="F32" s="174"/>
      <c r="G32" s="84" t="s">
        <v>180</v>
      </c>
      <c r="H32" s="59"/>
      <c r="I32" s="59"/>
    </row>
    <row r="33" spans="3:9">
      <c r="C33" s="185"/>
      <c r="D33" s="98"/>
      <c r="E33" s="112" t="s">
        <v>518</v>
      </c>
      <c r="F33" s="175"/>
      <c r="G33" s="98" t="s">
        <v>288</v>
      </c>
      <c r="H33" s="60"/>
      <c r="I33" s="60"/>
    </row>
    <row r="34" spans="3:9">
      <c r="C34" s="185"/>
      <c r="D34" s="98"/>
      <c r="E34" s="112" t="s">
        <v>519</v>
      </c>
      <c r="F34" s="175"/>
      <c r="G34" s="98" t="s">
        <v>288</v>
      </c>
      <c r="H34" s="60"/>
      <c r="I34" s="60"/>
    </row>
    <row r="35" spans="3:9">
      <c r="C35" s="185"/>
      <c r="D35" s="98"/>
      <c r="E35" s="112" t="s">
        <v>520</v>
      </c>
      <c r="F35" s="175"/>
      <c r="G35" s="98" t="s">
        <v>510</v>
      </c>
      <c r="H35" s="60"/>
      <c r="I35" s="60"/>
    </row>
    <row r="36" spans="3:9">
      <c r="C36" s="185"/>
      <c r="D36" s="98" t="s">
        <v>521</v>
      </c>
      <c r="E36" s="129" t="s">
        <v>522</v>
      </c>
      <c r="F36" s="175"/>
      <c r="G36" s="98" t="s">
        <v>180</v>
      </c>
      <c r="H36" s="60"/>
      <c r="I36" s="60"/>
    </row>
    <row r="37" spans="3:9">
      <c r="C37" s="185"/>
      <c r="D37" s="98"/>
      <c r="E37" s="129" t="s">
        <v>523</v>
      </c>
      <c r="F37" s="175"/>
      <c r="G37" s="98" t="s">
        <v>462</v>
      </c>
      <c r="H37" s="60"/>
      <c r="I37" s="60"/>
    </row>
    <row r="38" spans="3:9">
      <c r="C38" s="185"/>
      <c r="D38" s="98"/>
      <c r="E38" s="129" t="s">
        <v>524</v>
      </c>
      <c r="F38" s="175"/>
      <c r="G38" s="98" t="s">
        <v>355</v>
      </c>
      <c r="H38" s="60"/>
      <c r="I38" s="60"/>
    </row>
    <row r="39" spans="3:9">
      <c r="C39" s="185"/>
      <c r="D39" s="98"/>
      <c r="E39" s="129" t="s">
        <v>525</v>
      </c>
      <c r="F39" s="175"/>
      <c r="G39" s="98" t="s">
        <v>494</v>
      </c>
      <c r="H39" s="60"/>
      <c r="I39" s="60"/>
    </row>
    <row r="40" spans="3:9">
      <c r="C40" s="185"/>
      <c r="D40" s="98"/>
      <c r="E40" s="129" t="s">
        <v>526</v>
      </c>
      <c r="F40" s="175"/>
      <c r="G40" s="63" t="s">
        <v>355</v>
      </c>
      <c r="H40" s="60"/>
      <c r="I40" s="60"/>
    </row>
    <row r="41" spans="3:9">
      <c r="C41" s="185"/>
      <c r="D41" s="98"/>
      <c r="E41" s="60" t="s">
        <v>527</v>
      </c>
      <c r="F41" s="57"/>
      <c r="G41" s="63" t="s">
        <v>173</v>
      </c>
      <c r="H41" s="57"/>
      <c r="I41" s="60"/>
    </row>
    <row r="42" spans="3:9">
      <c r="C42" s="171" t="s">
        <v>12</v>
      </c>
      <c r="D42" s="56"/>
      <c r="E42" s="62"/>
      <c r="F42" s="131"/>
      <c r="G42" s="123"/>
      <c r="H42" s="123"/>
      <c r="I42" s="131"/>
    </row>
    <row r="43" spans="3:9">
      <c r="C43" s="172"/>
      <c r="D43" s="57"/>
      <c r="E43" s="63" t="s">
        <v>528</v>
      </c>
      <c r="F43" s="60"/>
      <c r="G43" s="63" t="s">
        <v>529</v>
      </c>
      <c r="H43" s="124"/>
      <c r="I43" s="132"/>
    </row>
    <row r="44" spans="3:9">
      <c r="C44" s="172"/>
      <c r="D44" s="57"/>
      <c r="E44" s="63" t="s">
        <v>530</v>
      </c>
      <c r="F44" s="60"/>
      <c r="G44" s="63" t="s">
        <v>494</v>
      </c>
      <c r="H44" s="124"/>
      <c r="I44" s="132"/>
    </row>
    <row r="45" spans="3:9">
      <c r="C45" s="172"/>
      <c r="D45" s="57"/>
      <c r="E45" s="63" t="s">
        <v>531</v>
      </c>
      <c r="F45" s="60"/>
      <c r="G45" s="63" t="s">
        <v>180</v>
      </c>
      <c r="H45" s="124"/>
      <c r="I45" s="132"/>
    </row>
    <row r="46" spans="3:9">
      <c r="C46" s="172"/>
      <c r="D46" s="57" t="s">
        <v>532</v>
      </c>
      <c r="E46" s="98" t="s">
        <v>505</v>
      </c>
      <c r="F46" s="60"/>
      <c r="G46" s="63" t="s">
        <v>180</v>
      </c>
      <c r="H46" s="124"/>
      <c r="I46" s="132"/>
    </row>
    <row r="47" spans="3:9">
      <c r="C47" s="172"/>
      <c r="D47" s="57"/>
      <c r="E47" s="98" t="s">
        <v>533</v>
      </c>
      <c r="F47" s="60"/>
      <c r="G47" s="63" t="s">
        <v>490</v>
      </c>
      <c r="H47" s="124"/>
      <c r="I47" s="132"/>
    </row>
    <row r="48" spans="3:9">
      <c r="C48" s="172"/>
      <c r="D48" s="57"/>
      <c r="E48" s="121" t="s">
        <v>534</v>
      </c>
      <c r="F48" s="132"/>
      <c r="G48" s="63" t="s">
        <v>222</v>
      </c>
      <c r="H48" s="124"/>
      <c r="I48" s="132"/>
    </row>
    <row r="49" spans="3:9">
      <c r="C49" s="130"/>
      <c r="D49" s="58"/>
      <c r="E49" s="133" t="s">
        <v>535</v>
      </c>
      <c r="F49" s="111"/>
      <c r="G49" s="64" t="s">
        <v>185</v>
      </c>
      <c r="H49" s="137"/>
      <c r="I49" s="132"/>
    </row>
    <row r="50" spans="3:9">
      <c r="C50" s="185" t="s">
        <v>28</v>
      </c>
      <c r="D50" s="66"/>
      <c r="E50" s="66" t="s">
        <v>505</v>
      </c>
      <c r="F50" s="126"/>
      <c r="G50" s="66" t="s">
        <v>180</v>
      </c>
      <c r="H50" s="66"/>
      <c r="I50" s="62"/>
    </row>
    <row r="51" spans="3:9">
      <c r="C51" s="185"/>
      <c r="D51" s="66"/>
      <c r="E51" s="66" t="s">
        <v>467</v>
      </c>
      <c r="F51" s="126"/>
      <c r="G51" s="85"/>
      <c r="H51" s="85" t="s">
        <v>288</v>
      </c>
      <c r="I51" s="63"/>
    </row>
    <row r="52" spans="3:9">
      <c r="C52" s="185"/>
      <c r="D52" s="66" t="s">
        <v>536</v>
      </c>
      <c r="E52" s="66" t="s">
        <v>458</v>
      </c>
      <c r="F52" s="126"/>
      <c r="G52" s="66" t="s">
        <v>185</v>
      </c>
      <c r="H52" s="66"/>
      <c r="I52" s="63"/>
    </row>
    <row r="53" spans="3:9">
      <c r="C53" s="185"/>
      <c r="D53" s="66"/>
      <c r="E53" s="66" t="s">
        <v>469</v>
      </c>
      <c r="F53" s="126"/>
      <c r="G53" s="66" t="s">
        <v>222</v>
      </c>
      <c r="H53" s="66"/>
      <c r="I53" s="63"/>
    </row>
    <row r="54" spans="3:9">
      <c r="C54" s="185"/>
      <c r="D54" s="135"/>
      <c r="E54" s="66" t="s">
        <v>537</v>
      </c>
      <c r="F54" s="126"/>
      <c r="G54" s="66" t="s">
        <v>185</v>
      </c>
      <c r="H54" s="66"/>
      <c r="I54" s="63"/>
    </row>
    <row r="55" spans="3:9">
      <c r="C55" s="185"/>
      <c r="D55" s="135"/>
      <c r="E55" s="66" t="s">
        <v>502</v>
      </c>
      <c r="F55" s="126"/>
      <c r="G55" s="66" t="s">
        <v>492</v>
      </c>
      <c r="H55" s="66"/>
      <c r="I55" s="63"/>
    </row>
    <row r="56" spans="3:9">
      <c r="C56" s="185"/>
      <c r="D56" s="135"/>
      <c r="E56" s="66" t="s">
        <v>538</v>
      </c>
      <c r="F56" s="126"/>
      <c r="G56" s="66" t="s">
        <v>494</v>
      </c>
      <c r="H56" s="66"/>
      <c r="I56" s="63"/>
    </row>
    <row r="57" spans="3:9">
      <c r="C57" s="186"/>
      <c r="D57" s="120"/>
      <c r="E57" s="67" t="s">
        <v>539</v>
      </c>
      <c r="F57" s="136"/>
      <c r="G57" s="67" t="s">
        <v>191</v>
      </c>
      <c r="H57" s="67"/>
      <c r="I57" s="64"/>
    </row>
    <row r="58" spans="3:9">
      <c r="C58" s="209" t="s">
        <v>10</v>
      </c>
      <c r="D58" s="113"/>
      <c r="E58" s="63"/>
      <c r="F58" s="175"/>
      <c r="G58" s="98"/>
      <c r="H58" s="60"/>
      <c r="I58" s="60"/>
    </row>
    <row r="59" spans="3:9">
      <c r="C59" s="211"/>
      <c r="E59" s="63" t="s">
        <v>540</v>
      </c>
      <c r="F59" s="175"/>
      <c r="G59" s="63" t="s">
        <v>351</v>
      </c>
      <c r="H59" s="60"/>
      <c r="I59" s="60"/>
    </row>
    <row r="60" spans="3:9">
      <c r="C60" s="211"/>
      <c r="D60" s="69" t="s">
        <v>541</v>
      </c>
      <c r="E60" s="63" t="s">
        <v>542</v>
      </c>
      <c r="F60" s="175"/>
      <c r="G60" s="63" t="s">
        <v>185</v>
      </c>
      <c r="H60" s="60"/>
      <c r="I60" s="60"/>
    </row>
    <row r="61" spans="3:9">
      <c r="C61" s="211"/>
      <c r="D61" s="114"/>
      <c r="E61" s="63"/>
      <c r="F61" s="175"/>
      <c r="G61" s="63"/>
      <c r="H61" s="60"/>
      <c r="I61" s="60"/>
    </row>
    <row r="62" spans="3:9">
      <c r="C62" s="212"/>
      <c r="D62" s="115"/>
      <c r="E62" s="64"/>
      <c r="F62" s="176"/>
      <c r="G62" s="64"/>
      <c r="H62" s="61"/>
      <c r="I62" s="61"/>
    </row>
    <row r="63" spans="3:9">
      <c r="C63" s="185" t="s">
        <v>29</v>
      </c>
      <c r="D63" s="62"/>
      <c r="E63" s="57" t="s">
        <v>505</v>
      </c>
      <c r="F63" s="182"/>
      <c r="G63" s="60" t="s">
        <v>180</v>
      </c>
      <c r="H63" s="60"/>
      <c r="I63" s="60"/>
    </row>
    <row r="64" spans="3:9">
      <c r="C64" s="185"/>
      <c r="D64" s="63"/>
      <c r="E64" s="57" t="s">
        <v>543</v>
      </c>
      <c r="F64" s="182"/>
      <c r="G64" s="63" t="s">
        <v>288</v>
      </c>
      <c r="H64" s="60"/>
      <c r="I64" s="60"/>
    </row>
    <row r="65" spans="3:9">
      <c r="C65" s="185"/>
      <c r="D65" s="63"/>
      <c r="E65" s="57" t="s">
        <v>544</v>
      </c>
      <c r="F65" s="182"/>
      <c r="G65" s="60" t="s">
        <v>288</v>
      </c>
      <c r="H65" s="60"/>
      <c r="I65" s="60"/>
    </row>
    <row r="66" spans="3:9">
      <c r="C66" s="185"/>
      <c r="D66" s="63"/>
      <c r="E66" s="77" t="s">
        <v>545</v>
      </c>
      <c r="F66" s="182"/>
      <c r="G66" s="60" t="s">
        <v>351</v>
      </c>
      <c r="H66" s="60"/>
      <c r="I66" s="60"/>
    </row>
    <row r="67" spans="3:9">
      <c r="C67" s="185"/>
      <c r="D67" s="63" t="s">
        <v>546</v>
      </c>
      <c r="E67" s="57" t="s">
        <v>547</v>
      </c>
      <c r="F67" s="182"/>
      <c r="G67" s="60" t="s">
        <v>130</v>
      </c>
      <c r="H67" s="60"/>
      <c r="I67" s="60"/>
    </row>
    <row r="68" spans="3:9">
      <c r="C68" s="185"/>
      <c r="D68" s="63"/>
      <c r="E68" s="57" t="s">
        <v>548</v>
      </c>
      <c r="F68" s="182"/>
      <c r="G68" s="60" t="s">
        <v>381</v>
      </c>
      <c r="H68" s="60"/>
      <c r="I68" s="60"/>
    </row>
    <row r="69" spans="3:9">
      <c r="C69" s="185"/>
      <c r="D69" s="63"/>
      <c r="E69" s="57" t="s">
        <v>549</v>
      </c>
      <c r="F69" s="182"/>
      <c r="G69" s="60" t="s">
        <v>494</v>
      </c>
      <c r="H69" s="60"/>
      <c r="I69" s="60"/>
    </row>
    <row r="70" spans="3:9">
      <c r="C70" s="185"/>
      <c r="D70" s="63"/>
      <c r="E70" s="57" t="s">
        <v>550</v>
      </c>
      <c r="F70" s="182"/>
      <c r="G70" s="60" t="s">
        <v>358</v>
      </c>
      <c r="H70" s="60"/>
      <c r="I70" s="60"/>
    </row>
    <row r="71" spans="3:9">
      <c r="C71" s="186"/>
      <c r="D71" s="64"/>
      <c r="E71" s="46" t="s">
        <v>551</v>
      </c>
      <c r="F71" s="183"/>
      <c r="G71" s="61" t="s">
        <v>191</v>
      </c>
      <c r="H71" s="61"/>
      <c r="I71" s="60"/>
    </row>
    <row r="72" spans="3:9">
      <c r="C72" s="185" t="s">
        <v>16</v>
      </c>
      <c r="D72" s="66"/>
      <c r="E72" s="116" t="s">
        <v>552</v>
      </c>
      <c r="F72" s="175"/>
      <c r="G72" s="84" t="s">
        <v>180</v>
      </c>
      <c r="H72" s="60"/>
      <c r="I72" s="59"/>
    </row>
    <row r="73" spans="3:9">
      <c r="C73" s="185"/>
      <c r="D73" s="66"/>
      <c r="E73" s="93" t="s">
        <v>553</v>
      </c>
      <c r="F73" s="175"/>
      <c r="G73" s="98" t="s">
        <v>288</v>
      </c>
      <c r="H73" s="60"/>
      <c r="I73" s="60"/>
    </row>
    <row r="74" spans="3:9">
      <c r="C74" s="185"/>
      <c r="D74" s="66"/>
      <c r="E74" s="93" t="s">
        <v>554</v>
      </c>
      <c r="F74" s="175"/>
      <c r="G74" s="98">
        <v>45</v>
      </c>
      <c r="H74" s="60"/>
      <c r="I74" s="60"/>
    </row>
    <row r="75" spans="3:9">
      <c r="C75" s="185"/>
      <c r="D75" s="66"/>
      <c r="E75" s="93" t="s">
        <v>555</v>
      </c>
      <c r="F75" s="175"/>
      <c r="G75" s="98" t="s">
        <v>170</v>
      </c>
      <c r="H75" s="60"/>
      <c r="I75" s="60"/>
    </row>
    <row r="76" spans="3:9">
      <c r="C76" s="185"/>
      <c r="D76" s="66" t="s">
        <v>556</v>
      </c>
      <c r="E76" s="93" t="s">
        <v>557</v>
      </c>
      <c r="F76" s="175"/>
      <c r="G76" s="63" t="s">
        <v>170</v>
      </c>
      <c r="H76" s="60"/>
      <c r="I76" s="60"/>
    </row>
    <row r="77" spans="3:9">
      <c r="C77" s="185"/>
      <c r="D77" s="66"/>
      <c r="E77" s="93" t="s">
        <v>558</v>
      </c>
      <c r="F77" s="175"/>
      <c r="G77" s="93" t="s">
        <v>494</v>
      </c>
      <c r="H77" s="60"/>
      <c r="I77" s="60"/>
    </row>
    <row r="78" spans="3:9">
      <c r="C78" s="185"/>
      <c r="D78" s="66"/>
      <c r="E78" s="87" t="s">
        <v>559</v>
      </c>
      <c r="F78" s="175"/>
      <c r="G78" s="63" t="s">
        <v>170</v>
      </c>
      <c r="H78" s="60"/>
      <c r="I78" s="60"/>
    </row>
    <row r="79" spans="3:9">
      <c r="C79" s="185"/>
      <c r="D79" s="66"/>
      <c r="E79" s="93" t="s">
        <v>560</v>
      </c>
      <c r="F79" s="175"/>
      <c r="G79" s="63" t="s">
        <v>561</v>
      </c>
      <c r="H79" s="60"/>
      <c r="I79" s="60"/>
    </row>
    <row r="80" spans="3:9">
      <c r="C80" s="185"/>
      <c r="D80" s="66"/>
      <c r="E80" s="93" t="s">
        <v>562</v>
      </c>
      <c r="F80" s="175"/>
      <c r="G80" s="63" t="s">
        <v>170</v>
      </c>
      <c r="H80" s="60"/>
      <c r="I80" s="60"/>
    </row>
    <row r="81" spans="3:9">
      <c r="C81" s="185"/>
      <c r="D81" s="66"/>
      <c r="E81" s="63" t="s">
        <v>563</v>
      </c>
      <c r="F81" s="175"/>
      <c r="G81" s="93" t="s">
        <v>170</v>
      </c>
      <c r="H81" s="60"/>
      <c r="I81" s="60"/>
    </row>
    <row r="82" spans="3:9">
      <c r="C82" s="186"/>
      <c r="D82" s="67"/>
      <c r="E82" s="76"/>
      <c r="F82" s="175"/>
      <c r="G82" s="64"/>
      <c r="H82" s="60"/>
      <c r="I82" s="61"/>
    </row>
    <row r="83" spans="3:9">
      <c r="C83" s="185" t="s">
        <v>30</v>
      </c>
      <c r="D83" s="66"/>
      <c r="E83" s="62" t="s">
        <v>564</v>
      </c>
      <c r="F83" s="198"/>
      <c r="G83" s="46" t="s">
        <v>263</v>
      </c>
      <c r="H83" s="62"/>
      <c r="I83" s="60"/>
    </row>
    <row r="84" spans="3:9">
      <c r="C84" s="185"/>
      <c r="D84" s="66"/>
      <c r="E84" s="63" t="s">
        <v>565</v>
      </c>
      <c r="F84" s="199"/>
      <c r="G84" s="77" t="s">
        <v>566</v>
      </c>
      <c r="H84" s="63"/>
      <c r="I84" s="60"/>
    </row>
    <row r="85" spans="3:9">
      <c r="C85" s="185"/>
      <c r="D85" s="66"/>
      <c r="E85" s="93" t="s">
        <v>567</v>
      </c>
      <c r="F85" s="199"/>
      <c r="G85" s="46" t="s">
        <v>566</v>
      </c>
      <c r="H85" s="63"/>
      <c r="I85" s="60"/>
    </row>
    <row r="86" spans="3:9">
      <c r="C86" s="185"/>
      <c r="D86" s="66"/>
      <c r="E86" s="63" t="s">
        <v>568</v>
      </c>
      <c r="F86" s="199"/>
      <c r="G86" s="63" t="s">
        <v>566</v>
      </c>
      <c r="H86" s="101"/>
      <c r="I86" s="60"/>
    </row>
    <row r="87" spans="3:9">
      <c r="C87" s="185"/>
      <c r="D87" s="66"/>
      <c r="E87" s="93" t="s">
        <v>569</v>
      </c>
      <c r="F87" s="199"/>
      <c r="G87" s="57" t="s">
        <v>566</v>
      </c>
      <c r="H87" s="101"/>
      <c r="I87" s="60"/>
    </row>
    <row r="88" spans="3:9">
      <c r="C88" s="185"/>
      <c r="D88" s="66"/>
      <c r="E88" s="63" t="s">
        <v>570</v>
      </c>
      <c r="F88" s="199"/>
      <c r="G88" s="57" t="s">
        <v>571</v>
      </c>
      <c r="H88" s="101"/>
      <c r="I88" s="60"/>
    </row>
    <row r="89" spans="3:9">
      <c r="C89" s="185"/>
      <c r="D89" s="66"/>
      <c r="E89" s="63" t="s">
        <v>572</v>
      </c>
      <c r="F89" s="199"/>
      <c r="G89" s="57" t="s">
        <v>573</v>
      </c>
      <c r="H89" s="101"/>
      <c r="I89" s="60"/>
    </row>
    <row r="90" spans="3:9">
      <c r="C90" s="185"/>
      <c r="D90" s="66" t="s">
        <v>574</v>
      </c>
      <c r="E90" s="93" t="s">
        <v>575</v>
      </c>
      <c r="F90" s="199"/>
      <c r="G90" s="57" t="s">
        <v>263</v>
      </c>
      <c r="H90" s="101"/>
      <c r="I90" s="60"/>
    </row>
    <row r="91" spans="3:9">
      <c r="C91" s="185"/>
      <c r="D91" s="66"/>
      <c r="E91" s="63" t="s">
        <v>576</v>
      </c>
      <c r="F91" s="199"/>
      <c r="G91" s="57" t="s">
        <v>577</v>
      </c>
      <c r="H91" s="101"/>
      <c r="I91" s="60"/>
    </row>
    <row r="92" spans="3:9">
      <c r="C92" s="185"/>
      <c r="D92" s="66"/>
      <c r="E92" s="63" t="s">
        <v>578</v>
      </c>
      <c r="F92" s="199"/>
      <c r="G92" s="57" t="s">
        <v>566</v>
      </c>
      <c r="H92" s="101"/>
      <c r="I92" s="60"/>
    </row>
    <row r="93" spans="3:9">
      <c r="C93" s="185"/>
      <c r="D93" s="66"/>
      <c r="E93" s="93" t="s">
        <v>579</v>
      </c>
      <c r="F93" s="199"/>
      <c r="G93" s="57" t="s">
        <v>580</v>
      </c>
      <c r="H93" s="101"/>
      <c r="I93" s="60"/>
    </row>
    <row r="94" spans="3:9">
      <c r="C94" s="185"/>
      <c r="D94" s="66"/>
      <c r="E94" s="63" t="s">
        <v>581</v>
      </c>
      <c r="F94" s="199"/>
      <c r="G94" s="57" t="s">
        <v>582</v>
      </c>
      <c r="H94" s="101"/>
      <c r="I94" s="60"/>
    </row>
    <row r="95" spans="3:9">
      <c r="C95" s="185"/>
      <c r="D95" s="66"/>
      <c r="E95" s="93" t="s">
        <v>583</v>
      </c>
      <c r="F95" s="199"/>
      <c r="G95" s="57" t="s">
        <v>580</v>
      </c>
      <c r="H95" s="101"/>
      <c r="I95" s="60"/>
    </row>
    <row r="96" spans="3:9">
      <c r="C96" s="185"/>
      <c r="D96" s="66"/>
      <c r="E96" s="93" t="s">
        <v>584</v>
      </c>
      <c r="F96" s="199"/>
      <c r="G96" s="57" t="s">
        <v>170</v>
      </c>
      <c r="H96" s="101"/>
      <c r="I96" s="60"/>
    </row>
    <row r="97" spans="3:9">
      <c r="C97" s="185"/>
      <c r="D97" s="66"/>
      <c r="E97" s="93" t="s">
        <v>585</v>
      </c>
      <c r="F97" s="199"/>
      <c r="G97" s="57" t="s">
        <v>170</v>
      </c>
      <c r="H97" s="101"/>
      <c r="I97" s="60"/>
    </row>
    <row r="98" spans="3:9">
      <c r="C98" s="186"/>
      <c r="D98" s="67"/>
      <c r="E98" s="99"/>
      <c r="F98" s="200"/>
      <c r="G98" s="58"/>
      <c r="H98" s="64"/>
      <c r="I98" s="61"/>
    </row>
    <row r="99" spans="3:9">
      <c r="C99" s="134"/>
      <c r="D99" s="57"/>
      <c r="E99" s="46"/>
      <c r="F99" s="57"/>
      <c r="G99" s="57"/>
      <c r="H99" s="57"/>
      <c r="I99" s="57"/>
    </row>
  </sheetData>
  <mergeCells count="17">
    <mergeCell ref="C50:C57"/>
    <mergeCell ref="C58:C62"/>
    <mergeCell ref="F58:F62"/>
    <mergeCell ref="C5:C15"/>
    <mergeCell ref="F5:F15"/>
    <mergeCell ref="C23:C31"/>
    <mergeCell ref="F23:F31"/>
    <mergeCell ref="F32:F40"/>
    <mergeCell ref="C42:C48"/>
    <mergeCell ref="C16:C22"/>
    <mergeCell ref="C32:C41"/>
    <mergeCell ref="C63:C71"/>
    <mergeCell ref="F63:F71"/>
    <mergeCell ref="C72:C82"/>
    <mergeCell ref="F72:F82"/>
    <mergeCell ref="C83:C98"/>
    <mergeCell ref="F83:F98"/>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1C7979-16D8-4A0A-A0F5-2DDD0C8E2E34}">
  <dimension ref="A1:Q152"/>
  <sheetViews>
    <sheetView topLeftCell="A134" workbookViewId="0">
      <selection activeCell="N121" sqref="N121"/>
    </sheetView>
  </sheetViews>
  <sheetFormatPr defaultRowHeight="15"/>
  <cols>
    <col min="1" max="1" width="17.140625" bestFit="1" customWidth="1"/>
    <col min="2" max="2" width="78.7109375" customWidth="1"/>
    <col min="3" max="3" width="15.140625" bestFit="1"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15" bestFit="1" customWidth="1"/>
    <col min="17" max="17" width="15.5703125" hidden="1" customWidth="1"/>
  </cols>
  <sheetData>
    <row r="1" spans="1:17">
      <c r="A1" s="138" t="s">
        <v>586</v>
      </c>
      <c r="B1" s="138" t="s">
        <v>587</v>
      </c>
      <c r="C1" s="138" t="s">
        <v>588</v>
      </c>
      <c r="D1" s="139" t="s">
        <v>589</v>
      </c>
      <c r="E1" s="139" t="s">
        <v>590</v>
      </c>
      <c r="F1" s="139" t="s">
        <v>591</v>
      </c>
      <c r="G1" s="114"/>
    </row>
    <row r="2" spans="1:17">
      <c r="A2" s="221" t="s">
        <v>592</v>
      </c>
      <c r="B2" s="140" t="s">
        <v>593</v>
      </c>
      <c r="C2" s="140" t="s">
        <v>594</v>
      </c>
      <c r="D2" s="141">
        <v>0.3576388888888889</v>
      </c>
      <c r="E2" s="141">
        <v>0.38194444444444442</v>
      </c>
      <c r="F2" s="141">
        <f>E2-D2</f>
        <v>2.4305555555555525E-2</v>
      </c>
      <c r="H2" s="139" t="s">
        <v>595</v>
      </c>
      <c r="I2" s="139" t="s">
        <v>596</v>
      </c>
      <c r="Q2" t="s">
        <v>594</v>
      </c>
    </row>
    <row r="3" spans="1:17">
      <c r="A3" s="221"/>
      <c r="B3" s="140" t="s">
        <v>261</v>
      </c>
      <c r="C3" s="140" t="s">
        <v>597</v>
      </c>
      <c r="D3" s="141">
        <v>0.38194444444444442</v>
      </c>
      <c r="E3" s="141">
        <v>0.39583333333333331</v>
      </c>
      <c r="F3" s="141">
        <f t="shared" ref="F3:F67" si="0">E3-D3</f>
        <v>1.3888888888888895E-2</v>
      </c>
      <c r="H3" s="142" t="s">
        <v>594</v>
      </c>
      <c r="I3" s="141">
        <f>SUMIFS(F2:F16, C2:C16,H3)</f>
        <v>0.17013888888888873</v>
      </c>
      <c r="Q3" t="s">
        <v>598</v>
      </c>
    </row>
    <row r="4" spans="1:17">
      <c r="A4" s="221"/>
      <c r="B4" s="140" t="s">
        <v>599</v>
      </c>
      <c r="C4" s="140" t="s">
        <v>594</v>
      </c>
      <c r="D4" s="141">
        <v>0.39583333333333331</v>
      </c>
      <c r="E4" s="141">
        <v>0.4375</v>
      </c>
      <c r="F4" s="141">
        <f t="shared" si="0"/>
        <v>4.1666666666666685E-2</v>
      </c>
      <c r="H4" s="142" t="s">
        <v>598</v>
      </c>
      <c r="I4" s="141">
        <f>SUMIFS(F2:F16, C2:C16,H4)</f>
        <v>2.0833333333333315E-2</v>
      </c>
      <c r="Q4" t="s">
        <v>600</v>
      </c>
    </row>
    <row r="5" spans="1:17">
      <c r="A5" s="221"/>
      <c r="B5" s="140" t="s">
        <v>601</v>
      </c>
      <c r="C5" s="140" t="s">
        <v>602</v>
      </c>
      <c r="D5" s="141">
        <v>0.4375</v>
      </c>
      <c r="E5" s="141">
        <v>0.4513888888888889</v>
      </c>
      <c r="F5" s="141">
        <f t="shared" si="0"/>
        <v>1.3888888888888895E-2</v>
      </c>
      <c r="H5" s="142" t="s">
        <v>600</v>
      </c>
      <c r="I5" s="141">
        <f>SUMIFS(F2:F16, C2:C16,H5)</f>
        <v>5.555555555555558E-2</v>
      </c>
      <c r="Q5" t="s">
        <v>597</v>
      </c>
    </row>
    <row r="6" spans="1:17">
      <c r="A6" s="221"/>
      <c r="B6" s="140" t="s">
        <v>603</v>
      </c>
      <c r="C6" s="140" t="s">
        <v>594</v>
      </c>
      <c r="D6" s="141">
        <v>0.4513888888888889</v>
      </c>
      <c r="E6" s="141">
        <v>0.47916666666666669</v>
      </c>
      <c r="F6" s="141">
        <f t="shared" si="0"/>
        <v>2.777777777777779E-2</v>
      </c>
      <c r="H6" s="142" t="s">
        <v>597</v>
      </c>
      <c r="I6" s="141">
        <f>SUMIFS(F2:F16, C2:C16,H6)</f>
        <v>5.2083333333333426E-2</v>
      </c>
      <c r="Q6" t="s">
        <v>604</v>
      </c>
    </row>
    <row r="7" spans="1:17">
      <c r="A7" s="221"/>
      <c r="B7" s="140" t="s">
        <v>605</v>
      </c>
      <c r="C7" s="140" t="s">
        <v>598</v>
      </c>
      <c r="D7" s="141">
        <v>0.47916666666666669</v>
      </c>
      <c r="E7" s="141">
        <v>0.5</v>
      </c>
      <c r="F7" s="141">
        <f t="shared" si="0"/>
        <v>2.0833333333333315E-2</v>
      </c>
      <c r="H7" s="142" t="s">
        <v>604</v>
      </c>
      <c r="I7" s="141">
        <f>SUMIFS(F2:F16, C2:C16,H7)</f>
        <v>2.777777777777779E-2</v>
      </c>
      <c r="Q7" t="s">
        <v>602</v>
      </c>
    </row>
    <row r="8" spans="1:17">
      <c r="A8" s="221"/>
      <c r="B8" s="140" t="s">
        <v>606</v>
      </c>
      <c r="C8" s="140" t="s">
        <v>594</v>
      </c>
      <c r="D8" s="141">
        <v>0.5</v>
      </c>
      <c r="E8" s="141">
        <v>0.52083333333333337</v>
      </c>
      <c r="F8" s="141">
        <f t="shared" si="0"/>
        <v>2.083333333333337E-2</v>
      </c>
      <c r="H8" s="142" t="s">
        <v>602</v>
      </c>
      <c r="I8" s="141">
        <f>SUMIFS(F2:F16, C2:C16,H8)</f>
        <v>6.2500000000000056E-2</v>
      </c>
    </row>
    <row r="9" spans="1:17">
      <c r="A9" s="221"/>
      <c r="B9" s="140" t="s">
        <v>607</v>
      </c>
      <c r="C9" s="140" t="s">
        <v>594</v>
      </c>
      <c r="D9" s="141">
        <v>0.52083333333333337</v>
      </c>
      <c r="E9" s="141">
        <v>0.54861111111111105</v>
      </c>
      <c r="F9" s="141">
        <f t="shared" si="0"/>
        <v>2.7777777777777679E-2</v>
      </c>
      <c r="H9" s="138" t="s">
        <v>608</v>
      </c>
      <c r="I9" s="139">
        <f>SUM(I3:I8)</f>
        <v>0.3888888888888889</v>
      </c>
    </row>
    <row r="10" spans="1:17">
      <c r="A10" s="221"/>
      <c r="B10" s="140" t="s">
        <v>609</v>
      </c>
      <c r="C10" s="140" t="s">
        <v>602</v>
      </c>
      <c r="D10" s="141">
        <v>0.54861111111111105</v>
      </c>
      <c r="E10" s="141">
        <v>0.57638888888888895</v>
      </c>
      <c r="F10" s="141">
        <f t="shared" si="0"/>
        <v>2.7777777777777901E-2</v>
      </c>
      <c r="I10" s="143"/>
    </row>
    <row r="11" spans="1:17">
      <c r="A11" s="221"/>
      <c r="B11" s="140" t="s">
        <v>607</v>
      </c>
      <c r="C11" s="140" t="s">
        <v>594</v>
      </c>
      <c r="D11" s="141">
        <v>0.57638888888888895</v>
      </c>
      <c r="E11" s="141">
        <v>0.60416666666666663</v>
      </c>
      <c r="F11" s="141">
        <f t="shared" si="0"/>
        <v>2.7777777777777679E-2</v>
      </c>
      <c r="I11" s="143"/>
    </row>
    <row r="12" spans="1:17">
      <c r="A12" s="221"/>
      <c r="B12" s="140" t="s">
        <v>610</v>
      </c>
      <c r="C12" s="140" t="s">
        <v>597</v>
      </c>
      <c r="D12" s="141">
        <v>0.60416666666666663</v>
      </c>
      <c r="E12" s="141">
        <v>0.62152777777777779</v>
      </c>
      <c r="F12" s="141">
        <f t="shared" si="0"/>
        <v>1.736111111111116E-2</v>
      </c>
    </row>
    <row r="13" spans="1:17">
      <c r="A13" s="221"/>
      <c r="B13" s="140" t="s">
        <v>354</v>
      </c>
      <c r="C13" s="140" t="s">
        <v>604</v>
      </c>
      <c r="D13" s="141">
        <v>0.625</v>
      </c>
      <c r="E13" s="141">
        <v>0.65277777777777779</v>
      </c>
      <c r="F13" s="141">
        <f t="shared" si="0"/>
        <v>2.777777777777779E-2</v>
      </c>
    </row>
    <row r="14" spans="1:17">
      <c r="A14" s="221"/>
      <c r="B14" s="140" t="s">
        <v>611</v>
      </c>
      <c r="C14" s="140" t="s">
        <v>600</v>
      </c>
      <c r="D14" s="141">
        <v>0.65277777777777779</v>
      </c>
      <c r="E14" s="141">
        <v>0.70833333333333337</v>
      </c>
      <c r="F14" s="141">
        <f t="shared" si="0"/>
        <v>5.555555555555558E-2</v>
      </c>
    </row>
    <row r="15" spans="1:17">
      <c r="A15" s="221"/>
      <c r="B15" s="140" t="s">
        <v>612</v>
      </c>
      <c r="C15" s="140" t="s">
        <v>602</v>
      </c>
      <c r="D15" s="141">
        <v>0.70833333333333337</v>
      </c>
      <c r="E15" s="141">
        <v>0.72916666666666663</v>
      </c>
      <c r="F15" s="141">
        <f t="shared" si="0"/>
        <v>2.0833333333333259E-2</v>
      </c>
    </row>
    <row r="16" spans="1:17">
      <c r="A16" s="221"/>
      <c r="B16" s="140" t="s">
        <v>613</v>
      </c>
      <c r="C16" s="140" t="s">
        <v>597</v>
      </c>
      <c r="D16" s="141">
        <v>0.72916666666666663</v>
      </c>
      <c r="E16" s="141">
        <v>0.75</v>
      </c>
      <c r="F16" s="141">
        <f t="shared" si="0"/>
        <v>2.083333333333337E-2</v>
      </c>
    </row>
    <row r="17" spans="1:9">
      <c r="A17" s="221" t="s">
        <v>614</v>
      </c>
      <c r="B17" s="140" t="s">
        <v>615</v>
      </c>
      <c r="C17" s="140" t="s">
        <v>597</v>
      </c>
      <c r="D17" s="141">
        <v>0.38194444444444442</v>
      </c>
      <c r="E17" s="141">
        <v>0.39583333333333331</v>
      </c>
      <c r="F17" s="141">
        <f t="shared" si="0"/>
        <v>1.3888888888888895E-2</v>
      </c>
      <c r="H17" s="139" t="s">
        <v>595</v>
      </c>
      <c r="I17" s="139" t="s">
        <v>596</v>
      </c>
    </row>
    <row r="18" spans="1:9">
      <c r="A18" s="221"/>
      <c r="B18" s="140" t="s">
        <v>616</v>
      </c>
      <c r="C18" s="140" t="s">
        <v>600</v>
      </c>
      <c r="D18" s="141">
        <v>0.39930555555555558</v>
      </c>
      <c r="E18" s="141">
        <v>0.44444444444444442</v>
      </c>
      <c r="F18" s="141">
        <f t="shared" si="0"/>
        <v>4.513888888888884E-2</v>
      </c>
      <c r="H18" s="142" t="s">
        <v>594</v>
      </c>
      <c r="I18" s="141">
        <f t="shared" ref="I18" si="1">SUMIFS(F17:F31, C17:C31,H18)</f>
        <v>0.11111111111111099</v>
      </c>
    </row>
    <row r="19" spans="1:9">
      <c r="A19" s="221"/>
      <c r="B19" s="140" t="s">
        <v>601</v>
      </c>
      <c r="C19" s="140" t="s">
        <v>602</v>
      </c>
      <c r="D19" s="141">
        <v>0.44444444444444442</v>
      </c>
      <c r="E19" s="141">
        <v>0.45833333333333331</v>
      </c>
      <c r="F19" s="141">
        <f t="shared" si="0"/>
        <v>1.3888888888888895E-2</v>
      </c>
      <c r="H19" s="142" t="s">
        <v>598</v>
      </c>
      <c r="I19" s="141">
        <f t="shared" ref="I19" si="2">SUMIFS(F17:F31, C17:C31,H19)</f>
        <v>0</v>
      </c>
    </row>
    <row r="20" spans="1:9">
      <c r="A20" s="221"/>
      <c r="B20" s="140" t="s">
        <v>617</v>
      </c>
      <c r="C20" s="140" t="s">
        <v>597</v>
      </c>
      <c r="D20" s="141">
        <v>0.46666666666666662</v>
      </c>
      <c r="E20" s="141">
        <v>0.47222222222222227</v>
      </c>
      <c r="F20" s="141">
        <f t="shared" si="0"/>
        <v>5.5555555555556468E-3</v>
      </c>
      <c r="H20" s="142" t="s">
        <v>600</v>
      </c>
      <c r="I20" s="141">
        <f t="shared" ref="I20" si="3">SUMIFS(F17:F31, C17:C31,H20)</f>
        <v>9.9305555555555536E-2</v>
      </c>
    </row>
    <row r="21" spans="1:9">
      <c r="A21" s="221"/>
      <c r="B21" s="140" t="s">
        <v>618</v>
      </c>
      <c r="C21" s="140" t="s">
        <v>594</v>
      </c>
      <c r="D21" s="141">
        <v>0.47222222222222227</v>
      </c>
      <c r="E21" s="141">
        <v>0.5</v>
      </c>
      <c r="F21" s="141">
        <f t="shared" si="0"/>
        <v>2.7777777777777735E-2</v>
      </c>
      <c r="H21" s="142" t="s">
        <v>597</v>
      </c>
      <c r="I21" s="141">
        <f t="shared" ref="I21" si="4">SUMIFS(F17:F31, C17:C31,H21)</f>
        <v>5.7638888888889073E-2</v>
      </c>
    </row>
    <row r="22" spans="1:9">
      <c r="A22" s="221"/>
      <c r="B22" s="140" t="s">
        <v>605</v>
      </c>
      <c r="C22" s="140" t="s">
        <v>594</v>
      </c>
      <c r="D22" s="141">
        <v>0.5</v>
      </c>
      <c r="E22" s="141">
        <v>0.50902777777777775</v>
      </c>
      <c r="F22" s="141">
        <f t="shared" si="0"/>
        <v>9.0277777777777457E-3</v>
      </c>
      <c r="H22" s="142" t="s">
        <v>604</v>
      </c>
      <c r="I22" s="141">
        <f t="shared" ref="I22" si="5">SUMIFS(F17:F31, C17:C31,H22)</f>
        <v>2.9166666666666674E-2</v>
      </c>
    </row>
    <row r="23" spans="1:9">
      <c r="A23" s="221"/>
      <c r="B23" s="140" t="s">
        <v>618</v>
      </c>
      <c r="C23" s="140" t="s">
        <v>594</v>
      </c>
      <c r="D23" s="141">
        <v>0.50902777777777775</v>
      </c>
      <c r="E23" s="141">
        <v>0.52083333333333337</v>
      </c>
      <c r="F23" s="141">
        <f t="shared" si="0"/>
        <v>1.1805555555555625E-2</v>
      </c>
      <c r="H23" s="142" t="s">
        <v>602</v>
      </c>
      <c r="I23" s="141">
        <f t="shared" ref="I23" si="6">SUMIFS(F17:F31, C17:C31,H23)</f>
        <v>5.2083333333333426E-2</v>
      </c>
    </row>
    <row r="24" spans="1:9">
      <c r="A24" s="221"/>
      <c r="B24" s="140" t="s">
        <v>607</v>
      </c>
      <c r="C24" s="140" t="s">
        <v>594</v>
      </c>
      <c r="D24" s="141">
        <v>0.52083333333333337</v>
      </c>
      <c r="E24" s="141">
        <v>0.54166666666666663</v>
      </c>
      <c r="F24" s="141">
        <f t="shared" si="0"/>
        <v>2.0833333333333259E-2</v>
      </c>
      <c r="H24" s="138" t="s">
        <v>608</v>
      </c>
      <c r="I24" s="139">
        <f t="shared" ref="I24" si="7">SUM(I18:I23)</f>
        <v>0.3493055555555557</v>
      </c>
    </row>
    <row r="25" spans="1:9">
      <c r="A25" s="221"/>
      <c r="B25" s="140" t="s">
        <v>619</v>
      </c>
      <c r="C25" s="140" t="s">
        <v>602</v>
      </c>
      <c r="D25" s="141">
        <v>0.54166666666666663</v>
      </c>
      <c r="E25" s="141">
        <v>0.5625</v>
      </c>
      <c r="F25" s="141">
        <f t="shared" si="0"/>
        <v>2.083333333333337E-2</v>
      </c>
      <c r="I25" s="143"/>
    </row>
    <row r="26" spans="1:9">
      <c r="A26" s="221"/>
      <c r="B26" s="140" t="s">
        <v>607</v>
      </c>
      <c r="C26" s="140" t="s">
        <v>594</v>
      </c>
      <c r="D26" s="141">
        <v>0.5625</v>
      </c>
      <c r="E26" s="141">
        <v>0.60416666666666663</v>
      </c>
      <c r="F26" s="141">
        <f t="shared" si="0"/>
        <v>4.166666666666663E-2</v>
      </c>
      <c r="I26" s="143"/>
    </row>
    <row r="27" spans="1:9">
      <c r="A27" s="221"/>
      <c r="B27" s="140" t="s">
        <v>610</v>
      </c>
      <c r="C27" s="140" t="s">
        <v>597</v>
      </c>
      <c r="D27" s="141">
        <v>0.60416666666666663</v>
      </c>
      <c r="E27" s="141">
        <v>0.62152777777777779</v>
      </c>
      <c r="F27" s="141">
        <f t="shared" si="0"/>
        <v>1.736111111111116E-2</v>
      </c>
    </row>
    <row r="28" spans="1:9">
      <c r="A28" s="221"/>
      <c r="B28" s="140" t="s">
        <v>620</v>
      </c>
      <c r="C28" s="140" t="s">
        <v>604</v>
      </c>
      <c r="D28" s="141">
        <v>0.62361111111111112</v>
      </c>
      <c r="E28" s="141">
        <v>0.65277777777777779</v>
      </c>
      <c r="F28" s="141">
        <f t="shared" si="0"/>
        <v>2.9166666666666674E-2</v>
      </c>
    </row>
    <row r="29" spans="1:9">
      <c r="A29" s="221"/>
      <c r="B29" s="140" t="s">
        <v>621</v>
      </c>
      <c r="C29" s="140" t="s">
        <v>600</v>
      </c>
      <c r="D29" s="141">
        <v>0.65416666666666667</v>
      </c>
      <c r="E29" s="141">
        <v>0.70833333333333337</v>
      </c>
      <c r="F29" s="141">
        <f t="shared" si="0"/>
        <v>5.4166666666666696E-2</v>
      </c>
    </row>
    <row r="30" spans="1:9">
      <c r="A30" s="221"/>
      <c r="B30" s="140" t="s">
        <v>612</v>
      </c>
      <c r="C30" s="140" t="s">
        <v>602</v>
      </c>
      <c r="D30" s="141">
        <v>0.70833333333333337</v>
      </c>
      <c r="E30" s="141">
        <v>0.72569444444444453</v>
      </c>
      <c r="F30" s="141">
        <f t="shared" si="0"/>
        <v>1.736111111111116E-2</v>
      </c>
    </row>
    <row r="31" spans="1:9">
      <c r="A31" s="221"/>
      <c r="B31" s="140" t="s">
        <v>615</v>
      </c>
      <c r="C31" s="140" t="s">
        <v>597</v>
      </c>
      <c r="D31" s="141">
        <v>0.72916666666666663</v>
      </c>
      <c r="E31" s="141">
        <v>0.75</v>
      </c>
      <c r="F31" s="141">
        <f t="shared" si="0"/>
        <v>2.083333333333337E-2</v>
      </c>
    </row>
    <row r="32" spans="1:9">
      <c r="A32" s="221" t="s">
        <v>622</v>
      </c>
      <c r="B32" s="140" t="s">
        <v>615</v>
      </c>
      <c r="C32" s="140" t="s">
        <v>597</v>
      </c>
      <c r="D32" s="153">
        <v>0.38194444444444442</v>
      </c>
      <c r="E32" s="153">
        <v>0.39583333333333331</v>
      </c>
      <c r="F32" s="141">
        <f t="shared" si="0"/>
        <v>1.3888888888888895E-2</v>
      </c>
      <c r="H32" s="139" t="s">
        <v>595</v>
      </c>
      <c r="I32" s="139" t="s">
        <v>596</v>
      </c>
    </row>
    <row r="33" spans="1:9">
      <c r="A33" s="221"/>
      <c r="B33" s="140" t="s">
        <v>623</v>
      </c>
      <c r="C33" s="140" t="s">
        <v>594</v>
      </c>
      <c r="D33" s="141">
        <v>0.39583333333333331</v>
      </c>
      <c r="E33" s="141">
        <v>0.4513888888888889</v>
      </c>
      <c r="F33" s="141">
        <f t="shared" si="0"/>
        <v>5.555555555555558E-2</v>
      </c>
      <c r="H33" s="142" t="s">
        <v>594</v>
      </c>
      <c r="I33" s="141">
        <f t="shared" ref="I33" si="8">SUMIFS(F32:F47, C32:C47,H33)</f>
        <v>0.25347222222222232</v>
      </c>
    </row>
    <row r="34" spans="1:9">
      <c r="A34" s="221"/>
      <c r="B34" s="140" t="s">
        <v>624</v>
      </c>
      <c r="C34" s="140" t="s">
        <v>602</v>
      </c>
      <c r="D34" s="141">
        <v>0.4548611111111111</v>
      </c>
      <c r="E34" s="141">
        <v>0.47222222222222227</v>
      </c>
      <c r="F34" s="141">
        <f t="shared" si="0"/>
        <v>1.736111111111116E-2</v>
      </c>
      <c r="H34" s="142" t="s">
        <v>598</v>
      </c>
      <c r="I34" s="141">
        <f t="shared" ref="I34" si="9">SUMIFS(F32:F47, C32:C47,H34)</f>
        <v>0</v>
      </c>
    </row>
    <row r="35" spans="1:9">
      <c r="A35" s="221"/>
      <c r="B35" s="140" t="s">
        <v>625</v>
      </c>
      <c r="C35" s="140" t="s">
        <v>594</v>
      </c>
      <c r="D35" s="141">
        <v>0.47569444444444442</v>
      </c>
      <c r="E35" s="141">
        <v>0.51388888888888895</v>
      </c>
      <c r="F35" s="141">
        <f t="shared" si="0"/>
        <v>3.8194444444444531E-2</v>
      </c>
      <c r="H35" s="142" t="s">
        <v>600</v>
      </c>
      <c r="I35" s="141">
        <f t="shared" ref="I35" si="10">SUMIFS(F32:F47, C32:C47,H35)</f>
        <v>5.208333333333337E-2</v>
      </c>
    </row>
    <row r="36" spans="1:9">
      <c r="A36" s="221"/>
      <c r="B36" s="140" t="s">
        <v>626</v>
      </c>
      <c r="C36" s="140" t="s">
        <v>594</v>
      </c>
      <c r="D36" s="141">
        <v>0.51388888888888895</v>
      </c>
      <c r="E36" s="141">
        <v>0.52430555555555558</v>
      </c>
      <c r="F36" s="141">
        <f t="shared" si="0"/>
        <v>1.041666666666663E-2</v>
      </c>
      <c r="H36" s="142" t="s">
        <v>597</v>
      </c>
      <c r="I36" s="141">
        <f t="shared" ref="I36" si="11">SUMIFS(F32:F47, C32:C47,H36)</f>
        <v>3.1250000000000056E-2</v>
      </c>
    </row>
    <row r="37" spans="1:9">
      <c r="A37" s="221"/>
      <c r="B37" s="140" t="s">
        <v>627</v>
      </c>
      <c r="C37" s="140" t="s">
        <v>594</v>
      </c>
      <c r="D37" s="141">
        <v>0.52430555555555558</v>
      </c>
      <c r="E37" s="141">
        <v>0.55208333333333337</v>
      </c>
      <c r="F37" s="141">
        <f t="shared" si="0"/>
        <v>2.777777777777779E-2</v>
      </c>
      <c r="H37" s="142" t="s">
        <v>604</v>
      </c>
      <c r="I37" s="141">
        <f t="shared" ref="I37" si="12">SUMIFS(F32:F47, C32:C47,H37)</f>
        <v>2.777777777777779E-2</v>
      </c>
    </row>
    <row r="38" spans="1:9">
      <c r="A38" s="221"/>
      <c r="B38" s="140" t="s">
        <v>609</v>
      </c>
      <c r="C38" s="140" t="s">
        <v>602</v>
      </c>
      <c r="D38" s="141">
        <v>0.55208333333333337</v>
      </c>
      <c r="E38" s="141">
        <v>0.57291666666666663</v>
      </c>
      <c r="F38" s="141">
        <f t="shared" si="0"/>
        <v>2.0833333333333259E-2</v>
      </c>
      <c r="H38" s="142" t="s">
        <v>602</v>
      </c>
      <c r="I38" s="141">
        <f t="shared" ref="I38" si="13">SUMIFS(F32:F47, C32:C47,H38)</f>
        <v>3.819444444444442E-2</v>
      </c>
    </row>
    <row r="39" spans="1:9">
      <c r="A39" s="221"/>
      <c r="B39" s="140" t="s">
        <v>628</v>
      </c>
      <c r="C39" s="140" t="s">
        <v>594</v>
      </c>
      <c r="D39" s="141">
        <v>0.57291666666666663</v>
      </c>
      <c r="E39" s="141">
        <v>0.60069444444444442</v>
      </c>
      <c r="F39" s="141">
        <f t="shared" si="0"/>
        <v>2.777777777777779E-2</v>
      </c>
      <c r="H39" s="138" t="s">
        <v>608</v>
      </c>
      <c r="I39" s="139">
        <f t="shared" ref="I39" si="14">SUM(I33:I38)</f>
        <v>0.40277777777777796</v>
      </c>
    </row>
    <row r="40" spans="1:9">
      <c r="A40" s="221"/>
      <c r="B40" s="140" t="s">
        <v>629</v>
      </c>
      <c r="C40" s="140" t="s">
        <v>597</v>
      </c>
      <c r="D40" s="141">
        <v>0.60416666666666663</v>
      </c>
      <c r="E40" s="141">
        <v>0.62152777777777779</v>
      </c>
      <c r="F40" s="141">
        <f t="shared" si="0"/>
        <v>1.736111111111116E-2</v>
      </c>
      <c r="I40" s="143"/>
    </row>
    <row r="41" spans="1:9">
      <c r="A41" s="221"/>
      <c r="B41" s="140" t="s">
        <v>630</v>
      </c>
      <c r="C41" s="140" t="s">
        <v>604</v>
      </c>
      <c r="D41" s="141">
        <v>0.625</v>
      </c>
      <c r="E41" s="141">
        <v>0.65277777777777779</v>
      </c>
      <c r="F41" s="141">
        <f t="shared" si="0"/>
        <v>2.777777777777779E-2</v>
      </c>
      <c r="I41" s="143"/>
    </row>
    <row r="42" spans="1:9">
      <c r="A42" s="221"/>
      <c r="B42" s="140" t="s">
        <v>631</v>
      </c>
      <c r="C42" s="140" t="s">
        <v>600</v>
      </c>
      <c r="D42" s="141">
        <v>0.65625</v>
      </c>
      <c r="E42" s="141">
        <v>0.70833333333333337</v>
      </c>
      <c r="F42" s="141">
        <f t="shared" si="0"/>
        <v>5.208333333333337E-2</v>
      </c>
    </row>
    <row r="43" spans="1:9">
      <c r="A43" s="221"/>
      <c r="B43" s="140" t="s">
        <v>632</v>
      </c>
      <c r="C43" s="140" t="s">
        <v>594</v>
      </c>
      <c r="D43" s="141">
        <v>0.71180555555555547</v>
      </c>
      <c r="E43" s="141">
        <v>0.77430555555555547</v>
      </c>
      <c r="F43" s="141">
        <f t="shared" si="0"/>
        <v>6.25E-2</v>
      </c>
    </row>
    <row r="44" spans="1:9">
      <c r="A44" s="221"/>
      <c r="B44" s="140" t="s">
        <v>398</v>
      </c>
      <c r="C44" s="140" t="s">
        <v>594</v>
      </c>
      <c r="D44" s="141">
        <v>0.78125</v>
      </c>
      <c r="E44" s="141">
        <v>0.78819444444444453</v>
      </c>
      <c r="F44" s="141">
        <f t="shared" si="0"/>
        <v>6.9444444444445308E-3</v>
      </c>
    </row>
    <row r="45" spans="1:9">
      <c r="A45" s="221"/>
      <c r="B45" s="140" t="s">
        <v>633</v>
      </c>
      <c r="C45" s="140" t="s">
        <v>594</v>
      </c>
      <c r="D45" s="141">
        <v>0.78819444444444453</v>
      </c>
      <c r="E45" s="141">
        <v>0.8125</v>
      </c>
      <c r="F45" s="141">
        <f t="shared" si="0"/>
        <v>2.4305555555555469E-2</v>
      </c>
    </row>
    <row r="46" spans="1:9">
      <c r="A46" s="221"/>
      <c r="B46" s="140" t="s">
        <v>634</v>
      </c>
      <c r="C46" s="140"/>
      <c r="D46" s="141"/>
      <c r="E46" s="141"/>
      <c r="F46" s="141"/>
    </row>
    <row r="47" spans="1:9">
      <c r="A47" s="221"/>
      <c r="B47" s="140" t="s">
        <v>635</v>
      </c>
      <c r="C47" s="140"/>
      <c r="D47" s="141"/>
      <c r="E47" s="141"/>
      <c r="F47" s="141">
        <f t="shared" si="0"/>
        <v>0</v>
      </c>
    </row>
    <row r="48" spans="1:9">
      <c r="A48" s="221" t="s">
        <v>636</v>
      </c>
      <c r="B48" s="140" t="s">
        <v>615</v>
      </c>
      <c r="C48" s="140" t="s">
        <v>597</v>
      </c>
      <c r="D48" s="141">
        <v>0.38194444444444442</v>
      </c>
      <c r="E48" s="141">
        <v>0.39583333333333331</v>
      </c>
      <c r="F48" s="141">
        <f t="shared" si="0"/>
        <v>1.3888888888888895E-2</v>
      </c>
      <c r="H48" s="139" t="s">
        <v>595</v>
      </c>
      <c r="I48" s="139" t="s">
        <v>596</v>
      </c>
    </row>
    <row r="49" spans="1:9">
      <c r="A49" s="221"/>
      <c r="B49" s="140" t="s">
        <v>637</v>
      </c>
      <c r="C49" s="140" t="s">
        <v>594</v>
      </c>
      <c r="D49" s="141">
        <v>0.39583333333333331</v>
      </c>
      <c r="E49" s="141">
        <v>0.45833333333333331</v>
      </c>
      <c r="F49" s="141">
        <f t="shared" si="0"/>
        <v>6.25E-2</v>
      </c>
      <c r="H49" s="142" t="s">
        <v>594</v>
      </c>
      <c r="I49" s="141">
        <f t="shared" ref="I49" si="15">SUMIFS(F48:F62, C48:C62,H49)</f>
        <v>0.24652777777777773</v>
      </c>
    </row>
    <row r="50" spans="1:9">
      <c r="A50" s="221"/>
      <c r="B50" s="140" t="s">
        <v>638</v>
      </c>
      <c r="C50" s="140" t="s">
        <v>602</v>
      </c>
      <c r="D50" s="141">
        <v>0.4375</v>
      </c>
      <c r="E50" s="141">
        <v>0.44791666666666669</v>
      </c>
      <c r="F50" s="141">
        <f t="shared" si="0"/>
        <v>1.0416666666666685E-2</v>
      </c>
      <c r="H50" s="142" t="s">
        <v>598</v>
      </c>
      <c r="I50" s="141">
        <f t="shared" ref="I50" si="16">SUMIFS(F48:F62, C48:C62,H50)</f>
        <v>0</v>
      </c>
    </row>
    <row r="51" spans="1:9">
      <c r="A51" s="221"/>
      <c r="B51" s="140" t="s">
        <v>639</v>
      </c>
      <c r="C51" s="140" t="s">
        <v>594</v>
      </c>
      <c r="D51" s="141">
        <v>0.44791666666666669</v>
      </c>
      <c r="E51" s="141">
        <v>0.47916666666666669</v>
      </c>
      <c r="F51" s="141">
        <f t="shared" si="0"/>
        <v>3.125E-2</v>
      </c>
      <c r="H51" s="142" t="s">
        <v>600</v>
      </c>
      <c r="I51" s="141">
        <f t="shared" ref="I51" si="17">SUMIFS(F48:F62, C48:C62,H51)</f>
        <v>3.125E-2</v>
      </c>
    </row>
    <row r="52" spans="1:9">
      <c r="A52" s="221"/>
      <c r="B52" s="140" t="s">
        <v>640</v>
      </c>
      <c r="C52" s="140" t="s">
        <v>594</v>
      </c>
      <c r="D52" s="141">
        <v>0.47916666666666669</v>
      </c>
      <c r="E52" s="141">
        <v>0.54166666666666663</v>
      </c>
      <c r="F52" s="141">
        <f t="shared" si="0"/>
        <v>6.2499999999999944E-2</v>
      </c>
      <c r="H52" s="142" t="s">
        <v>597</v>
      </c>
      <c r="I52" s="141">
        <f t="shared" ref="I52" si="18">SUMIFS(F48:F62, C48:C62,H52)</f>
        <v>3.4722222222222265E-2</v>
      </c>
    </row>
    <row r="53" spans="1:9">
      <c r="A53" s="221"/>
      <c r="B53" s="140" t="s">
        <v>619</v>
      </c>
      <c r="C53" s="140" t="s">
        <v>602</v>
      </c>
      <c r="D53" s="141">
        <v>0.54166666666666663</v>
      </c>
      <c r="E53" s="141">
        <v>0.58333333333333337</v>
      </c>
      <c r="F53" s="141">
        <f t="shared" si="0"/>
        <v>4.1666666666666741E-2</v>
      </c>
      <c r="H53" s="142" t="s">
        <v>604</v>
      </c>
      <c r="I53" s="141">
        <f t="shared" ref="I53" si="19">SUMIFS(F48:F62, C48:C62,H53)</f>
        <v>2.777777777777779E-2</v>
      </c>
    </row>
    <row r="54" spans="1:9">
      <c r="A54" s="221"/>
      <c r="B54" s="140" t="s">
        <v>641</v>
      </c>
      <c r="C54" s="140" t="s">
        <v>594</v>
      </c>
      <c r="D54" s="141">
        <v>0.58333333333333337</v>
      </c>
      <c r="E54" s="141">
        <v>0.62152777777777779</v>
      </c>
      <c r="F54" s="141">
        <f t="shared" si="0"/>
        <v>3.819444444444442E-2</v>
      </c>
      <c r="H54" s="142" t="s">
        <v>602</v>
      </c>
      <c r="I54" s="141">
        <f t="shared" ref="I54" si="20">SUMIFS(F48:F62, C48:C62,H54)</f>
        <v>5.2083333333333426E-2</v>
      </c>
    </row>
    <row r="55" spans="1:9">
      <c r="A55" s="221"/>
      <c r="B55" s="140" t="s">
        <v>642</v>
      </c>
      <c r="C55" s="140" t="s">
        <v>604</v>
      </c>
      <c r="D55" s="141">
        <v>0.625</v>
      </c>
      <c r="E55" s="141">
        <v>0.65277777777777779</v>
      </c>
      <c r="F55" s="141">
        <f t="shared" si="0"/>
        <v>2.777777777777779E-2</v>
      </c>
      <c r="H55" s="138" t="s">
        <v>608</v>
      </c>
      <c r="I55" s="139">
        <f t="shared" ref="I55" si="21">SUM(I49:I54)</f>
        <v>0.39236111111111122</v>
      </c>
    </row>
    <row r="56" spans="1:9">
      <c r="A56" s="221"/>
      <c r="B56" s="140" t="s">
        <v>643</v>
      </c>
      <c r="C56" s="140" t="s">
        <v>594</v>
      </c>
      <c r="D56" s="141">
        <v>0.65625</v>
      </c>
      <c r="E56" s="141">
        <v>0.70833333333333337</v>
      </c>
      <c r="F56" s="141">
        <f t="shared" si="0"/>
        <v>5.208333333333337E-2</v>
      </c>
      <c r="I56" s="143"/>
    </row>
    <row r="57" spans="1:9">
      <c r="A57" s="221"/>
      <c r="B57" s="140" t="s">
        <v>613</v>
      </c>
      <c r="C57" s="140" t="s">
        <v>597</v>
      </c>
      <c r="D57" s="141">
        <v>0.72916666666666663</v>
      </c>
      <c r="E57" s="141">
        <v>0.75</v>
      </c>
      <c r="F57" s="141">
        <f t="shared" si="0"/>
        <v>2.083333333333337E-2</v>
      </c>
      <c r="I57" s="143"/>
    </row>
    <row r="58" spans="1:9">
      <c r="A58" s="221"/>
      <c r="B58" s="45" t="s">
        <v>644</v>
      </c>
      <c r="C58" s="140" t="s">
        <v>600</v>
      </c>
      <c r="D58" s="141">
        <v>0.83333333333333337</v>
      </c>
      <c r="E58" s="141">
        <v>0.86458333333333337</v>
      </c>
      <c r="F58" s="141">
        <f t="shared" si="0"/>
        <v>3.125E-2</v>
      </c>
    </row>
    <row r="59" spans="1:9">
      <c r="A59" s="221"/>
      <c r="B59" s="140"/>
      <c r="C59" s="140"/>
      <c r="D59" s="141"/>
      <c r="E59" s="141"/>
      <c r="F59" s="141">
        <f t="shared" si="0"/>
        <v>0</v>
      </c>
    </row>
    <row r="60" spans="1:9">
      <c r="A60" s="221"/>
      <c r="B60" s="140"/>
      <c r="C60" s="140"/>
      <c r="D60" s="141"/>
      <c r="E60" s="141"/>
      <c r="F60" s="141">
        <f t="shared" si="0"/>
        <v>0</v>
      </c>
    </row>
    <row r="61" spans="1:9">
      <c r="A61" s="221"/>
      <c r="B61" s="140"/>
      <c r="C61" s="140"/>
      <c r="D61" s="141"/>
      <c r="E61" s="141"/>
      <c r="F61" s="141">
        <f t="shared" si="0"/>
        <v>0</v>
      </c>
    </row>
    <row r="62" spans="1:9">
      <c r="A62" s="221"/>
      <c r="B62" s="140"/>
      <c r="C62" s="140"/>
      <c r="D62" s="141"/>
      <c r="E62" s="141"/>
      <c r="F62" s="141">
        <f t="shared" si="0"/>
        <v>0</v>
      </c>
    </row>
    <row r="63" spans="1:9">
      <c r="A63" s="221" t="s">
        <v>645</v>
      </c>
      <c r="B63" s="140" t="s">
        <v>615</v>
      </c>
      <c r="C63" s="140" t="s">
        <v>597</v>
      </c>
      <c r="D63" s="141">
        <v>0.38194444444444442</v>
      </c>
      <c r="E63" s="141">
        <v>0.39583333333333331</v>
      </c>
      <c r="F63" s="141">
        <f t="shared" si="0"/>
        <v>1.3888888888888895E-2</v>
      </c>
      <c r="H63" s="139" t="s">
        <v>595</v>
      </c>
      <c r="I63" s="139" t="s">
        <v>596</v>
      </c>
    </row>
    <row r="64" spans="1:9">
      <c r="A64" s="221"/>
      <c r="B64" s="140" t="s">
        <v>646</v>
      </c>
      <c r="C64" s="140" t="s">
        <v>594</v>
      </c>
      <c r="D64" s="141">
        <v>0.3979166666666667</v>
      </c>
      <c r="E64" s="141">
        <v>0.43402777777777773</v>
      </c>
      <c r="F64" s="141">
        <f t="shared" si="0"/>
        <v>3.6111111111111038E-2</v>
      </c>
      <c r="H64" s="142" t="s">
        <v>594</v>
      </c>
      <c r="I64" s="141">
        <f t="shared" ref="I64" si="22">SUMIFS(F63:F77, C63:C77,H64)</f>
        <v>0.26666666666666655</v>
      </c>
    </row>
    <row r="65" spans="1:9">
      <c r="A65" s="221"/>
      <c r="B65" s="140" t="s">
        <v>601</v>
      </c>
      <c r="C65" s="140" t="s">
        <v>602</v>
      </c>
      <c r="D65" s="141">
        <v>0.4375</v>
      </c>
      <c r="E65" s="141">
        <v>0.44791666666666669</v>
      </c>
      <c r="F65" s="141">
        <f t="shared" si="0"/>
        <v>1.0416666666666685E-2</v>
      </c>
      <c r="H65" s="142" t="s">
        <v>598</v>
      </c>
      <c r="I65" s="141">
        <f t="shared" ref="I65" si="23">SUMIFS(F63:F77, C63:C77,H65)</f>
        <v>5.555555555555558E-2</v>
      </c>
    </row>
    <row r="66" spans="1:9">
      <c r="A66" s="221"/>
      <c r="B66" s="140" t="s">
        <v>647</v>
      </c>
      <c r="C66" s="140" t="s">
        <v>594</v>
      </c>
      <c r="D66" s="141">
        <v>0.65625</v>
      </c>
      <c r="E66" s="141">
        <v>0.70972222222222225</v>
      </c>
      <c r="F66" s="141">
        <f t="shared" si="0"/>
        <v>5.3472222222222254E-2</v>
      </c>
      <c r="H66" s="142" t="s">
        <v>600</v>
      </c>
      <c r="I66" s="141">
        <f t="shared" ref="I66" si="24">SUMIFS(F63:F77, C63:C77,H66)</f>
        <v>0</v>
      </c>
    </row>
    <row r="67" spans="1:9">
      <c r="A67" s="221"/>
      <c r="B67" s="140" t="s">
        <v>609</v>
      </c>
      <c r="C67" s="140" t="s">
        <v>602</v>
      </c>
      <c r="D67" s="141">
        <v>0.54166666666666663</v>
      </c>
      <c r="E67" s="141">
        <v>0.56944444444444442</v>
      </c>
      <c r="F67" s="141">
        <f t="shared" si="0"/>
        <v>2.777777777777779E-2</v>
      </c>
      <c r="H67" s="142" t="s">
        <v>597</v>
      </c>
      <c r="I67" s="141">
        <f t="shared" ref="I67" si="25">SUMIFS(F63:F77, C63:C77,H67)</f>
        <v>1.3888888888888895E-2</v>
      </c>
    </row>
    <row r="68" spans="1:9">
      <c r="A68" s="221"/>
      <c r="B68" s="140" t="s">
        <v>648</v>
      </c>
      <c r="C68" s="140" t="s">
        <v>604</v>
      </c>
      <c r="D68" s="141">
        <v>0.62361111111111112</v>
      </c>
      <c r="E68" s="141">
        <v>0.65138888888888891</v>
      </c>
      <c r="F68" s="141">
        <f t="shared" ref="F68:F131" si="26">E68-D68</f>
        <v>2.777777777777779E-2</v>
      </c>
      <c r="H68" s="142" t="s">
        <v>604</v>
      </c>
      <c r="I68" s="141">
        <f t="shared" ref="I68" si="27">SUMIFS(F63:F77, C63:C77,H68)</f>
        <v>2.777777777777779E-2</v>
      </c>
    </row>
    <row r="69" spans="1:9">
      <c r="A69" s="221"/>
      <c r="B69" s="140" t="s">
        <v>643</v>
      </c>
      <c r="C69" s="140" t="s">
        <v>598</v>
      </c>
      <c r="D69" s="141">
        <v>0.65416666666666667</v>
      </c>
      <c r="E69" s="141">
        <v>0.70972222222222225</v>
      </c>
      <c r="F69" s="141">
        <f t="shared" si="26"/>
        <v>5.555555555555558E-2</v>
      </c>
      <c r="H69" s="142" t="s">
        <v>602</v>
      </c>
      <c r="I69" s="141">
        <f t="shared" ref="I69" si="28">SUMIFS(F63:F77, C63:C77,H69)</f>
        <v>4.8611111111111216E-2</v>
      </c>
    </row>
    <row r="70" spans="1:9">
      <c r="A70" s="221"/>
      <c r="B70" s="140" t="s">
        <v>612</v>
      </c>
      <c r="C70" s="140" t="s">
        <v>602</v>
      </c>
      <c r="D70" s="141">
        <v>0.71180555555555547</v>
      </c>
      <c r="E70" s="141">
        <v>0.72222222222222221</v>
      </c>
      <c r="F70" s="141">
        <f t="shared" si="26"/>
        <v>1.0416666666666741E-2</v>
      </c>
      <c r="H70" s="138" t="s">
        <v>608</v>
      </c>
      <c r="I70" s="139">
        <f t="shared" ref="I70" si="29">SUM(I64:I69)</f>
        <v>0.41250000000000003</v>
      </c>
    </row>
    <row r="71" spans="1:9">
      <c r="A71" s="221"/>
      <c r="B71" s="140" t="s">
        <v>649</v>
      </c>
      <c r="C71" s="140" t="s">
        <v>594</v>
      </c>
      <c r="D71" s="141">
        <v>0.72916666666666663</v>
      </c>
      <c r="E71" s="141">
        <v>0.79166666666666663</v>
      </c>
      <c r="F71" s="141">
        <f t="shared" si="26"/>
        <v>6.25E-2</v>
      </c>
      <c r="I71" s="143"/>
    </row>
    <row r="72" spans="1:9">
      <c r="A72" s="221"/>
      <c r="B72" s="140" t="s">
        <v>650</v>
      </c>
      <c r="C72" s="140" t="s">
        <v>594</v>
      </c>
      <c r="D72" s="141">
        <v>0.86458333333333337</v>
      </c>
      <c r="E72" s="141">
        <v>0.97916666666666663</v>
      </c>
      <c r="F72" s="141">
        <f t="shared" si="26"/>
        <v>0.11458333333333326</v>
      </c>
      <c r="I72" s="143"/>
    </row>
    <row r="73" spans="1:9">
      <c r="A73" s="221"/>
      <c r="B73" s="140"/>
      <c r="C73" s="140"/>
      <c r="D73" s="141"/>
      <c r="E73" s="141"/>
      <c r="F73" s="141">
        <f t="shared" si="26"/>
        <v>0</v>
      </c>
    </row>
    <row r="74" spans="1:9">
      <c r="A74" s="221"/>
      <c r="B74" s="140"/>
      <c r="C74" s="140"/>
      <c r="D74" s="141"/>
      <c r="E74" s="141"/>
      <c r="F74" s="141">
        <f t="shared" si="26"/>
        <v>0</v>
      </c>
    </row>
    <row r="75" spans="1:9">
      <c r="A75" s="221"/>
      <c r="B75" s="140"/>
      <c r="C75" s="140"/>
      <c r="D75" s="141"/>
      <c r="E75" s="141"/>
      <c r="F75" s="141">
        <f t="shared" si="26"/>
        <v>0</v>
      </c>
    </row>
    <row r="76" spans="1:9">
      <c r="A76" s="221"/>
      <c r="B76" s="140"/>
      <c r="C76" s="140"/>
      <c r="D76" s="141"/>
      <c r="E76" s="141"/>
      <c r="F76" s="141">
        <f t="shared" si="26"/>
        <v>0</v>
      </c>
    </row>
    <row r="77" spans="1:9">
      <c r="A77" s="221"/>
      <c r="B77" s="140"/>
      <c r="C77" s="140"/>
      <c r="D77" s="141"/>
      <c r="E77" s="141"/>
      <c r="F77" s="141">
        <f t="shared" si="26"/>
        <v>0</v>
      </c>
    </row>
    <row r="78" spans="1:9">
      <c r="A78" s="221" t="s">
        <v>28</v>
      </c>
      <c r="B78" s="140" t="s">
        <v>615</v>
      </c>
      <c r="C78" s="140" t="s">
        <v>597</v>
      </c>
      <c r="D78" s="141">
        <v>0.38194444444444442</v>
      </c>
      <c r="E78" s="141">
        <v>0.39583333333333331</v>
      </c>
      <c r="F78" s="141">
        <f t="shared" si="26"/>
        <v>1.3888888888888895E-2</v>
      </c>
      <c r="H78" s="139" t="s">
        <v>595</v>
      </c>
      <c r="I78" s="139" t="s">
        <v>596</v>
      </c>
    </row>
    <row r="79" spans="1:9">
      <c r="A79" s="221"/>
      <c r="B79" s="140" t="s">
        <v>651</v>
      </c>
      <c r="C79" s="140" t="s">
        <v>594</v>
      </c>
      <c r="D79" s="141">
        <v>0.39652777777777781</v>
      </c>
      <c r="E79" s="141">
        <v>0.41666666666666669</v>
      </c>
      <c r="F79" s="141">
        <f t="shared" si="26"/>
        <v>2.0138888888888873E-2</v>
      </c>
      <c r="H79" s="142" t="s">
        <v>594</v>
      </c>
      <c r="I79" s="141">
        <f t="shared" ref="I79" si="30">SUMIFS(F78:F92, C78:C92,H79)</f>
        <v>0.14444444444444426</v>
      </c>
    </row>
    <row r="80" spans="1:9">
      <c r="A80" s="221"/>
      <c r="B80" s="140" t="s">
        <v>652</v>
      </c>
      <c r="C80" s="140" t="s">
        <v>594</v>
      </c>
      <c r="D80" s="141">
        <v>0.41666666666666669</v>
      </c>
      <c r="E80" s="141">
        <v>0.45833333333333331</v>
      </c>
      <c r="F80" s="141">
        <f t="shared" si="26"/>
        <v>4.166666666666663E-2</v>
      </c>
      <c r="H80" s="142" t="s">
        <v>598</v>
      </c>
      <c r="I80" s="141">
        <f t="shared" ref="I80" si="31">SUMIFS(F78:F92, C78:C92,H80)</f>
        <v>0</v>
      </c>
    </row>
    <row r="81" spans="1:9">
      <c r="A81" s="221"/>
      <c r="B81" s="140" t="s">
        <v>601</v>
      </c>
      <c r="C81" s="140" t="s">
        <v>602</v>
      </c>
      <c r="D81" s="141">
        <v>0.45833333333333331</v>
      </c>
      <c r="E81" s="141">
        <v>0.47916666666666669</v>
      </c>
      <c r="F81" s="141">
        <f t="shared" si="26"/>
        <v>2.083333333333337E-2</v>
      </c>
      <c r="H81" s="142" t="s">
        <v>600</v>
      </c>
      <c r="I81" s="141">
        <f t="shared" ref="I81" si="32">SUMIFS(F78:F92, C78:C92,H81)</f>
        <v>0.13125000000000009</v>
      </c>
    </row>
    <row r="82" spans="1:9">
      <c r="A82" s="221"/>
      <c r="B82" s="140" t="s">
        <v>653</v>
      </c>
      <c r="C82" s="140" t="s">
        <v>594</v>
      </c>
      <c r="D82" s="141">
        <v>0.47986111111111113</v>
      </c>
      <c r="E82" s="141">
        <v>0.5</v>
      </c>
      <c r="F82" s="141">
        <f t="shared" si="26"/>
        <v>2.0138888888888873E-2</v>
      </c>
      <c r="H82" s="142" t="s">
        <v>597</v>
      </c>
      <c r="I82" s="141">
        <f t="shared" ref="I82" si="33">SUMIFS(F78:F92, C78:C92,H82)</f>
        <v>5.4861111111111194E-2</v>
      </c>
    </row>
    <row r="83" spans="1:9">
      <c r="A83" s="221"/>
      <c r="B83" s="140" t="s">
        <v>654</v>
      </c>
      <c r="C83" s="140" t="s">
        <v>594</v>
      </c>
      <c r="D83" s="141">
        <v>0.5</v>
      </c>
      <c r="E83" s="141">
        <v>0.54861111111111105</v>
      </c>
      <c r="F83" s="141">
        <f t="shared" si="26"/>
        <v>4.8611111111111049E-2</v>
      </c>
      <c r="H83" s="142" t="s">
        <v>604</v>
      </c>
      <c r="I83" s="141">
        <f t="shared" ref="I83" si="34">SUMIFS(F78:F92, C78:C92,H83)</f>
        <v>2.777777777777779E-2</v>
      </c>
    </row>
    <row r="84" spans="1:9">
      <c r="A84" s="221"/>
      <c r="B84" s="140" t="s">
        <v>655</v>
      </c>
      <c r="C84" s="140" t="s">
        <v>602</v>
      </c>
      <c r="D84" s="141">
        <v>0.54861111111111105</v>
      </c>
      <c r="E84" s="141">
        <v>0.59027777777777779</v>
      </c>
      <c r="F84" s="141">
        <f t="shared" si="26"/>
        <v>4.1666666666666741E-2</v>
      </c>
      <c r="H84" s="142" t="s">
        <v>602</v>
      </c>
      <c r="I84" s="141">
        <f t="shared" ref="I84" si="35">SUMIFS(F78:F92, C78:C92,H84)</f>
        <v>8.333333333333337E-2</v>
      </c>
    </row>
    <row r="85" spans="1:9">
      <c r="A85" s="221"/>
      <c r="B85" s="140" t="s">
        <v>656</v>
      </c>
      <c r="C85" s="140" t="s">
        <v>594</v>
      </c>
      <c r="D85" s="141">
        <v>0.59027777777777779</v>
      </c>
      <c r="E85" s="141">
        <v>0.60416666666666663</v>
      </c>
      <c r="F85" s="141">
        <f t="shared" si="26"/>
        <v>1.388888888888884E-2</v>
      </c>
      <c r="H85" s="138" t="s">
        <v>608</v>
      </c>
      <c r="I85" s="139">
        <f t="shared" ref="I85" si="36">SUM(I79:I84)</f>
        <v>0.44166666666666671</v>
      </c>
    </row>
    <row r="86" spans="1:9">
      <c r="A86" s="221"/>
      <c r="B86" s="140" t="s">
        <v>657</v>
      </c>
      <c r="C86" s="140" t="s">
        <v>597</v>
      </c>
      <c r="D86" s="141">
        <v>0.60416666666666663</v>
      </c>
      <c r="E86" s="141">
        <v>0.625</v>
      </c>
      <c r="F86" s="141">
        <f t="shared" si="26"/>
        <v>2.083333333333337E-2</v>
      </c>
      <c r="I86" s="143"/>
    </row>
    <row r="87" spans="1:9">
      <c r="A87" s="221"/>
      <c r="B87" s="140" t="s">
        <v>354</v>
      </c>
      <c r="C87" s="140" t="s">
        <v>604</v>
      </c>
      <c r="D87" s="141">
        <v>0.625</v>
      </c>
      <c r="E87" s="141">
        <v>0.65277777777777779</v>
      </c>
      <c r="F87" s="141">
        <f t="shared" si="26"/>
        <v>2.777777777777779E-2</v>
      </c>
      <c r="I87" s="143"/>
    </row>
    <row r="88" spans="1:9">
      <c r="A88" s="221"/>
      <c r="B88" s="140" t="s">
        <v>658</v>
      </c>
      <c r="C88" s="140" t="s">
        <v>600</v>
      </c>
      <c r="D88" s="141">
        <v>0.65972222222222221</v>
      </c>
      <c r="E88" s="141">
        <v>0.70833333333333337</v>
      </c>
      <c r="F88" s="141">
        <f t="shared" si="26"/>
        <v>4.861111111111116E-2</v>
      </c>
    </row>
    <row r="89" spans="1:9">
      <c r="A89" s="221"/>
      <c r="B89" s="140" t="s">
        <v>612</v>
      </c>
      <c r="C89" s="140" t="s">
        <v>602</v>
      </c>
      <c r="D89" s="141">
        <v>0.70833333333333337</v>
      </c>
      <c r="E89" s="141">
        <v>0.72916666666666663</v>
      </c>
      <c r="F89" s="141">
        <f t="shared" si="26"/>
        <v>2.0833333333333259E-2</v>
      </c>
    </row>
    <row r="90" spans="1:9">
      <c r="A90" s="221"/>
      <c r="B90" s="140" t="s">
        <v>659</v>
      </c>
      <c r="C90" s="140" t="s">
        <v>597</v>
      </c>
      <c r="D90" s="141">
        <v>0.72986111111111107</v>
      </c>
      <c r="E90" s="141">
        <v>0.75</v>
      </c>
      <c r="F90" s="141">
        <f t="shared" si="26"/>
        <v>2.0138888888888928E-2</v>
      </c>
    </row>
    <row r="91" spans="1:9">
      <c r="A91" s="221"/>
      <c r="B91" s="140" t="s">
        <v>660</v>
      </c>
      <c r="C91" s="140" t="s">
        <v>600</v>
      </c>
      <c r="D91" s="141">
        <v>0.91666666666666663</v>
      </c>
      <c r="E91" s="141">
        <v>0.99930555555555556</v>
      </c>
      <c r="F91" s="141">
        <f t="shared" si="26"/>
        <v>8.2638888888888928E-2</v>
      </c>
    </row>
    <row r="92" spans="1:9">
      <c r="A92" s="221"/>
      <c r="B92" s="140"/>
      <c r="C92" s="140"/>
      <c r="D92" s="141"/>
      <c r="E92" s="141"/>
      <c r="F92" s="141">
        <f t="shared" si="26"/>
        <v>0</v>
      </c>
    </row>
    <row r="93" spans="1:9">
      <c r="A93" s="221" t="s">
        <v>661</v>
      </c>
      <c r="B93" s="140" t="s">
        <v>615</v>
      </c>
      <c r="C93" s="140" t="s">
        <v>597</v>
      </c>
      <c r="D93" s="141">
        <v>0.38194444444444442</v>
      </c>
      <c r="E93" s="141">
        <v>0.39583333333333331</v>
      </c>
      <c r="F93" s="141">
        <f t="shared" si="26"/>
        <v>1.3888888888888895E-2</v>
      </c>
      <c r="H93" s="139" t="s">
        <v>595</v>
      </c>
      <c r="I93" s="139" t="s">
        <v>596</v>
      </c>
    </row>
    <row r="94" spans="1:9">
      <c r="A94" s="221"/>
      <c r="B94" s="140" t="s">
        <v>662</v>
      </c>
      <c r="C94" s="140" t="s">
        <v>594</v>
      </c>
      <c r="D94" s="141">
        <v>0.39930555555555558</v>
      </c>
      <c r="E94" s="141">
        <v>0.43402777777777773</v>
      </c>
      <c r="F94" s="141">
        <f t="shared" si="26"/>
        <v>3.4722222222222154E-2</v>
      </c>
      <c r="H94" s="142" t="s">
        <v>594</v>
      </c>
      <c r="I94" s="141">
        <f t="shared" ref="I94" si="37">SUMIFS(F93:F107, C93:C107,H94)</f>
        <v>0.20833333333333315</v>
      </c>
    </row>
    <row r="95" spans="1:9">
      <c r="A95" s="221"/>
      <c r="B95" s="140" t="s">
        <v>601</v>
      </c>
      <c r="C95" s="140" t="s">
        <v>602</v>
      </c>
      <c r="D95" s="141">
        <v>0.42708333333333331</v>
      </c>
      <c r="E95" s="141">
        <v>0.4375</v>
      </c>
      <c r="F95" s="141">
        <f t="shared" si="26"/>
        <v>1.0416666666666685E-2</v>
      </c>
      <c r="H95" s="142" t="s">
        <v>598</v>
      </c>
      <c r="I95" s="141">
        <f t="shared" ref="I95" si="38">SUMIFS(F93:F107, C93:C107,H95)</f>
        <v>1.041666666666663E-2</v>
      </c>
    </row>
    <row r="96" spans="1:9">
      <c r="A96" s="221"/>
      <c r="B96" s="140" t="s">
        <v>663</v>
      </c>
      <c r="C96" s="140" t="s">
        <v>594</v>
      </c>
      <c r="D96" s="141">
        <v>0.44097222222222227</v>
      </c>
      <c r="E96" s="141">
        <v>0.46875</v>
      </c>
      <c r="F96" s="141">
        <f t="shared" si="26"/>
        <v>2.7777777777777735E-2</v>
      </c>
      <c r="H96" s="142" t="s">
        <v>600</v>
      </c>
      <c r="I96" s="141">
        <f t="shared" ref="I96" si="39">SUMIFS(F93:F107, C93:C107,H96)</f>
        <v>5.4166666666666696E-2</v>
      </c>
    </row>
    <row r="97" spans="1:9">
      <c r="A97" s="221"/>
      <c r="B97" s="140" t="s">
        <v>664</v>
      </c>
      <c r="C97" s="140" t="s">
        <v>594</v>
      </c>
      <c r="D97" s="141">
        <v>0.46875</v>
      </c>
      <c r="E97" s="141">
        <v>0.47916666666666669</v>
      </c>
      <c r="F97" s="141">
        <f t="shared" si="26"/>
        <v>1.0416666666666685E-2</v>
      </c>
      <c r="H97" s="142" t="s">
        <v>597</v>
      </c>
      <c r="I97" s="141">
        <f t="shared" ref="I97" si="40">SUMIFS(F93:F107, C93:C107,H97)</f>
        <v>3.1250000000000056E-2</v>
      </c>
    </row>
    <row r="98" spans="1:9">
      <c r="A98" s="221"/>
      <c r="B98" s="140" t="s">
        <v>665</v>
      </c>
      <c r="C98" s="140" t="s">
        <v>598</v>
      </c>
      <c r="D98" s="141">
        <v>0.47916666666666669</v>
      </c>
      <c r="E98" s="141">
        <v>0.48958333333333331</v>
      </c>
      <c r="F98" s="141">
        <f t="shared" si="26"/>
        <v>1.041666666666663E-2</v>
      </c>
      <c r="H98" s="142" t="s">
        <v>604</v>
      </c>
      <c r="I98" s="141">
        <f t="shared" ref="I98" si="41">SUMIFS(F93:F107, C93:C107,H98)</f>
        <v>2.777777777777779E-2</v>
      </c>
    </row>
    <row r="99" spans="1:9">
      <c r="A99" s="221"/>
      <c r="B99" s="140" t="s">
        <v>666</v>
      </c>
      <c r="C99" s="140" t="s">
        <v>594</v>
      </c>
      <c r="D99" s="141">
        <v>0.48958333333333331</v>
      </c>
      <c r="E99" s="141">
        <v>0.54166666666666663</v>
      </c>
      <c r="F99" s="141">
        <f t="shared" si="26"/>
        <v>5.2083333333333315E-2</v>
      </c>
      <c r="H99" s="142" t="s">
        <v>602</v>
      </c>
      <c r="I99" s="141">
        <f t="shared" ref="I99" si="42">SUMIFS(F93:F107, C93:C107,H99)</f>
        <v>5.2083333333333315E-2</v>
      </c>
    </row>
    <row r="100" spans="1:9">
      <c r="A100" s="221"/>
      <c r="B100" s="140" t="s">
        <v>609</v>
      </c>
      <c r="C100" s="140" t="s">
        <v>602</v>
      </c>
      <c r="D100" s="141">
        <v>0.54166666666666663</v>
      </c>
      <c r="E100" s="141">
        <v>0.5625</v>
      </c>
      <c r="F100" s="141">
        <f t="shared" si="26"/>
        <v>2.083333333333337E-2</v>
      </c>
      <c r="H100" s="138" t="s">
        <v>608</v>
      </c>
      <c r="I100" s="139">
        <f t="shared" ref="I100" si="43">SUM(I94:I99)</f>
        <v>0.38402777777777763</v>
      </c>
    </row>
    <row r="101" spans="1:9">
      <c r="A101" s="221"/>
      <c r="B101" s="140" t="s">
        <v>667</v>
      </c>
      <c r="C101" s="140" t="s">
        <v>594</v>
      </c>
      <c r="D101" s="141">
        <v>0.58333333333333337</v>
      </c>
      <c r="E101" s="141">
        <v>0.60416666666666663</v>
      </c>
      <c r="F101" s="141">
        <f t="shared" si="26"/>
        <v>2.0833333333333259E-2</v>
      </c>
      <c r="I101" s="143"/>
    </row>
    <row r="102" spans="1:9">
      <c r="A102" s="221"/>
      <c r="B102" s="140" t="s">
        <v>657</v>
      </c>
      <c r="C102" s="140" t="s">
        <v>597</v>
      </c>
      <c r="D102" s="141">
        <v>0.60416666666666663</v>
      </c>
      <c r="E102" s="141">
        <v>0.62152777777777779</v>
      </c>
      <c r="F102" s="141">
        <f t="shared" si="26"/>
        <v>1.736111111111116E-2</v>
      </c>
      <c r="I102" s="143"/>
    </row>
    <row r="103" spans="1:9">
      <c r="A103" s="221"/>
      <c r="B103" s="140" t="s">
        <v>380</v>
      </c>
      <c r="C103" s="140" t="s">
        <v>604</v>
      </c>
      <c r="D103" s="141">
        <v>0.625</v>
      </c>
      <c r="E103" s="141">
        <v>0.65277777777777779</v>
      </c>
      <c r="F103" s="141">
        <f t="shared" si="26"/>
        <v>2.777777777777779E-2</v>
      </c>
    </row>
    <row r="104" spans="1:9">
      <c r="A104" s="221"/>
      <c r="B104" s="140" t="s">
        <v>668</v>
      </c>
      <c r="C104" s="140" t="s">
        <v>600</v>
      </c>
      <c r="D104" s="141">
        <v>0.65416666666666667</v>
      </c>
      <c r="E104" s="141">
        <v>0.70833333333333337</v>
      </c>
      <c r="F104" s="141">
        <f t="shared" si="26"/>
        <v>5.4166666666666696E-2</v>
      </c>
    </row>
    <row r="105" spans="1:9">
      <c r="A105" s="221"/>
      <c r="B105" s="140" t="s">
        <v>612</v>
      </c>
      <c r="C105" s="140" t="s">
        <v>602</v>
      </c>
      <c r="D105" s="141">
        <v>0.70833333333333337</v>
      </c>
      <c r="E105" s="141">
        <v>0.72916666666666663</v>
      </c>
      <c r="F105" s="141">
        <f t="shared" si="26"/>
        <v>2.0833333333333259E-2</v>
      </c>
    </row>
    <row r="106" spans="1:9">
      <c r="A106" s="221"/>
      <c r="B106" s="140" t="s">
        <v>669</v>
      </c>
      <c r="C106" s="140" t="s">
        <v>594</v>
      </c>
      <c r="D106" s="141">
        <v>0.72916666666666663</v>
      </c>
      <c r="E106" s="141">
        <v>0.75</v>
      </c>
      <c r="F106" s="141">
        <f t="shared" si="26"/>
        <v>2.083333333333337E-2</v>
      </c>
    </row>
    <row r="107" spans="1:9">
      <c r="A107" s="221"/>
      <c r="B107" s="161" t="s">
        <v>670</v>
      </c>
      <c r="C107" s="140" t="s">
        <v>594</v>
      </c>
      <c r="D107" s="141">
        <v>0.75</v>
      </c>
      <c r="E107" s="141">
        <v>0.79166666666666663</v>
      </c>
      <c r="F107" s="141">
        <f t="shared" si="26"/>
        <v>4.166666666666663E-2</v>
      </c>
    </row>
    <row r="108" spans="1:9">
      <c r="A108" s="221" t="s">
        <v>671</v>
      </c>
      <c r="B108" s="140" t="s">
        <v>615</v>
      </c>
      <c r="C108" s="140" t="s">
        <v>597</v>
      </c>
      <c r="D108" s="141">
        <v>0.38194444444444442</v>
      </c>
      <c r="E108" s="141">
        <v>0.39583333333333331</v>
      </c>
      <c r="F108" s="141">
        <f t="shared" si="26"/>
        <v>1.3888888888888895E-2</v>
      </c>
      <c r="H108" s="139" t="s">
        <v>595</v>
      </c>
      <c r="I108" s="139" t="s">
        <v>596</v>
      </c>
    </row>
    <row r="109" spans="1:9">
      <c r="A109" s="221"/>
      <c r="B109" s="140" t="s">
        <v>672</v>
      </c>
      <c r="C109" s="140" t="s">
        <v>594</v>
      </c>
      <c r="D109" s="141">
        <v>0.39583333333333331</v>
      </c>
      <c r="E109" s="141">
        <v>0.4375</v>
      </c>
      <c r="F109" s="141">
        <f t="shared" si="26"/>
        <v>4.1666666666666685E-2</v>
      </c>
      <c r="H109" s="142" t="s">
        <v>594</v>
      </c>
      <c r="I109" s="141">
        <f t="shared" ref="I109" si="44">SUMIFS(F108:F122, C108:C122,H109)</f>
        <v>0.21875</v>
      </c>
    </row>
    <row r="110" spans="1:9">
      <c r="A110" s="221"/>
      <c r="B110" s="140" t="s">
        <v>601</v>
      </c>
      <c r="C110" s="140" t="s">
        <v>602</v>
      </c>
      <c r="D110" s="141">
        <v>0.4375</v>
      </c>
      <c r="E110" s="141">
        <v>0.44791666666666669</v>
      </c>
      <c r="F110" s="141">
        <f t="shared" si="26"/>
        <v>1.0416666666666685E-2</v>
      </c>
      <c r="H110" s="142" t="s">
        <v>598</v>
      </c>
      <c r="I110" s="141">
        <f t="shared" ref="I110" si="45">SUMIFS(F108:F122, C108:C122,H110)</f>
        <v>6.25E-2</v>
      </c>
    </row>
    <row r="111" spans="1:9">
      <c r="A111" s="221"/>
      <c r="B111" s="140" t="s">
        <v>673</v>
      </c>
      <c r="C111" s="140" t="s">
        <v>594</v>
      </c>
      <c r="D111" s="141">
        <v>0.44791666666666669</v>
      </c>
      <c r="E111" s="141">
        <v>0.5</v>
      </c>
      <c r="F111" s="141">
        <f t="shared" si="26"/>
        <v>5.2083333333333315E-2</v>
      </c>
      <c r="H111" s="142" t="s">
        <v>600</v>
      </c>
      <c r="I111" s="141">
        <f t="shared" ref="I111" si="46">SUMIFS(F108:F122, C108:C122,H111)</f>
        <v>5.555555555555558E-2</v>
      </c>
    </row>
    <row r="112" spans="1:9">
      <c r="A112" s="221"/>
      <c r="B112" s="140" t="s">
        <v>674</v>
      </c>
      <c r="C112" s="140" t="s">
        <v>594</v>
      </c>
      <c r="D112" s="141">
        <v>0.5</v>
      </c>
      <c r="E112" s="141">
        <v>0.54166666666666663</v>
      </c>
      <c r="F112" s="141">
        <f t="shared" si="26"/>
        <v>4.166666666666663E-2</v>
      </c>
      <c r="H112" s="142" t="s">
        <v>597</v>
      </c>
      <c r="I112" s="141">
        <f t="shared" ref="I112" si="47">SUMIFS(F108:F122, C108:C122,H112)</f>
        <v>3.1250000000000056E-2</v>
      </c>
    </row>
    <row r="113" spans="1:10">
      <c r="A113" s="221"/>
      <c r="B113" s="140" t="s">
        <v>655</v>
      </c>
      <c r="C113" s="140" t="s">
        <v>602</v>
      </c>
      <c r="D113" s="141">
        <v>0.54166666666666663</v>
      </c>
      <c r="E113" s="141">
        <v>0.5625</v>
      </c>
      <c r="F113" s="141">
        <f t="shared" si="26"/>
        <v>2.083333333333337E-2</v>
      </c>
      <c r="H113" s="142" t="s">
        <v>604</v>
      </c>
      <c r="I113" s="141">
        <f t="shared" ref="I113" si="48">SUMIFS(F108:F122, C108:C122,H113)</f>
        <v>2.777777777777779E-2</v>
      </c>
    </row>
    <row r="114" spans="1:10">
      <c r="A114" s="221"/>
      <c r="B114" s="140" t="s">
        <v>675</v>
      </c>
      <c r="C114" s="140" t="s">
        <v>598</v>
      </c>
      <c r="D114" s="141">
        <v>0.5625</v>
      </c>
      <c r="E114" s="141">
        <v>0.58333333333333337</v>
      </c>
      <c r="F114" s="141">
        <f t="shared" si="26"/>
        <v>2.083333333333337E-2</v>
      </c>
      <c r="H114" s="142" t="s">
        <v>602</v>
      </c>
      <c r="I114" s="141">
        <f t="shared" ref="I114" si="49">SUMIFS(F108:F122, C108:C122,H114)</f>
        <v>4.1666666666666685E-2</v>
      </c>
    </row>
    <row r="115" spans="1:10">
      <c r="A115" s="221"/>
      <c r="B115" s="140" t="s">
        <v>605</v>
      </c>
      <c r="C115" s="140" t="s">
        <v>598</v>
      </c>
      <c r="D115" s="141">
        <v>0.58333333333333337</v>
      </c>
      <c r="E115" s="141">
        <v>0.60416666666666663</v>
      </c>
      <c r="F115" s="141">
        <f t="shared" si="26"/>
        <v>2.0833333333333259E-2</v>
      </c>
      <c r="H115" s="138" t="s">
        <v>608</v>
      </c>
      <c r="I115" s="139">
        <f t="shared" ref="I115" si="50">SUM(I109:I114)</f>
        <v>0.43750000000000011</v>
      </c>
    </row>
    <row r="116" spans="1:10">
      <c r="A116" s="221"/>
      <c r="B116" s="140" t="s">
        <v>610</v>
      </c>
      <c r="C116" s="140" t="s">
        <v>597</v>
      </c>
      <c r="D116" s="141">
        <v>0.60416666666666663</v>
      </c>
      <c r="E116" s="141">
        <v>0.62152777777777779</v>
      </c>
      <c r="F116" s="141">
        <f t="shared" si="26"/>
        <v>1.736111111111116E-2</v>
      </c>
      <c r="I116" s="143"/>
    </row>
    <row r="117" spans="1:10">
      <c r="A117" s="221"/>
      <c r="B117" s="140" t="s">
        <v>354</v>
      </c>
      <c r="C117" s="140" t="s">
        <v>604</v>
      </c>
      <c r="D117" s="141">
        <v>0.625</v>
      </c>
      <c r="E117" s="141">
        <v>0.65277777777777779</v>
      </c>
      <c r="F117" s="141">
        <f t="shared" si="26"/>
        <v>2.777777777777779E-2</v>
      </c>
      <c r="I117" s="143"/>
    </row>
    <row r="118" spans="1:10">
      <c r="A118" s="221"/>
      <c r="B118" s="140" t="s">
        <v>676</v>
      </c>
      <c r="C118" s="140" t="s">
        <v>600</v>
      </c>
      <c r="D118" s="141">
        <v>0.65277777777777779</v>
      </c>
      <c r="E118" s="141">
        <v>0.70833333333333337</v>
      </c>
      <c r="F118" s="141">
        <f t="shared" si="26"/>
        <v>5.555555555555558E-2</v>
      </c>
    </row>
    <row r="119" spans="1:10">
      <c r="A119" s="221"/>
      <c r="B119" s="140" t="s">
        <v>612</v>
      </c>
      <c r="C119" s="140" t="s">
        <v>602</v>
      </c>
      <c r="D119" s="141">
        <v>0.70833333333333337</v>
      </c>
      <c r="E119" s="141">
        <v>0.71875</v>
      </c>
      <c r="F119" s="141">
        <f t="shared" si="26"/>
        <v>1.041666666666663E-2</v>
      </c>
    </row>
    <row r="120" spans="1:10">
      <c r="A120" s="221"/>
      <c r="B120" s="140" t="s">
        <v>669</v>
      </c>
      <c r="C120" s="140" t="s">
        <v>598</v>
      </c>
      <c r="D120" s="141">
        <v>0.72916666666666663</v>
      </c>
      <c r="E120" s="141">
        <v>0.75</v>
      </c>
      <c r="F120" s="141">
        <f t="shared" si="26"/>
        <v>2.083333333333337E-2</v>
      </c>
    </row>
    <row r="121" spans="1:10">
      <c r="A121" s="221"/>
      <c r="B121" s="140" t="s">
        <v>677</v>
      </c>
      <c r="C121" s="140" t="s">
        <v>594</v>
      </c>
      <c r="D121" s="141">
        <v>0.875</v>
      </c>
      <c r="E121" s="141">
        <v>0.95833333333333337</v>
      </c>
      <c r="F121" s="141">
        <f t="shared" si="26"/>
        <v>8.333333333333337E-2</v>
      </c>
    </row>
    <row r="122" spans="1:10">
      <c r="A122" s="222"/>
      <c r="B122" s="144"/>
      <c r="C122" s="144"/>
      <c r="D122" s="145"/>
      <c r="E122" s="145"/>
      <c r="F122" s="145">
        <f t="shared" si="26"/>
        <v>0</v>
      </c>
    </row>
    <row r="123" spans="1:10">
      <c r="A123" s="223" t="s">
        <v>16</v>
      </c>
      <c r="B123" s="152" t="s">
        <v>615</v>
      </c>
      <c r="C123" s="152" t="s">
        <v>597</v>
      </c>
      <c r="D123" s="153">
        <v>0.38194444444444442</v>
      </c>
      <c r="E123" s="153">
        <v>0.39583333333333331</v>
      </c>
      <c r="F123" s="158">
        <f t="shared" si="26"/>
        <v>1.3888888888888895E-2</v>
      </c>
      <c r="G123" s="47"/>
      <c r="H123" s="151" t="s">
        <v>595</v>
      </c>
      <c r="I123" s="151" t="s">
        <v>596</v>
      </c>
      <c r="J123" s="48"/>
    </row>
    <row r="124" spans="1:10">
      <c r="A124" s="224"/>
      <c r="B124" s="154" t="s">
        <v>678</v>
      </c>
      <c r="C124" s="154" t="s">
        <v>594</v>
      </c>
      <c r="D124" s="155">
        <v>0.39583333333333331</v>
      </c>
      <c r="E124" s="155">
        <v>0.4375</v>
      </c>
      <c r="F124" s="159">
        <f t="shared" si="26"/>
        <v>4.1666666666666685E-2</v>
      </c>
      <c r="H124" s="114" t="s">
        <v>594</v>
      </c>
      <c r="I124" s="143">
        <f t="shared" ref="I124" si="51">SUMIFS(F123:F137, C123:C137,H124)</f>
        <v>0.25277777777777766</v>
      </c>
      <c r="J124" s="49"/>
    </row>
    <row r="125" spans="1:10">
      <c r="A125" s="224"/>
      <c r="B125" t="s">
        <v>679</v>
      </c>
      <c r="C125" s="154" t="s">
        <v>602</v>
      </c>
      <c r="D125" s="155">
        <v>0.4375</v>
      </c>
      <c r="E125" s="155">
        <v>0.44791666666666669</v>
      </c>
      <c r="F125" s="159">
        <f t="shared" si="26"/>
        <v>1.0416666666666685E-2</v>
      </c>
      <c r="H125" s="114" t="s">
        <v>598</v>
      </c>
      <c r="I125" s="143">
        <f t="shared" ref="I125" si="52">SUMIFS(F123:F137, C123:C137,H125)</f>
        <v>5.208333333333337E-2</v>
      </c>
      <c r="J125" s="49"/>
    </row>
    <row r="126" spans="1:10">
      <c r="A126" s="224"/>
      <c r="B126" t="s">
        <v>680</v>
      </c>
      <c r="C126" s="154" t="s">
        <v>594</v>
      </c>
      <c r="D126" s="155">
        <v>0.44791666666666669</v>
      </c>
      <c r="E126" s="155">
        <v>0.54097222222222219</v>
      </c>
      <c r="F126" s="159">
        <f t="shared" si="26"/>
        <v>9.3055555555555503E-2</v>
      </c>
      <c r="H126" s="114" t="s">
        <v>600</v>
      </c>
      <c r="I126" s="143">
        <f t="shared" ref="I126" si="53">SUMIFS(F123:F137, C123:C137,H126)</f>
        <v>0</v>
      </c>
      <c r="J126" s="49"/>
    </row>
    <row r="127" spans="1:10">
      <c r="A127" s="224"/>
      <c r="B127" s="154" t="s">
        <v>609</v>
      </c>
      <c r="C127" s="154" t="s">
        <v>602</v>
      </c>
      <c r="D127" s="155">
        <v>0.54166666666666663</v>
      </c>
      <c r="E127" s="155">
        <v>0.5625</v>
      </c>
      <c r="F127" s="159">
        <f t="shared" si="26"/>
        <v>2.083333333333337E-2</v>
      </c>
      <c r="H127" s="114" t="s">
        <v>597</v>
      </c>
      <c r="I127" s="143">
        <f t="shared" ref="I127" si="54">SUMIFS(F123:F137, C123:C137,H127)</f>
        <v>5.2083333333333426E-2</v>
      </c>
      <c r="J127" s="49"/>
    </row>
    <row r="128" spans="1:10">
      <c r="A128" s="224"/>
      <c r="B128" s="154" t="s">
        <v>681</v>
      </c>
      <c r="C128" s="154" t="s">
        <v>594</v>
      </c>
      <c r="D128" s="155">
        <v>0.56597222222222221</v>
      </c>
      <c r="E128" s="155">
        <v>0.57986111111111105</v>
      </c>
      <c r="F128" s="159">
        <f t="shared" si="26"/>
        <v>1.388888888888884E-2</v>
      </c>
      <c r="H128" s="114" t="s">
        <v>604</v>
      </c>
      <c r="I128" s="143">
        <f t="shared" ref="I128" si="55">SUMIFS(F123:F137, C123:C137,H128)</f>
        <v>2.777777777777779E-2</v>
      </c>
      <c r="J128" s="49"/>
    </row>
    <row r="129" spans="1:10">
      <c r="A129" s="224"/>
      <c r="B129" s="154" t="s">
        <v>657</v>
      </c>
      <c r="C129" s="154" t="s">
        <v>597</v>
      </c>
      <c r="D129" s="155">
        <v>0.60416666666666663</v>
      </c>
      <c r="E129" s="155">
        <v>0.62152777777777779</v>
      </c>
      <c r="F129" s="159">
        <f t="shared" si="26"/>
        <v>1.736111111111116E-2</v>
      </c>
      <c r="H129" s="114" t="s">
        <v>602</v>
      </c>
      <c r="I129" s="143">
        <f t="shared" ref="I129" si="56">SUMIFS(F123:F137, C123:C137,H129)</f>
        <v>3.1250000000000056E-2</v>
      </c>
      <c r="J129" s="49"/>
    </row>
    <row r="130" spans="1:10">
      <c r="A130" s="224"/>
      <c r="B130" s="154" t="s">
        <v>682</v>
      </c>
      <c r="C130" s="154" t="s">
        <v>604</v>
      </c>
      <c r="D130" s="155">
        <v>0.625</v>
      </c>
      <c r="E130" s="155">
        <v>0.65277777777777779</v>
      </c>
      <c r="F130" s="159">
        <f t="shared" si="26"/>
        <v>2.777777777777779E-2</v>
      </c>
      <c r="H130" s="150" t="s">
        <v>608</v>
      </c>
      <c r="I130" s="149">
        <f t="shared" ref="I130" si="57">SUM(I124:I129)</f>
        <v>0.4159722222222223</v>
      </c>
      <c r="J130" s="49"/>
    </row>
    <row r="131" spans="1:10">
      <c r="A131" s="224"/>
      <c r="B131" s="154" t="s">
        <v>643</v>
      </c>
      <c r="C131" s="154" t="s">
        <v>598</v>
      </c>
      <c r="D131" s="155">
        <v>0.65625</v>
      </c>
      <c r="E131" s="155">
        <v>0.70833333333333337</v>
      </c>
      <c r="F131" s="159">
        <f t="shared" si="26"/>
        <v>5.208333333333337E-2</v>
      </c>
      <c r="I131" s="143"/>
      <c r="J131" s="49"/>
    </row>
    <row r="132" spans="1:10">
      <c r="A132" s="224"/>
      <c r="B132" t="s">
        <v>683</v>
      </c>
      <c r="C132" s="154" t="s">
        <v>597</v>
      </c>
      <c r="D132" s="155">
        <v>0.72916666666666663</v>
      </c>
      <c r="E132" s="155">
        <v>0.75</v>
      </c>
      <c r="F132" s="159">
        <f t="shared" ref="F132:F152" si="58">E132-D132</f>
        <v>2.083333333333337E-2</v>
      </c>
      <c r="I132" s="143"/>
      <c r="J132" s="49"/>
    </row>
    <row r="133" spans="1:10">
      <c r="A133" s="224"/>
      <c r="B133" s="154" t="s">
        <v>684</v>
      </c>
      <c r="C133" s="154" t="s">
        <v>594</v>
      </c>
      <c r="D133" s="155">
        <v>0.77083333333333337</v>
      </c>
      <c r="E133" s="155">
        <v>0.85416666666666663</v>
      </c>
      <c r="F133" s="159">
        <f t="shared" si="58"/>
        <v>8.3333333333333259E-2</v>
      </c>
      <c r="J133" s="49"/>
    </row>
    <row r="134" spans="1:10">
      <c r="A134" s="224"/>
      <c r="B134" s="154" t="s">
        <v>685</v>
      </c>
      <c r="C134" s="154" t="s">
        <v>594</v>
      </c>
      <c r="D134" s="155">
        <v>0.91666666666666663</v>
      </c>
      <c r="E134" s="155">
        <v>0.9375</v>
      </c>
      <c r="F134" s="159">
        <f>E134-D134</f>
        <v>2.083333333333337E-2</v>
      </c>
      <c r="J134" s="49"/>
    </row>
    <row r="135" spans="1:10">
      <c r="A135" s="224"/>
      <c r="B135" s="154"/>
      <c r="C135" s="154"/>
      <c r="D135" s="155"/>
      <c r="E135" s="155"/>
      <c r="F135" s="159">
        <f>E135-D135</f>
        <v>0</v>
      </c>
      <c r="J135" s="49"/>
    </row>
    <row r="136" spans="1:10">
      <c r="A136" s="224"/>
      <c r="B136" s="154"/>
      <c r="C136" s="154"/>
      <c r="D136" s="155"/>
      <c r="E136" s="155"/>
      <c r="F136" s="159">
        <f t="shared" si="58"/>
        <v>0</v>
      </c>
      <c r="J136" s="49"/>
    </row>
    <row r="137" spans="1:10">
      <c r="A137" s="225"/>
      <c r="B137" s="156"/>
      <c r="C137" s="156"/>
      <c r="D137" s="157"/>
      <c r="E137" s="157"/>
      <c r="F137" s="160">
        <f t="shared" si="58"/>
        <v>0</v>
      </c>
      <c r="G137" s="50"/>
      <c r="H137" s="50"/>
      <c r="I137" s="50"/>
      <c r="J137" s="51"/>
    </row>
    <row r="138" spans="1:10">
      <c r="A138" s="226" t="s">
        <v>686</v>
      </c>
      <c r="B138" s="146" t="s">
        <v>615</v>
      </c>
      <c r="C138" s="146" t="s">
        <v>597</v>
      </c>
      <c r="D138" s="147">
        <v>0.38194444444444442</v>
      </c>
      <c r="E138" s="147">
        <v>0.39583333333333331</v>
      </c>
      <c r="F138" s="147">
        <f t="shared" si="58"/>
        <v>1.3888888888888895E-2</v>
      </c>
      <c r="H138" s="148" t="s">
        <v>595</v>
      </c>
      <c r="I138" s="148" t="s">
        <v>596</v>
      </c>
    </row>
    <row r="139" spans="1:10">
      <c r="A139" s="221"/>
      <c r="B139" s="140" t="s">
        <v>687</v>
      </c>
      <c r="C139" s="140" t="s">
        <v>594</v>
      </c>
      <c r="D139" s="141">
        <v>0.39583333333333331</v>
      </c>
      <c r="E139" s="141">
        <v>0.4375</v>
      </c>
      <c r="F139" s="141">
        <f t="shared" si="58"/>
        <v>4.1666666666666685E-2</v>
      </c>
      <c r="H139" s="142" t="s">
        <v>594</v>
      </c>
      <c r="I139" s="141">
        <f t="shared" ref="I139" si="59">SUMIFS(F138:F152, C138:C152,H139)</f>
        <v>0.21874999999999989</v>
      </c>
    </row>
    <row r="140" spans="1:10">
      <c r="A140" s="221"/>
      <c r="B140" s="140" t="s">
        <v>638</v>
      </c>
      <c r="C140" s="140" t="s">
        <v>602</v>
      </c>
      <c r="D140" s="141">
        <v>0.4375</v>
      </c>
      <c r="E140" s="141">
        <v>0.44791666666666669</v>
      </c>
      <c r="F140" s="141">
        <f t="shared" si="58"/>
        <v>1.0416666666666685E-2</v>
      </c>
      <c r="H140" s="142" t="s">
        <v>598</v>
      </c>
      <c r="I140" s="141">
        <f t="shared" ref="I140" si="60">SUMIFS(F138:F152, C138:C152,H140)</f>
        <v>5.208333333333337E-2</v>
      </c>
    </row>
    <row r="141" spans="1:10">
      <c r="A141" s="221"/>
      <c r="B141" s="140" t="s">
        <v>688</v>
      </c>
      <c r="C141" s="140" t="s">
        <v>594</v>
      </c>
      <c r="D141" s="141">
        <v>0.44791666666666669</v>
      </c>
      <c r="E141" s="141">
        <v>0.47916666666666669</v>
      </c>
      <c r="F141" s="141">
        <f t="shared" si="58"/>
        <v>3.125E-2</v>
      </c>
      <c r="H141" s="142" t="s">
        <v>600</v>
      </c>
      <c r="I141" s="141">
        <f t="shared" ref="I141" si="61">SUMIFS(F138:F152, C138:C152,H141)</f>
        <v>0</v>
      </c>
    </row>
    <row r="142" spans="1:10">
      <c r="A142" s="221"/>
      <c r="B142" s="140" t="s">
        <v>689</v>
      </c>
      <c r="C142" s="140" t="s">
        <v>594</v>
      </c>
      <c r="D142" s="141">
        <v>0.47916666666666669</v>
      </c>
      <c r="E142" s="141">
        <v>0.52083333333333337</v>
      </c>
      <c r="F142" s="141">
        <f t="shared" si="58"/>
        <v>4.1666666666666685E-2</v>
      </c>
      <c r="H142" s="142" t="s">
        <v>597</v>
      </c>
      <c r="I142" s="141">
        <f t="shared" ref="I142" si="62">SUMIFS(F138:F152, C138:C152,H142)</f>
        <v>7.2916666666666685E-2</v>
      </c>
    </row>
    <row r="143" spans="1:10">
      <c r="A143" s="221"/>
      <c r="B143" s="140" t="s">
        <v>690</v>
      </c>
      <c r="C143" s="140" t="s">
        <v>594</v>
      </c>
      <c r="D143" s="141">
        <v>0.52083333333333337</v>
      </c>
      <c r="E143" s="141">
        <v>0.54166666666666663</v>
      </c>
      <c r="F143" s="141">
        <f t="shared" si="58"/>
        <v>2.0833333333333259E-2</v>
      </c>
      <c r="H143" s="142" t="s">
        <v>604</v>
      </c>
      <c r="I143" s="141">
        <f t="shared" ref="I143" si="63">SUMIFS(F138:F152, C138:C152,H143)</f>
        <v>2.777777777777779E-2</v>
      </c>
    </row>
    <row r="144" spans="1:10">
      <c r="A144" s="221"/>
      <c r="B144" s="140" t="s">
        <v>655</v>
      </c>
      <c r="C144" s="140" t="s">
        <v>602</v>
      </c>
      <c r="D144" s="141">
        <v>0.54166666666666663</v>
      </c>
      <c r="E144" s="141">
        <v>0.58333333333333337</v>
      </c>
      <c r="F144" s="141">
        <f t="shared" si="58"/>
        <v>4.1666666666666741E-2</v>
      </c>
      <c r="H144" s="142" t="s">
        <v>602</v>
      </c>
      <c r="I144" s="141">
        <f t="shared" ref="I144" si="64">SUMIFS(F138:F152, C138:C152,H144)</f>
        <v>5.2083333333333426E-2</v>
      </c>
    </row>
    <row r="145" spans="1:9">
      <c r="A145" s="221"/>
      <c r="B145" s="140" t="s">
        <v>691</v>
      </c>
      <c r="C145" s="140" t="s">
        <v>597</v>
      </c>
      <c r="D145" s="141">
        <v>0.58333333333333337</v>
      </c>
      <c r="E145" s="141">
        <v>0.62152777777777779</v>
      </c>
      <c r="F145" s="141">
        <f t="shared" si="58"/>
        <v>3.819444444444442E-2</v>
      </c>
      <c r="H145" s="138" t="s">
        <v>608</v>
      </c>
      <c r="I145" s="139">
        <f t="shared" ref="I145" si="65">SUM(I139:I144)</f>
        <v>0.42361111111111116</v>
      </c>
    </row>
    <row r="146" spans="1:9">
      <c r="A146" s="221"/>
      <c r="B146" s="140" t="s">
        <v>692</v>
      </c>
      <c r="C146" s="140" t="s">
        <v>604</v>
      </c>
      <c r="D146" s="141">
        <v>0.625</v>
      </c>
      <c r="E146" s="141">
        <v>0.65277777777777779</v>
      </c>
      <c r="F146" s="141">
        <f t="shared" si="58"/>
        <v>2.777777777777779E-2</v>
      </c>
      <c r="I146" s="143"/>
    </row>
    <row r="147" spans="1:9">
      <c r="A147" s="221"/>
      <c r="B147" s="140" t="s">
        <v>643</v>
      </c>
      <c r="C147" s="140" t="s">
        <v>598</v>
      </c>
      <c r="D147" s="141">
        <v>0.65625</v>
      </c>
      <c r="E147" s="141">
        <v>0.70833333333333337</v>
      </c>
      <c r="F147" s="141">
        <f t="shared" si="58"/>
        <v>5.208333333333337E-2</v>
      </c>
      <c r="I147" s="143"/>
    </row>
    <row r="148" spans="1:9">
      <c r="A148" s="221"/>
      <c r="B148" s="140" t="s">
        <v>693</v>
      </c>
      <c r="C148" s="140" t="s">
        <v>597</v>
      </c>
      <c r="D148" s="141">
        <v>0.72916666666666663</v>
      </c>
      <c r="E148" s="141">
        <v>0.75</v>
      </c>
      <c r="F148" s="141">
        <f t="shared" si="58"/>
        <v>2.083333333333337E-2</v>
      </c>
    </row>
    <row r="149" spans="1:9">
      <c r="A149" s="221"/>
      <c r="B149" s="140" t="s">
        <v>694</v>
      </c>
      <c r="C149" s="140" t="s">
        <v>594</v>
      </c>
      <c r="D149" s="141">
        <v>0.77083333333333337</v>
      </c>
      <c r="E149" s="141">
        <v>0.8125</v>
      </c>
      <c r="F149" s="141">
        <f t="shared" si="58"/>
        <v>4.166666666666663E-2</v>
      </c>
    </row>
    <row r="150" spans="1:9">
      <c r="A150" s="221"/>
      <c r="B150" s="140" t="s">
        <v>695</v>
      </c>
      <c r="C150" s="140" t="s">
        <v>594</v>
      </c>
      <c r="D150" s="141">
        <v>0.875</v>
      </c>
      <c r="E150" s="141">
        <v>0.91666666666666663</v>
      </c>
      <c r="F150" s="141">
        <f t="shared" si="58"/>
        <v>4.166666666666663E-2</v>
      </c>
    </row>
    <row r="151" spans="1:9">
      <c r="A151" s="221"/>
      <c r="B151" s="140"/>
      <c r="C151" s="140"/>
      <c r="D151" s="141"/>
      <c r="E151" s="141"/>
      <c r="F151" s="141"/>
    </row>
    <row r="152" spans="1:9">
      <c r="A152" s="221"/>
      <c r="B152" s="140"/>
      <c r="C152" s="140"/>
      <c r="D152" s="141"/>
      <c r="E152" s="141"/>
      <c r="F152" s="141"/>
    </row>
  </sheetData>
  <mergeCells count="10">
    <mergeCell ref="A93:A107"/>
    <mergeCell ref="A108:A122"/>
    <mergeCell ref="A123:A137"/>
    <mergeCell ref="A138:A152"/>
    <mergeCell ref="A78:A92"/>
    <mergeCell ref="A2:A16"/>
    <mergeCell ref="A17:A31"/>
    <mergeCell ref="A32:A47"/>
    <mergeCell ref="A48:A62"/>
    <mergeCell ref="A63:A77"/>
  </mergeCells>
  <conditionalFormatting sqref="I3 I18 I33 I49 I64 I79 I94 I109 I124 I139">
    <cfRule type="cellIs" dxfId="25" priority="12" operator="greaterThan">
      <formula>0.25</formula>
    </cfRule>
    <cfRule type="cellIs" dxfId="24" priority="13" operator="lessThan">
      <formula>0.25</formula>
    </cfRule>
  </conditionalFormatting>
  <conditionalFormatting sqref="I4 I19 I34 I50 I65 I80 I95 I110 I125 I140">
    <cfRule type="cellIs" dxfId="23" priority="9" operator="lessThan">
      <formula>0.0416666666666667</formula>
    </cfRule>
    <cfRule type="cellIs" dxfId="22" priority="10" operator="greaterThan">
      <formula>0.0416666666666667</formula>
    </cfRule>
    <cfRule type="cellIs" dxfId="21" priority="11" operator="greaterThan">
      <formula>0.0416666666666667</formula>
    </cfRule>
  </conditionalFormatting>
  <conditionalFormatting sqref="I5 I20 I35 I51 I66 I81 I96 I111 I126 I141">
    <cfRule type="cellIs" dxfId="20" priority="7" operator="lessThan">
      <formula>0.0833333333333333</formula>
    </cfRule>
    <cfRule type="cellIs" dxfId="19" priority="8" operator="greaterThan">
      <formula>0.0833333333333333</formula>
    </cfRule>
  </conditionalFormatting>
  <conditionalFormatting sqref="I6 I21 I36 I52 I67 I82 I97 I112 I127 I142">
    <cfRule type="cellIs" dxfId="18" priority="5" operator="lessThan">
      <formula>0.0416666666666667</formula>
    </cfRule>
    <cfRule type="cellIs" dxfId="17" priority="6" operator="greaterThan">
      <formula>0.0416666666666667</formula>
    </cfRule>
  </conditionalFormatting>
  <conditionalFormatting sqref="I7 I22 I37 I53 I68 I83 I98 I113 I128 I143">
    <cfRule type="cellIs" dxfId="16" priority="3" operator="lessThan">
      <formula>0.0416666666666667</formula>
    </cfRule>
    <cfRule type="cellIs" dxfId="15" priority="4" operator="greaterThan">
      <formula>0.0416666666666667</formula>
    </cfRule>
  </conditionalFormatting>
  <conditionalFormatting sqref="I8 I23 I38 I54 I69 I84 I99 I114 I129 I144">
    <cfRule type="cellIs" dxfId="14" priority="1" operator="lessThan">
      <formula>0.0625</formula>
    </cfRule>
    <cfRule type="cellIs" dxfId="13" priority="2" operator="greaterThan">
      <formula>0.0625</formula>
    </cfRule>
  </conditionalFormatting>
  <dataValidations count="1">
    <dataValidation type="list" allowBlank="1" showInputMessage="1" showErrorMessage="1" sqref="C2:C152" xr:uid="{9524FAC5-8986-4E38-BFE1-A6060B2A020B}">
      <formula1>$Q$1:$Q$7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E42D53-7E04-4254-8D5E-88A8C21EAC94}">
  <dimension ref="B2:L30"/>
  <sheetViews>
    <sheetView topLeftCell="B14" workbookViewId="0">
      <selection activeCell="C14" sqref="C14:F24"/>
    </sheetView>
  </sheetViews>
  <sheetFormatPr defaultRowHeight="50.25" customHeight="1"/>
  <cols>
    <col min="2" max="2" width="21.140625" customWidth="1"/>
    <col min="3" max="3" width="45.28515625" customWidth="1"/>
    <col min="4" max="4" width="34.28515625" customWidth="1"/>
    <col min="5" max="5" width="30.28515625" customWidth="1"/>
    <col min="6" max="6" width="29.140625" customWidth="1"/>
    <col min="7" max="7" width="23.28515625" customWidth="1"/>
    <col min="8" max="8" width="24.42578125" customWidth="1"/>
    <col min="9" max="9" width="24.140625" customWidth="1"/>
    <col min="10" max="10" width="95.140625" customWidth="1"/>
    <col min="11" max="11" width="56.7109375" customWidth="1"/>
    <col min="12" max="12" width="55" customWidth="1"/>
  </cols>
  <sheetData>
    <row r="2" spans="2:12" ht="24.75" customHeight="1">
      <c r="B2" s="30" t="s">
        <v>0</v>
      </c>
      <c r="C2" s="16" t="s">
        <v>17</v>
      </c>
      <c r="D2" s="16" t="s">
        <v>18</v>
      </c>
      <c r="E2" s="16" t="s">
        <v>19</v>
      </c>
      <c r="F2" s="16" t="s">
        <v>20</v>
      </c>
      <c r="G2" s="16" t="s">
        <v>21</v>
      </c>
      <c r="H2" s="16" t="s">
        <v>3</v>
      </c>
    </row>
    <row r="3" spans="2:12" ht="99.75" customHeight="1">
      <c r="B3" s="17" t="s">
        <v>6</v>
      </c>
      <c r="C3" s="13" t="s">
        <v>31</v>
      </c>
      <c r="D3" s="9" t="s">
        <v>32</v>
      </c>
      <c r="E3" s="9" t="s">
        <v>33</v>
      </c>
      <c r="F3" s="13" t="s">
        <v>34</v>
      </c>
      <c r="G3" s="33">
        <v>1</v>
      </c>
      <c r="H3" s="11"/>
    </row>
    <row r="4" spans="2:12" ht="99.75" customHeight="1">
      <c r="B4" s="17" t="s">
        <v>27</v>
      </c>
      <c r="C4" s="13" t="s">
        <v>35</v>
      </c>
      <c r="D4" s="9" t="s">
        <v>36</v>
      </c>
      <c r="E4" s="9" t="s">
        <v>24</v>
      </c>
      <c r="F4" s="13" t="s">
        <v>25</v>
      </c>
      <c r="G4" s="14" t="s">
        <v>26</v>
      </c>
      <c r="H4" s="12"/>
    </row>
    <row r="5" spans="2:12" ht="99.75" customHeight="1">
      <c r="B5" s="17" t="s">
        <v>5</v>
      </c>
      <c r="C5" s="13" t="s">
        <v>37</v>
      </c>
      <c r="D5" s="9" t="s">
        <v>32</v>
      </c>
      <c r="E5" s="9" t="s">
        <v>24</v>
      </c>
      <c r="F5" s="13" t="s">
        <v>38</v>
      </c>
      <c r="G5" s="15">
        <v>1</v>
      </c>
      <c r="H5" s="11"/>
    </row>
    <row r="6" spans="2:12" ht="99.75" customHeight="1">
      <c r="B6" s="17" t="s">
        <v>4</v>
      </c>
      <c r="C6" s="13" t="s">
        <v>39</v>
      </c>
      <c r="D6" s="9" t="s">
        <v>40</v>
      </c>
      <c r="E6" s="9" t="s">
        <v>41</v>
      </c>
      <c r="F6" s="13" t="s">
        <v>34</v>
      </c>
      <c r="G6" s="33">
        <v>1</v>
      </c>
      <c r="H6" s="10"/>
    </row>
    <row r="7" spans="2:12" ht="99.75" customHeight="1">
      <c r="B7" s="17" t="s">
        <v>12</v>
      </c>
      <c r="C7" s="13" t="s">
        <v>42</v>
      </c>
      <c r="D7" s="9" t="s">
        <v>43</v>
      </c>
      <c r="E7" s="9" t="s">
        <v>44</v>
      </c>
      <c r="F7" s="13" t="s">
        <v>45</v>
      </c>
      <c r="G7" s="20" t="s">
        <v>46</v>
      </c>
      <c r="H7" s="31"/>
    </row>
    <row r="8" spans="2:12" ht="99.75" customHeight="1">
      <c r="B8" s="17" t="s">
        <v>28</v>
      </c>
      <c r="C8" s="13" t="s">
        <v>35</v>
      </c>
      <c r="D8" s="9" t="s">
        <v>47</v>
      </c>
      <c r="E8" s="9" t="s">
        <v>24</v>
      </c>
      <c r="F8" s="13" t="s">
        <v>25</v>
      </c>
      <c r="G8" s="14" t="s">
        <v>26</v>
      </c>
      <c r="H8" s="12"/>
    </row>
    <row r="9" spans="2:12" ht="99.75" customHeight="1">
      <c r="B9" s="17" t="s">
        <v>10</v>
      </c>
      <c r="C9" s="13" t="s">
        <v>31</v>
      </c>
      <c r="D9" s="9" t="s">
        <v>48</v>
      </c>
      <c r="E9" s="9" t="s">
        <v>33</v>
      </c>
      <c r="F9" s="13" t="s">
        <v>34</v>
      </c>
      <c r="G9" s="14" t="s">
        <v>26</v>
      </c>
      <c r="H9" s="12"/>
    </row>
    <row r="10" spans="2:12" ht="99.75" customHeight="1">
      <c r="B10" s="17" t="s">
        <v>29</v>
      </c>
      <c r="C10" s="13" t="s">
        <v>49</v>
      </c>
      <c r="D10" s="9" t="s">
        <v>32</v>
      </c>
      <c r="E10" s="9" t="s">
        <v>24</v>
      </c>
      <c r="F10" s="13" t="s">
        <v>38</v>
      </c>
      <c r="G10" s="14" t="s">
        <v>26</v>
      </c>
      <c r="H10" s="12"/>
    </row>
    <row r="11" spans="2:12" ht="99.75" customHeight="1">
      <c r="B11" s="17" t="s">
        <v>16</v>
      </c>
      <c r="C11" s="13" t="s">
        <v>50</v>
      </c>
      <c r="D11" s="9" t="s">
        <v>32</v>
      </c>
      <c r="E11" s="9" t="s">
        <v>24</v>
      </c>
      <c r="F11" s="13" t="s">
        <v>51</v>
      </c>
      <c r="G11" s="20" t="s">
        <v>52</v>
      </c>
      <c r="H11" s="12"/>
    </row>
    <row r="12" spans="2:12" ht="99.75" customHeight="1">
      <c r="B12" s="17" t="s">
        <v>30</v>
      </c>
      <c r="C12" s="13" t="s">
        <v>53</v>
      </c>
      <c r="D12" s="13" t="s">
        <v>40</v>
      </c>
      <c r="E12" s="27" t="s">
        <v>41</v>
      </c>
      <c r="F12" s="13" t="s">
        <v>34</v>
      </c>
      <c r="G12" s="28" t="s">
        <v>26</v>
      </c>
      <c r="H12" s="29"/>
    </row>
    <row r="14" spans="2:12" ht="50.25" customHeight="1">
      <c r="C14" s="18" t="s">
        <v>0</v>
      </c>
      <c r="D14" s="18" t="s">
        <v>1</v>
      </c>
      <c r="E14" s="18" t="s">
        <v>2</v>
      </c>
      <c r="F14" s="18" t="s">
        <v>3</v>
      </c>
      <c r="G14" s="6"/>
      <c r="H14" s="21"/>
      <c r="I14" s="21"/>
      <c r="J14" s="21"/>
      <c r="K14" s="21"/>
      <c r="L14" s="21"/>
    </row>
    <row r="15" spans="2:12" ht="50.25" customHeight="1">
      <c r="C15" s="19" t="s">
        <v>4</v>
      </c>
      <c r="D15" s="3"/>
      <c r="E15" s="3"/>
      <c r="F15" s="3"/>
      <c r="G15" s="7"/>
      <c r="H15" s="23"/>
      <c r="I15" s="23"/>
      <c r="J15" s="22"/>
      <c r="K15" s="15"/>
      <c r="L15" s="24"/>
    </row>
    <row r="16" spans="2:12" ht="50.25" customHeight="1">
      <c r="C16" s="19" t="s">
        <v>5</v>
      </c>
      <c r="D16" s="3"/>
      <c r="E16" s="3"/>
      <c r="F16" s="3"/>
      <c r="G16" s="7"/>
      <c r="H16" s="23"/>
      <c r="I16" s="23"/>
      <c r="J16" s="22"/>
      <c r="K16" s="15"/>
      <c r="L16" s="24"/>
    </row>
    <row r="17" spans="3:12" ht="50.25" customHeight="1">
      <c r="C17" s="19" t="s">
        <v>6</v>
      </c>
      <c r="D17" s="3" t="s">
        <v>7</v>
      </c>
      <c r="E17" s="3" t="s">
        <v>8</v>
      </c>
      <c r="F17" s="3"/>
      <c r="G17" s="7"/>
      <c r="H17" s="23"/>
      <c r="I17" s="23"/>
      <c r="J17" s="22"/>
      <c r="K17" s="15"/>
      <c r="L17" s="25"/>
    </row>
    <row r="18" spans="3:12" ht="50.25" customHeight="1">
      <c r="C18" s="19" t="s">
        <v>30</v>
      </c>
      <c r="D18" s="3"/>
      <c r="E18" s="3"/>
      <c r="F18" s="3"/>
      <c r="G18" s="7"/>
      <c r="H18" s="23"/>
      <c r="I18" s="23"/>
      <c r="J18" s="22"/>
      <c r="K18" s="15"/>
      <c r="L18" s="26"/>
    </row>
    <row r="19" spans="3:12" ht="50.25" customHeight="1">
      <c r="C19" s="19" t="s">
        <v>10</v>
      </c>
      <c r="D19" s="3" t="s">
        <v>11</v>
      </c>
      <c r="E19" s="3" t="s">
        <v>54</v>
      </c>
      <c r="F19" s="3"/>
      <c r="G19" s="7"/>
    </row>
    <row r="20" spans="3:12" ht="50.25" customHeight="1">
      <c r="C20" s="19" t="s">
        <v>12</v>
      </c>
      <c r="D20" s="3" t="s">
        <v>7</v>
      </c>
      <c r="E20" s="3" t="s">
        <v>8</v>
      </c>
      <c r="F20" s="3"/>
      <c r="G20" s="7"/>
      <c r="H20" s="23"/>
      <c r="I20" s="23"/>
      <c r="J20" s="22"/>
      <c r="K20" s="15"/>
      <c r="L20" s="24"/>
    </row>
    <row r="21" spans="3:12" ht="50.25" customHeight="1">
      <c r="C21" s="19" t="s">
        <v>28</v>
      </c>
      <c r="D21" s="3" t="s">
        <v>11</v>
      </c>
      <c r="E21" s="3" t="s">
        <v>8</v>
      </c>
      <c r="F21" s="3"/>
      <c r="G21" s="7"/>
      <c r="H21" s="23"/>
      <c r="I21" s="23"/>
      <c r="J21" s="22"/>
      <c r="K21" s="15"/>
      <c r="L21" s="24"/>
    </row>
    <row r="22" spans="3:12" ht="50.25" customHeight="1">
      <c r="C22" s="19" t="s">
        <v>14</v>
      </c>
      <c r="D22" s="3" t="s">
        <v>11</v>
      </c>
      <c r="E22" s="3" t="s">
        <v>8</v>
      </c>
      <c r="F22" s="3"/>
      <c r="G22" s="7"/>
      <c r="H22" s="23"/>
      <c r="I22" s="23"/>
      <c r="J22" s="22"/>
      <c r="K22" s="15"/>
      <c r="L22" s="24"/>
    </row>
    <row r="23" spans="3:12" ht="27.75" customHeight="1">
      <c r="C23" s="19" t="s">
        <v>15</v>
      </c>
      <c r="D23" s="3"/>
      <c r="E23" s="3"/>
      <c r="F23" s="3"/>
      <c r="G23" s="7"/>
      <c r="H23" s="23"/>
      <c r="I23" s="23"/>
      <c r="J23" s="22"/>
      <c r="K23" s="15"/>
      <c r="L23" s="24"/>
    </row>
    <row r="24" spans="3:12" ht="75.75" customHeight="1">
      <c r="C24" s="19" t="s">
        <v>16</v>
      </c>
      <c r="D24" s="3" t="s">
        <v>55</v>
      </c>
      <c r="E24" s="3"/>
      <c r="F24" s="34" t="s">
        <v>56</v>
      </c>
      <c r="G24" s="6"/>
      <c r="H24" s="23"/>
      <c r="I24" s="23"/>
      <c r="J24" s="22"/>
      <c r="K24" s="15"/>
      <c r="L24" s="24"/>
    </row>
    <row r="29" spans="3:12" ht="50.25" customHeight="1">
      <c r="E29" s="32"/>
    </row>
    <row r="30" spans="3:12" ht="50.25" customHeight="1">
      <c r="F30" t="s">
        <v>57</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2026C7-72D5-4C2E-B7DB-8D3025E0BF5A}">
  <dimension ref="A1:Q152"/>
  <sheetViews>
    <sheetView tabSelected="1" topLeftCell="A121" workbookViewId="0">
      <selection activeCell="F154" sqref="F154"/>
    </sheetView>
  </sheetViews>
  <sheetFormatPr defaultRowHeight="15"/>
  <cols>
    <col min="1" max="1" width="17.140625" bestFit="1" customWidth="1"/>
    <col min="2" max="2" width="78.7109375" customWidth="1"/>
    <col min="3" max="3" width="15.140625" bestFit="1"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15" bestFit="1" customWidth="1"/>
    <col min="17" max="17" width="15.5703125" hidden="1" customWidth="1"/>
  </cols>
  <sheetData>
    <row r="1" spans="1:17">
      <c r="A1" s="138" t="s">
        <v>586</v>
      </c>
      <c r="B1" s="138" t="s">
        <v>587</v>
      </c>
      <c r="C1" s="138" t="s">
        <v>588</v>
      </c>
      <c r="D1" s="139" t="s">
        <v>589</v>
      </c>
      <c r="E1" s="139" t="s">
        <v>590</v>
      </c>
      <c r="F1" s="139" t="s">
        <v>591</v>
      </c>
      <c r="G1" s="114"/>
    </row>
    <row r="2" spans="1:17">
      <c r="A2" s="221" t="s">
        <v>592</v>
      </c>
      <c r="B2" s="140" t="s">
        <v>696</v>
      </c>
      <c r="C2" s="140" t="s">
        <v>594</v>
      </c>
      <c r="D2" s="141">
        <v>0.35416666666666669</v>
      </c>
      <c r="E2" s="141">
        <v>0.39583333333333331</v>
      </c>
      <c r="F2" s="141">
        <f>E2-D2</f>
        <v>4.166666666666663E-2</v>
      </c>
      <c r="H2" s="139" t="s">
        <v>595</v>
      </c>
      <c r="I2" s="139" t="s">
        <v>596</v>
      </c>
      <c r="Q2" t="s">
        <v>594</v>
      </c>
    </row>
    <row r="3" spans="1:17">
      <c r="A3" s="221"/>
      <c r="B3" s="140" t="s">
        <v>697</v>
      </c>
      <c r="C3" s="140" t="s">
        <v>598</v>
      </c>
      <c r="D3" s="141">
        <v>0.39930555555555558</v>
      </c>
      <c r="E3" s="141">
        <v>0.4375</v>
      </c>
      <c r="F3" s="141">
        <f t="shared" ref="F3:F67" si="0">E3-D3</f>
        <v>3.819444444444442E-2</v>
      </c>
      <c r="H3" s="142" t="s">
        <v>594</v>
      </c>
      <c r="I3" s="141">
        <f>SUMIFS(F2:F16, C2:C16,H3)</f>
        <v>0.22222222222222215</v>
      </c>
      <c r="Q3" t="s">
        <v>598</v>
      </c>
    </row>
    <row r="4" spans="1:17">
      <c r="A4" s="221"/>
      <c r="B4" s="140" t="s">
        <v>601</v>
      </c>
      <c r="C4" s="140" t="s">
        <v>602</v>
      </c>
      <c r="D4" s="141">
        <v>0.4375</v>
      </c>
      <c r="E4" s="141">
        <v>0.4548611111111111</v>
      </c>
      <c r="F4" s="141">
        <f t="shared" si="0"/>
        <v>1.7361111111111105E-2</v>
      </c>
      <c r="H4" s="142" t="s">
        <v>598</v>
      </c>
      <c r="I4" s="141">
        <f>SUMIFS(F2:F16, C2:C16,H4)</f>
        <v>6.944444444444442E-2</v>
      </c>
      <c r="Q4" t="s">
        <v>600</v>
      </c>
    </row>
    <row r="5" spans="1:17">
      <c r="A5" s="221"/>
      <c r="B5" s="140" t="s">
        <v>698</v>
      </c>
      <c r="C5" s="140" t="s">
        <v>594</v>
      </c>
      <c r="D5" s="141">
        <v>0.4548611111111111</v>
      </c>
      <c r="E5" s="141">
        <v>0.54861111111111105</v>
      </c>
      <c r="F5" s="141">
        <f t="shared" si="0"/>
        <v>9.3749999999999944E-2</v>
      </c>
      <c r="H5" s="142" t="s">
        <v>600</v>
      </c>
      <c r="I5" s="141">
        <f>SUMIFS(F2:F16, C2:C16,H5)</f>
        <v>0</v>
      </c>
      <c r="Q5" t="s">
        <v>597</v>
      </c>
    </row>
    <row r="6" spans="1:17">
      <c r="A6" s="221"/>
      <c r="B6" s="140" t="s">
        <v>619</v>
      </c>
      <c r="C6" s="140" t="s">
        <v>602</v>
      </c>
      <c r="D6" s="141">
        <v>0.54861111111111105</v>
      </c>
      <c r="E6" s="141">
        <v>0.57291666666666663</v>
      </c>
      <c r="F6" s="141">
        <f t="shared" si="0"/>
        <v>2.430555555555558E-2</v>
      </c>
      <c r="H6" s="142" t="s">
        <v>597</v>
      </c>
      <c r="I6" s="141">
        <f>SUMIFS(F2:F16, C2:C16,H6)</f>
        <v>6.9444444444444309E-2</v>
      </c>
      <c r="Q6" t="s">
        <v>604</v>
      </c>
    </row>
    <row r="7" spans="1:17">
      <c r="A7" s="221"/>
      <c r="B7" s="140" t="s">
        <v>605</v>
      </c>
      <c r="C7" s="140" t="s">
        <v>598</v>
      </c>
      <c r="D7" s="141">
        <v>0.57291666666666663</v>
      </c>
      <c r="E7" s="141">
        <v>0.58333333333333337</v>
      </c>
      <c r="F7" s="141">
        <f t="shared" si="0"/>
        <v>1.0416666666666741E-2</v>
      </c>
      <c r="H7" s="142" t="s">
        <v>604</v>
      </c>
      <c r="I7" s="141">
        <f>SUMIFS(F2:F16, C2:C16,H7)</f>
        <v>3.4722222222222321E-2</v>
      </c>
      <c r="Q7" t="s">
        <v>602</v>
      </c>
    </row>
    <row r="8" spans="1:17">
      <c r="A8" s="221"/>
      <c r="B8" s="140" t="s">
        <v>607</v>
      </c>
      <c r="C8" s="140" t="s">
        <v>594</v>
      </c>
      <c r="D8" s="141">
        <v>0.58333333333333337</v>
      </c>
      <c r="E8" s="141">
        <v>0.60763888888888895</v>
      </c>
      <c r="F8" s="141">
        <f t="shared" si="0"/>
        <v>2.430555555555558E-2</v>
      </c>
      <c r="H8" s="142" t="s">
        <v>602</v>
      </c>
      <c r="I8" s="141">
        <f>SUMIFS(F2:F16, C2:C16,H8)</f>
        <v>5.9027777777777846E-2</v>
      </c>
    </row>
    <row r="9" spans="1:17">
      <c r="A9" s="221"/>
      <c r="B9" s="140" t="s">
        <v>699</v>
      </c>
      <c r="C9" s="140" t="s">
        <v>597</v>
      </c>
      <c r="D9" s="141">
        <v>0.60763888888888895</v>
      </c>
      <c r="E9" s="141">
        <v>0.64930555555555558</v>
      </c>
      <c r="F9" s="141">
        <f t="shared" si="0"/>
        <v>4.166666666666663E-2</v>
      </c>
      <c r="H9" s="138" t="s">
        <v>608</v>
      </c>
      <c r="I9" s="139">
        <f>SUM(I3:I8)</f>
        <v>0.45486111111111105</v>
      </c>
    </row>
    <row r="10" spans="1:17">
      <c r="A10" s="221"/>
      <c r="B10" s="140" t="s">
        <v>700</v>
      </c>
      <c r="C10" s="140" t="s">
        <v>598</v>
      </c>
      <c r="D10" s="141">
        <v>0.64930555555555558</v>
      </c>
      <c r="E10" s="141">
        <v>0.67013888888888884</v>
      </c>
      <c r="F10" s="141">
        <f t="shared" si="0"/>
        <v>2.0833333333333259E-2</v>
      </c>
      <c r="I10" s="143"/>
    </row>
    <row r="11" spans="1:17">
      <c r="A11" s="221"/>
      <c r="B11" s="140" t="s">
        <v>502</v>
      </c>
      <c r="C11" s="140" t="s">
        <v>604</v>
      </c>
      <c r="D11" s="141">
        <v>0.67013888888888884</v>
      </c>
      <c r="E11" s="141">
        <v>0.70486111111111116</v>
      </c>
      <c r="F11" s="141">
        <f t="shared" si="0"/>
        <v>3.4722222222222321E-2</v>
      </c>
      <c r="I11" s="143"/>
    </row>
    <row r="12" spans="1:17">
      <c r="A12" s="221"/>
      <c r="B12" s="140" t="s">
        <v>701</v>
      </c>
      <c r="C12" s="140" t="s">
        <v>597</v>
      </c>
      <c r="D12" s="141">
        <v>0.70486111111111116</v>
      </c>
      <c r="E12" s="141">
        <v>0.71180555555555547</v>
      </c>
      <c r="F12" s="141">
        <f t="shared" si="0"/>
        <v>6.9444444444443088E-3</v>
      </c>
    </row>
    <row r="13" spans="1:17">
      <c r="A13" s="221"/>
      <c r="B13" s="140" t="s">
        <v>612</v>
      </c>
      <c r="C13" s="140" t="s">
        <v>602</v>
      </c>
      <c r="D13" s="141">
        <v>0.71180555555555547</v>
      </c>
      <c r="E13" s="141">
        <v>0.72916666666666663</v>
      </c>
      <c r="F13" s="141">
        <f t="shared" si="0"/>
        <v>1.736111111111116E-2</v>
      </c>
    </row>
    <row r="14" spans="1:17">
      <c r="A14" s="221"/>
      <c r="B14" s="140" t="s">
        <v>615</v>
      </c>
      <c r="C14" s="140" t="s">
        <v>597</v>
      </c>
      <c r="D14" s="141">
        <v>0.72916666666666663</v>
      </c>
      <c r="E14" s="141">
        <v>0.75</v>
      </c>
      <c r="F14" s="141">
        <f t="shared" si="0"/>
        <v>2.083333333333337E-2</v>
      </c>
    </row>
    <row r="15" spans="1:17">
      <c r="A15" s="221"/>
      <c r="B15" s="140" t="s">
        <v>702</v>
      </c>
      <c r="C15" s="140" t="s">
        <v>594</v>
      </c>
      <c r="D15" s="141">
        <v>0.79166666666666663</v>
      </c>
      <c r="E15" s="141">
        <v>0.85416666666666663</v>
      </c>
      <c r="F15" s="141">
        <f t="shared" si="0"/>
        <v>6.25E-2</v>
      </c>
    </row>
    <row r="16" spans="1:17">
      <c r="A16" s="221"/>
      <c r="B16" s="140" t="s">
        <v>703</v>
      </c>
      <c r="C16" s="140" t="s">
        <v>594</v>
      </c>
      <c r="D16" s="141"/>
      <c r="E16" s="141"/>
      <c r="F16" s="141">
        <v>0</v>
      </c>
    </row>
    <row r="17" spans="1:9">
      <c r="A17" s="221" t="s">
        <v>704</v>
      </c>
      <c r="B17" s="140" t="s">
        <v>216</v>
      </c>
      <c r="C17" s="140"/>
      <c r="D17" s="141"/>
      <c r="E17" s="141"/>
      <c r="F17" s="141">
        <f t="shared" si="0"/>
        <v>0</v>
      </c>
      <c r="H17" s="139" t="s">
        <v>595</v>
      </c>
      <c r="I17" s="139" t="s">
        <v>596</v>
      </c>
    </row>
    <row r="18" spans="1:9">
      <c r="A18" s="221"/>
      <c r="B18" s="140" t="s">
        <v>705</v>
      </c>
      <c r="C18" s="140"/>
      <c r="D18" s="141"/>
      <c r="E18" s="141"/>
      <c r="F18" s="141">
        <f t="shared" si="0"/>
        <v>0</v>
      </c>
      <c r="H18" s="142" t="s">
        <v>594</v>
      </c>
      <c r="I18" s="141">
        <f t="shared" ref="I18" si="1">SUMIFS(F17:F31, C17:C31,H18)</f>
        <v>0</v>
      </c>
    </row>
    <row r="19" spans="1:9">
      <c r="A19" s="221"/>
      <c r="B19" s="140" t="s">
        <v>706</v>
      </c>
      <c r="C19" s="140"/>
      <c r="D19" s="141"/>
      <c r="E19" s="141"/>
      <c r="F19" s="141">
        <f t="shared" si="0"/>
        <v>0</v>
      </c>
      <c r="H19" s="142" t="s">
        <v>598</v>
      </c>
      <c r="I19" s="141">
        <f t="shared" ref="I19" si="2">SUMIFS(F17:F31, C17:C31,H19)</f>
        <v>0</v>
      </c>
    </row>
    <row r="20" spans="1:9">
      <c r="A20" s="221"/>
      <c r="B20" s="140"/>
      <c r="C20" s="140"/>
      <c r="D20" s="141"/>
      <c r="E20" s="141"/>
      <c r="F20" s="141">
        <f t="shared" si="0"/>
        <v>0</v>
      </c>
      <c r="H20" s="142" t="s">
        <v>600</v>
      </c>
      <c r="I20" s="141">
        <f t="shared" ref="I20" si="3">SUMIFS(F17:F31, C17:C31,H20)</f>
        <v>0</v>
      </c>
    </row>
    <row r="21" spans="1:9">
      <c r="A21" s="221"/>
      <c r="B21" s="140"/>
      <c r="C21" s="140"/>
      <c r="D21" s="141"/>
      <c r="E21" s="141"/>
      <c r="F21" s="141">
        <f t="shared" si="0"/>
        <v>0</v>
      </c>
      <c r="H21" s="142" t="s">
        <v>597</v>
      </c>
      <c r="I21" s="141">
        <f t="shared" ref="I21" si="4">SUMIFS(F17:F31, C17:C31,H21)</f>
        <v>0</v>
      </c>
    </row>
    <row r="22" spans="1:9">
      <c r="A22" s="221"/>
      <c r="B22" s="140"/>
      <c r="C22" s="140"/>
      <c r="D22" s="141"/>
      <c r="E22" s="141"/>
      <c r="F22" s="141">
        <f t="shared" si="0"/>
        <v>0</v>
      </c>
      <c r="H22" s="142" t="s">
        <v>604</v>
      </c>
      <c r="I22" s="141">
        <f t="shared" ref="I22" si="5">SUMIFS(F17:F31, C17:C31,H22)</f>
        <v>0</v>
      </c>
    </row>
    <row r="23" spans="1:9">
      <c r="A23" s="221"/>
      <c r="B23" s="140"/>
      <c r="C23" s="140"/>
      <c r="D23" s="141"/>
      <c r="E23" s="141"/>
      <c r="F23" s="141">
        <f t="shared" si="0"/>
        <v>0</v>
      </c>
      <c r="H23" s="142" t="s">
        <v>602</v>
      </c>
      <c r="I23" s="141">
        <f t="shared" ref="I23" si="6">SUMIFS(F17:F31, C17:C31,H23)</f>
        <v>0</v>
      </c>
    </row>
    <row r="24" spans="1:9">
      <c r="A24" s="221"/>
      <c r="B24" s="140"/>
      <c r="C24" s="140"/>
      <c r="D24" s="141"/>
      <c r="E24" s="141"/>
      <c r="F24" s="141">
        <f t="shared" si="0"/>
        <v>0</v>
      </c>
      <c r="H24" s="138" t="s">
        <v>608</v>
      </c>
      <c r="I24" s="139">
        <f t="shared" ref="I24" si="7">SUM(I18:I23)</f>
        <v>0</v>
      </c>
    </row>
    <row r="25" spans="1:9">
      <c r="A25" s="221"/>
      <c r="B25" s="140"/>
      <c r="C25" s="140"/>
      <c r="D25" s="141"/>
      <c r="E25" s="141"/>
      <c r="F25" s="141">
        <f t="shared" si="0"/>
        <v>0</v>
      </c>
      <c r="I25" s="143"/>
    </row>
    <row r="26" spans="1:9">
      <c r="A26" s="221"/>
      <c r="B26" s="140"/>
      <c r="C26" s="140"/>
      <c r="D26" s="141"/>
      <c r="E26" s="141"/>
      <c r="F26" s="141">
        <f t="shared" si="0"/>
        <v>0</v>
      </c>
      <c r="I26" s="143"/>
    </row>
    <row r="27" spans="1:9">
      <c r="A27" s="221"/>
      <c r="B27" s="140"/>
      <c r="C27" s="140"/>
      <c r="D27" s="141"/>
      <c r="E27" s="141"/>
      <c r="F27" s="141">
        <f t="shared" si="0"/>
        <v>0</v>
      </c>
    </row>
    <row r="28" spans="1:9">
      <c r="A28" s="221"/>
      <c r="B28" s="140"/>
      <c r="C28" s="140"/>
      <c r="D28" s="141"/>
      <c r="E28" s="141"/>
      <c r="F28" s="141">
        <f t="shared" si="0"/>
        <v>0</v>
      </c>
    </row>
    <row r="29" spans="1:9">
      <c r="A29" s="221"/>
      <c r="B29" s="140"/>
      <c r="C29" s="140"/>
      <c r="D29" s="141"/>
      <c r="E29" s="141"/>
      <c r="F29" s="141">
        <f t="shared" si="0"/>
        <v>0</v>
      </c>
    </row>
    <row r="30" spans="1:9">
      <c r="A30" s="221"/>
      <c r="B30" s="140"/>
      <c r="C30" s="140"/>
      <c r="D30" s="141"/>
      <c r="E30" s="141"/>
      <c r="F30" s="141">
        <f t="shared" si="0"/>
        <v>0</v>
      </c>
    </row>
    <row r="31" spans="1:9">
      <c r="A31" s="221"/>
      <c r="B31" s="140"/>
      <c r="C31" s="140"/>
      <c r="D31" s="141"/>
      <c r="E31" s="141"/>
      <c r="F31" s="141">
        <f t="shared" si="0"/>
        <v>0</v>
      </c>
    </row>
    <row r="32" spans="1:9">
      <c r="A32" s="221" t="s">
        <v>622</v>
      </c>
      <c r="B32" s="140" t="s">
        <v>615</v>
      </c>
      <c r="C32" s="140" t="s">
        <v>597</v>
      </c>
      <c r="D32" s="153">
        <v>0.38194444444444442</v>
      </c>
      <c r="E32" s="153">
        <v>0.39583333333333331</v>
      </c>
      <c r="F32" s="141">
        <f t="shared" si="0"/>
        <v>1.3888888888888895E-2</v>
      </c>
      <c r="H32" s="139" t="s">
        <v>595</v>
      </c>
      <c r="I32" s="139" t="s">
        <v>596</v>
      </c>
    </row>
    <row r="33" spans="1:9">
      <c r="A33" s="221"/>
      <c r="B33" s="140" t="s">
        <v>623</v>
      </c>
      <c r="C33" s="140" t="s">
        <v>594</v>
      </c>
      <c r="D33" s="141">
        <v>0.39583333333333331</v>
      </c>
      <c r="E33" s="141">
        <v>0.4513888888888889</v>
      </c>
      <c r="F33" s="141">
        <f t="shared" si="0"/>
        <v>5.555555555555558E-2</v>
      </c>
      <c r="H33" s="142" t="s">
        <v>594</v>
      </c>
      <c r="I33" s="141">
        <f t="shared" ref="I33" si="8">SUMIFS(F32:F47, C32:C47,H33)</f>
        <v>0.25347222222222232</v>
      </c>
    </row>
    <row r="34" spans="1:9">
      <c r="A34" s="221"/>
      <c r="B34" s="140" t="s">
        <v>624</v>
      </c>
      <c r="C34" s="140" t="s">
        <v>602</v>
      </c>
      <c r="D34" s="141">
        <v>0.4548611111111111</v>
      </c>
      <c r="E34" s="141">
        <v>0.47222222222222227</v>
      </c>
      <c r="F34" s="141">
        <f t="shared" si="0"/>
        <v>1.736111111111116E-2</v>
      </c>
      <c r="H34" s="142" t="s">
        <v>598</v>
      </c>
      <c r="I34" s="141">
        <f t="shared" ref="I34" si="9">SUMIFS(F32:F47, C32:C47,H34)</f>
        <v>0</v>
      </c>
    </row>
    <row r="35" spans="1:9">
      <c r="A35" s="221"/>
      <c r="B35" s="140" t="s">
        <v>625</v>
      </c>
      <c r="C35" s="140" t="s">
        <v>594</v>
      </c>
      <c r="D35" s="141">
        <v>0.47569444444444442</v>
      </c>
      <c r="E35" s="141">
        <v>0.51388888888888895</v>
      </c>
      <c r="F35" s="141">
        <f t="shared" si="0"/>
        <v>3.8194444444444531E-2</v>
      </c>
      <c r="H35" s="142" t="s">
        <v>600</v>
      </c>
      <c r="I35" s="141">
        <f t="shared" ref="I35" si="10">SUMIFS(F32:F47, C32:C47,H35)</f>
        <v>5.208333333333337E-2</v>
      </c>
    </row>
    <row r="36" spans="1:9">
      <c r="A36" s="221"/>
      <c r="B36" s="140" t="s">
        <v>626</v>
      </c>
      <c r="C36" s="140" t="s">
        <v>594</v>
      </c>
      <c r="D36" s="141">
        <v>0.51388888888888895</v>
      </c>
      <c r="E36" s="141">
        <v>0.52430555555555558</v>
      </c>
      <c r="F36" s="141">
        <f t="shared" si="0"/>
        <v>1.041666666666663E-2</v>
      </c>
      <c r="H36" s="142" t="s">
        <v>597</v>
      </c>
      <c r="I36" s="141">
        <f t="shared" ref="I36" si="11">SUMIFS(F32:F47, C32:C47,H36)</f>
        <v>3.1250000000000056E-2</v>
      </c>
    </row>
    <row r="37" spans="1:9">
      <c r="A37" s="221"/>
      <c r="B37" s="140" t="s">
        <v>627</v>
      </c>
      <c r="C37" s="140" t="s">
        <v>594</v>
      </c>
      <c r="D37" s="141">
        <v>0.52430555555555558</v>
      </c>
      <c r="E37" s="141">
        <v>0.55208333333333337</v>
      </c>
      <c r="F37" s="141">
        <f t="shared" si="0"/>
        <v>2.777777777777779E-2</v>
      </c>
      <c r="H37" s="142" t="s">
        <v>604</v>
      </c>
      <c r="I37" s="141">
        <f t="shared" ref="I37" si="12">SUMIFS(F32:F47, C32:C47,H37)</f>
        <v>2.777777777777779E-2</v>
      </c>
    </row>
    <row r="38" spans="1:9">
      <c r="A38" s="221"/>
      <c r="B38" s="140" t="s">
        <v>609</v>
      </c>
      <c r="C38" s="140" t="s">
        <v>602</v>
      </c>
      <c r="D38" s="141">
        <v>0.55208333333333337</v>
      </c>
      <c r="E38" s="141">
        <v>0.57291666666666663</v>
      </c>
      <c r="F38" s="141">
        <f t="shared" si="0"/>
        <v>2.0833333333333259E-2</v>
      </c>
      <c r="H38" s="142" t="s">
        <v>602</v>
      </c>
      <c r="I38" s="141">
        <f t="shared" ref="I38" si="13">SUMIFS(F32:F47, C32:C47,H38)</f>
        <v>3.819444444444442E-2</v>
      </c>
    </row>
    <row r="39" spans="1:9">
      <c r="A39" s="221"/>
      <c r="B39" s="140" t="s">
        <v>628</v>
      </c>
      <c r="C39" s="140" t="s">
        <v>594</v>
      </c>
      <c r="D39" s="141">
        <v>0.57291666666666663</v>
      </c>
      <c r="E39" s="141">
        <v>0.60069444444444442</v>
      </c>
      <c r="F39" s="141">
        <f t="shared" si="0"/>
        <v>2.777777777777779E-2</v>
      </c>
      <c r="H39" s="138" t="s">
        <v>608</v>
      </c>
      <c r="I39" s="139">
        <f t="shared" ref="I39" si="14">SUM(I33:I38)</f>
        <v>0.40277777777777796</v>
      </c>
    </row>
    <row r="40" spans="1:9">
      <c r="A40" s="221"/>
      <c r="B40" s="140" t="s">
        <v>629</v>
      </c>
      <c r="C40" s="140" t="s">
        <v>597</v>
      </c>
      <c r="D40" s="141">
        <v>0.60416666666666663</v>
      </c>
      <c r="E40" s="141">
        <v>0.62152777777777779</v>
      </c>
      <c r="F40" s="141">
        <f t="shared" si="0"/>
        <v>1.736111111111116E-2</v>
      </c>
      <c r="I40" s="143"/>
    </row>
    <row r="41" spans="1:9">
      <c r="A41" s="221"/>
      <c r="B41" s="140" t="s">
        <v>630</v>
      </c>
      <c r="C41" s="140" t="s">
        <v>604</v>
      </c>
      <c r="D41" s="141">
        <v>0.625</v>
      </c>
      <c r="E41" s="141">
        <v>0.65277777777777779</v>
      </c>
      <c r="F41" s="141">
        <f t="shared" si="0"/>
        <v>2.777777777777779E-2</v>
      </c>
      <c r="I41" s="143"/>
    </row>
    <row r="42" spans="1:9">
      <c r="A42" s="221"/>
      <c r="B42" s="140" t="s">
        <v>631</v>
      </c>
      <c r="C42" s="140" t="s">
        <v>600</v>
      </c>
      <c r="D42" s="141">
        <v>0.65625</v>
      </c>
      <c r="E42" s="141">
        <v>0.70833333333333337</v>
      </c>
      <c r="F42" s="141">
        <f t="shared" si="0"/>
        <v>5.208333333333337E-2</v>
      </c>
    </row>
    <row r="43" spans="1:9">
      <c r="A43" s="221"/>
      <c r="B43" s="140" t="s">
        <v>632</v>
      </c>
      <c r="C43" s="140" t="s">
        <v>594</v>
      </c>
      <c r="D43" s="141">
        <v>0.71180555555555547</v>
      </c>
      <c r="E43" s="141">
        <v>0.77430555555555547</v>
      </c>
      <c r="F43" s="141">
        <f t="shared" si="0"/>
        <v>6.25E-2</v>
      </c>
    </row>
    <row r="44" spans="1:9">
      <c r="A44" s="221"/>
      <c r="B44" s="140" t="s">
        <v>398</v>
      </c>
      <c r="C44" s="140" t="s">
        <v>594</v>
      </c>
      <c r="D44" s="141">
        <v>0.78125</v>
      </c>
      <c r="E44" s="141">
        <v>0.78819444444444453</v>
      </c>
      <c r="F44" s="141">
        <f t="shared" si="0"/>
        <v>6.9444444444445308E-3</v>
      </c>
    </row>
    <row r="45" spans="1:9">
      <c r="A45" s="221"/>
      <c r="B45" s="140" t="s">
        <v>633</v>
      </c>
      <c r="C45" s="140" t="s">
        <v>594</v>
      </c>
      <c r="D45" s="141">
        <v>0.78819444444444453</v>
      </c>
      <c r="E45" s="141">
        <v>0.8125</v>
      </c>
      <c r="F45" s="141">
        <f t="shared" si="0"/>
        <v>2.4305555555555469E-2</v>
      </c>
    </row>
    <row r="46" spans="1:9">
      <c r="A46" s="221"/>
      <c r="B46" s="140" t="s">
        <v>634</v>
      </c>
      <c r="C46" s="140"/>
      <c r="D46" s="141"/>
      <c r="E46" s="141"/>
      <c r="F46" s="141"/>
    </row>
    <row r="47" spans="1:9">
      <c r="A47" s="221"/>
      <c r="B47" s="140" t="s">
        <v>635</v>
      </c>
      <c r="C47" s="140"/>
      <c r="D47" s="141"/>
      <c r="E47" s="141"/>
      <c r="F47" s="141">
        <f t="shared" si="0"/>
        <v>0</v>
      </c>
    </row>
    <row r="48" spans="1:9">
      <c r="A48" s="221" t="s">
        <v>636</v>
      </c>
      <c r="B48" s="140" t="s">
        <v>615</v>
      </c>
      <c r="C48" s="140" t="s">
        <v>597</v>
      </c>
      <c r="D48" s="141">
        <v>0.38194444444444442</v>
      </c>
      <c r="E48" s="141">
        <v>0.39583333333333331</v>
      </c>
      <c r="F48" s="141">
        <f t="shared" si="0"/>
        <v>1.3888888888888895E-2</v>
      </c>
      <c r="H48" s="139" t="s">
        <v>595</v>
      </c>
      <c r="I48" s="139" t="s">
        <v>596</v>
      </c>
    </row>
    <row r="49" spans="1:9">
      <c r="A49" s="221"/>
      <c r="B49" s="140" t="s">
        <v>637</v>
      </c>
      <c r="C49" s="140" t="s">
        <v>594</v>
      </c>
      <c r="D49" s="141">
        <v>0.39583333333333331</v>
      </c>
      <c r="E49" s="141">
        <v>0.45833333333333331</v>
      </c>
      <c r="F49" s="141">
        <f t="shared" si="0"/>
        <v>6.25E-2</v>
      </c>
      <c r="H49" s="142" t="s">
        <v>594</v>
      </c>
      <c r="I49" s="141">
        <f t="shared" ref="I49" si="15">SUMIFS(F48:F62, C48:C62,H49)</f>
        <v>0.24652777777777773</v>
      </c>
    </row>
    <row r="50" spans="1:9">
      <c r="A50" s="221"/>
      <c r="B50" s="140" t="s">
        <v>638</v>
      </c>
      <c r="C50" s="140" t="s">
        <v>602</v>
      </c>
      <c r="D50" s="141">
        <v>0.4375</v>
      </c>
      <c r="E50" s="141">
        <v>0.44791666666666669</v>
      </c>
      <c r="F50" s="141">
        <f t="shared" si="0"/>
        <v>1.0416666666666685E-2</v>
      </c>
      <c r="H50" s="142" t="s">
        <v>598</v>
      </c>
      <c r="I50" s="141">
        <f t="shared" ref="I50" si="16">SUMIFS(F48:F62, C48:C62,H50)</f>
        <v>0</v>
      </c>
    </row>
    <row r="51" spans="1:9">
      <c r="A51" s="221"/>
      <c r="B51" s="140" t="s">
        <v>639</v>
      </c>
      <c r="C51" s="140" t="s">
        <v>594</v>
      </c>
      <c r="D51" s="141">
        <v>0.44791666666666669</v>
      </c>
      <c r="E51" s="141">
        <v>0.47916666666666669</v>
      </c>
      <c r="F51" s="141">
        <f t="shared" si="0"/>
        <v>3.125E-2</v>
      </c>
      <c r="H51" s="142" t="s">
        <v>600</v>
      </c>
      <c r="I51" s="141">
        <f t="shared" ref="I51" si="17">SUMIFS(F48:F62, C48:C62,H51)</f>
        <v>3.125E-2</v>
      </c>
    </row>
    <row r="52" spans="1:9">
      <c r="A52" s="221"/>
      <c r="B52" s="140" t="s">
        <v>640</v>
      </c>
      <c r="C52" s="140" t="s">
        <v>594</v>
      </c>
      <c r="D52" s="141">
        <v>0.47916666666666669</v>
      </c>
      <c r="E52" s="141">
        <v>0.54166666666666663</v>
      </c>
      <c r="F52" s="141">
        <f t="shared" si="0"/>
        <v>6.2499999999999944E-2</v>
      </c>
      <c r="H52" s="142" t="s">
        <v>597</v>
      </c>
      <c r="I52" s="141">
        <f t="shared" ref="I52" si="18">SUMIFS(F48:F62, C48:C62,H52)</f>
        <v>3.4722222222222265E-2</v>
      </c>
    </row>
    <row r="53" spans="1:9">
      <c r="A53" s="221"/>
      <c r="B53" s="140" t="s">
        <v>619</v>
      </c>
      <c r="C53" s="140" t="s">
        <v>602</v>
      </c>
      <c r="D53" s="141">
        <v>0.54166666666666663</v>
      </c>
      <c r="E53" s="141">
        <v>0.58333333333333337</v>
      </c>
      <c r="F53" s="141">
        <f t="shared" si="0"/>
        <v>4.1666666666666741E-2</v>
      </c>
      <c r="H53" s="142" t="s">
        <v>604</v>
      </c>
      <c r="I53" s="141">
        <f t="shared" ref="I53" si="19">SUMIFS(F48:F62, C48:C62,H53)</f>
        <v>2.777777777777779E-2</v>
      </c>
    </row>
    <row r="54" spans="1:9">
      <c r="A54" s="221"/>
      <c r="B54" s="140" t="s">
        <v>641</v>
      </c>
      <c r="C54" s="140" t="s">
        <v>594</v>
      </c>
      <c r="D54" s="141">
        <v>0.58333333333333337</v>
      </c>
      <c r="E54" s="141">
        <v>0.62152777777777779</v>
      </c>
      <c r="F54" s="141">
        <f t="shared" si="0"/>
        <v>3.819444444444442E-2</v>
      </c>
      <c r="H54" s="142" t="s">
        <v>602</v>
      </c>
      <c r="I54" s="141">
        <f t="shared" ref="I54" si="20">SUMIFS(F48:F62, C48:C62,H54)</f>
        <v>5.2083333333333426E-2</v>
      </c>
    </row>
    <row r="55" spans="1:9">
      <c r="A55" s="221"/>
      <c r="B55" s="140" t="s">
        <v>642</v>
      </c>
      <c r="C55" s="140" t="s">
        <v>604</v>
      </c>
      <c r="D55" s="141">
        <v>0.625</v>
      </c>
      <c r="E55" s="141">
        <v>0.65277777777777779</v>
      </c>
      <c r="F55" s="141">
        <f t="shared" si="0"/>
        <v>2.777777777777779E-2</v>
      </c>
      <c r="H55" s="138" t="s">
        <v>608</v>
      </c>
      <c r="I55" s="139">
        <f t="shared" ref="I55" si="21">SUM(I49:I54)</f>
        <v>0.39236111111111122</v>
      </c>
    </row>
    <row r="56" spans="1:9">
      <c r="A56" s="221"/>
      <c r="B56" s="140" t="s">
        <v>643</v>
      </c>
      <c r="C56" s="140" t="s">
        <v>594</v>
      </c>
      <c r="D56" s="141">
        <v>0.65625</v>
      </c>
      <c r="E56" s="141">
        <v>0.70833333333333337</v>
      </c>
      <c r="F56" s="141">
        <f t="shared" si="0"/>
        <v>5.208333333333337E-2</v>
      </c>
      <c r="I56" s="143"/>
    </row>
    <row r="57" spans="1:9">
      <c r="A57" s="221"/>
      <c r="B57" s="140" t="s">
        <v>613</v>
      </c>
      <c r="C57" s="140" t="s">
        <v>597</v>
      </c>
      <c r="D57" s="141">
        <v>0.72916666666666663</v>
      </c>
      <c r="E57" s="141">
        <v>0.75</v>
      </c>
      <c r="F57" s="141">
        <f t="shared" si="0"/>
        <v>2.083333333333337E-2</v>
      </c>
      <c r="I57" s="143"/>
    </row>
    <row r="58" spans="1:9">
      <c r="A58" s="221"/>
      <c r="B58" s="45" t="s">
        <v>644</v>
      </c>
      <c r="C58" s="140" t="s">
        <v>600</v>
      </c>
      <c r="D58" s="141">
        <v>0.83333333333333337</v>
      </c>
      <c r="E58" s="141">
        <v>0.86458333333333337</v>
      </c>
      <c r="F58" s="141">
        <f t="shared" si="0"/>
        <v>3.125E-2</v>
      </c>
    </row>
    <row r="59" spans="1:9">
      <c r="A59" s="221"/>
      <c r="B59" s="140"/>
      <c r="C59" s="140"/>
      <c r="D59" s="141"/>
      <c r="E59" s="141"/>
      <c r="F59" s="141">
        <f t="shared" si="0"/>
        <v>0</v>
      </c>
    </row>
    <row r="60" spans="1:9">
      <c r="A60" s="221"/>
      <c r="B60" s="140"/>
      <c r="C60" s="140"/>
      <c r="D60" s="141"/>
      <c r="E60" s="141"/>
      <c r="F60" s="141">
        <f t="shared" si="0"/>
        <v>0</v>
      </c>
    </row>
    <row r="61" spans="1:9">
      <c r="A61" s="221"/>
      <c r="B61" s="140"/>
      <c r="C61" s="140"/>
      <c r="D61" s="141"/>
      <c r="E61" s="141"/>
      <c r="F61" s="141">
        <f t="shared" si="0"/>
        <v>0</v>
      </c>
    </row>
    <row r="62" spans="1:9">
      <c r="A62" s="221"/>
      <c r="B62" s="140"/>
      <c r="C62" s="140"/>
      <c r="D62" s="141"/>
      <c r="E62" s="141"/>
      <c r="F62" s="141">
        <f t="shared" si="0"/>
        <v>0</v>
      </c>
    </row>
    <row r="63" spans="1:9">
      <c r="A63" s="221" t="s">
        <v>645</v>
      </c>
      <c r="B63" s="140" t="s">
        <v>615</v>
      </c>
      <c r="C63" s="140" t="s">
        <v>597</v>
      </c>
      <c r="D63" s="141">
        <v>0.38194444444444442</v>
      </c>
      <c r="E63" s="141">
        <v>0.39583333333333331</v>
      </c>
      <c r="F63" s="141">
        <f t="shared" si="0"/>
        <v>1.3888888888888895E-2</v>
      </c>
      <c r="H63" s="139" t="s">
        <v>595</v>
      </c>
      <c r="I63" s="139" t="s">
        <v>596</v>
      </c>
    </row>
    <row r="64" spans="1:9">
      <c r="A64" s="221"/>
      <c r="B64" s="140" t="s">
        <v>646</v>
      </c>
      <c r="C64" s="140" t="s">
        <v>594</v>
      </c>
      <c r="D64" s="141">
        <v>0.3979166666666667</v>
      </c>
      <c r="E64" s="141">
        <v>0.43402777777777773</v>
      </c>
      <c r="F64" s="141">
        <f t="shared" si="0"/>
        <v>3.6111111111111038E-2</v>
      </c>
      <c r="H64" s="142" t="s">
        <v>594</v>
      </c>
      <c r="I64" s="141">
        <f t="shared" ref="I64" si="22">SUMIFS(F63:F77, C63:C77,H64)</f>
        <v>0.26666666666666655</v>
      </c>
    </row>
    <row r="65" spans="1:9">
      <c r="A65" s="221"/>
      <c r="B65" s="140" t="s">
        <v>601</v>
      </c>
      <c r="C65" s="140" t="s">
        <v>602</v>
      </c>
      <c r="D65" s="141">
        <v>0.4375</v>
      </c>
      <c r="E65" s="141">
        <v>0.44791666666666669</v>
      </c>
      <c r="F65" s="141">
        <f t="shared" si="0"/>
        <v>1.0416666666666685E-2</v>
      </c>
      <c r="H65" s="142" t="s">
        <v>598</v>
      </c>
      <c r="I65" s="141">
        <f t="shared" ref="I65" si="23">SUMIFS(F63:F77, C63:C77,H65)</f>
        <v>5.555555555555558E-2</v>
      </c>
    </row>
    <row r="66" spans="1:9">
      <c r="A66" s="221"/>
      <c r="B66" s="140" t="s">
        <v>647</v>
      </c>
      <c r="C66" s="140" t="s">
        <v>594</v>
      </c>
      <c r="D66" s="141">
        <v>0.65625</v>
      </c>
      <c r="E66" s="141">
        <v>0.70972222222222225</v>
      </c>
      <c r="F66" s="141">
        <f t="shared" si="0"/>
        <v>5.3472222222222254E-2</v>
      </c>
      <c r="H66" s="142" t="s">
        <v>600</v>
      </c>
      <c r="I66" s="141">
        <f t="shared" ref="I66" si="24">SUMIFS(F63:F77, C63:C77,H66)</f>
        <v>0</v>
      </c>
    </row>
    <row r="67" spans="1:9">
      <c r="A67" s="221"/>
      <c r="B67" s="140" t="s">
        <v>609</v>
      </c>
      <c r="C67" s="140" t="s">
        <v>602</v>
      </c>
      <c r="D67" s="141">
        <v>0.54166666666666663</v>
      </c>
      <c r="E67" s="141">
        <v>0.56944444444444442</v>
      </c>
      <c r="F67" s="141">
        <f t="shared" si="0"/>
        <v>2.777777777777779E-2</v>
      </c>
      <c r="H67" s="142" t="s">
        <v>597</v>
      </c>
      <c r="I67" s="141">
        <f t="shared" ref="I67" si="25">SUMIFS(F63:F77, C63:C77,H67)</f>
        <v>1.3888888888888895E-2</v>
      </c>
    </row>
    <row r="68" spans="1:9">
      <c r="A68" s="221"/>
      <c r="B68" s="140" t="s">
        <v>648</v>
      </c>
      <c r="C68" s="140" t="s">
        <v>604</v>
      </c>
      <c r="D68" s="141">
        <v>0.62361111111111112</v>
      </c>
      <c r="E68" s="141">
        <v>0.65138888888888891</v>
      </c>
      <c r="F68" s="141">
        <f t="shared" ref="F68:F131" si="26">E68-D68</f>
        <v>2.777777777777779E-2</v>
      </c>
      <c r="H68" s="142" t="s">
        <v>604</v>
      </c>
      <c r="I68" s="141">
        <f t="shared" ref="I68" si="27">SUMIFS(F63:F77, C63:C77,H68)</f>
        <v>2.777777777777779E-2</v>
      </c>
    </row>
    <row r="69" spans="1:9">
      <c r="A69" s="221"/>
      <c r="B69" s="140" t="s">
        <v>643</v>
      </c>
      <c r="C69" s="140" t="s">
        <v>598</v>
      </c>
      <c r="D69" s="141">
        <v>0.65416666666666667</v>
      </c>
      <c r="E69" s="141">
        <v>0.70972222222222225</v>
      </c>
      <c r="F69" s="141">
        <f t="shared" si="26"/>
        <v>5.555555555555558E-2</v>
      </c>
      <c r="H69" s="142" t="s">
        <v>602</v>
      </c>
      <c r="I69" s="141">
        <f t="shared" ref="I69" si="28">SUMIFS(F63:F77, C63:C77,H69)</f>
        <v>4.8611111111111216E-2</v>
      </c>
    </row>
    <row r="70" spans="1:9">
      <c r="A70" s="221"/>
      <c r="B70" s="140" t="s">
        <v>612</v>
      </c>
      <c r="C70" s="140" t="s">
        <v>602</v>
      </c>
      <c r="D70" s="141">
        <v>0.71180555555555547</v>
      </c>
      <c r="E70" s="141">
        <v>0.72222222222222221</v>
      </c>
      <c r="F70" s="141">
        <f t="shared" si="26"/>
        <v>1.0416666666666741E-2</v>
      </c>
      <c r="H70" s="138" t="s">
        <v>608</v>
      </c>
      <c r="I70" s="139">
        <f t="shared" ref="I70" si="29">SUM(I64:I69)</f>
        <v>0.41250000000000003</v>
      </c>
    </row>
    <row r="71" spans="1:9">
      <c r="A71" s="221"/>
      <c r="B71" s="140" t="s">
        <v>649</v>
      </c>
      <c r="C71" s="140" t="s">
        <v>594</v>
      </c>
      <c r="D71" s="141">
        <v>0.72916666666666663</v>
      </c>
      <c r="E71" s="141">
        <v>0.79166666666666663</v>
      </c>
      <c r="F71" s="141">
        <f t="shared" si="26"/>
        <v>6.25E-2</v>
      </c>
      <c r="I71" s="143"/>
    </row>
    <row r="72" spans="1:9">
      <c r="A72" s="221"/>
      <c r="B72" s="140" t="s">
        <v>650</v>
      </c>
      <c r="C72" s="140" t="s">
        <v>594</v>
      </c>
      <c r="D72" s="141">
        <v>0.86458333333333337</v>
      </c>
      <c r="E72" s="141">
        <v>0.97916666666666663</v>
      </c>
      <c r="F72" s="141">
        <f t="shared" si="26"/>
        <v>0.11458333333333326</v>
      </c>
      <c r="I72" s="143"/>
    </row>
    <row r="73" spans="1:9">
      <c r="A73" s="221"/>
      <c r="B73" s="140"/>
      <c r="C73" s="140"/>
      <c r="D73" s="141"/>
      <c r="E73" s="141"/>
      <c r="F73" s="141">
        <f t="shared" si="26"/>
        <v>0</v>
      </c>
    </row>
    <row r="74" spans="1:9">
      <c r="A74" s="221"/>
      <c r="B74" s="140"/>
      <c r="C74" s="140"/>
      <c r="D74" s="141"/>
      <c r="E74" s="141"/>
      <c r="F74" s="141">
        <f t="shared" si="26"/>
        <v>0</v>
      </c>
    </row>
    <row r="75" spans="1:9">
      <c r="A75" s="221"/>
      <c r="B75" s="140"/>
      <c r="C75" s="140"/>
      <c r="D75" s="141"/>
      <c r="E75" s="141"/>
      <c r="F75" s="141">
        <f t="shared" si="26"/>
        <v>0</v>
      </c>
    </row>
    <row r="76" spans="1:9">
      <c r="A76" s="221"/>
      <c r="B76" s="140"/>
      <c r="C76" s="140"/>
      <c r="D76" s="141"/>
      <c r="E76" s="141"/>
      <c r="F76" s="141">
        <f t="shared" si="26"/>
        <v>0</v>
      </c>
    </row>
    <row r="77" spans="1:9">
      <c r="A77" s="221"/>
      <c r="B77" s="140"/>
      <c r="C77" s="140"/>
      <c r="D77" s="141"/>
      <c r="E77" s="141"/>
      <c r="F77" s="141">
        <f t="shared" si="26"/>
        <v>0</v>
      </c>
    </row>
    <row r="78" spans="1:9">
      <c r="A78" s="221" t="s">
        <v>28</v>
      </c>
      <c r="B78" s="140" t="s">
        <v>707</v>
      </c>
      <c r="C78" s="140" t="s">
        <v>600</v>
      </c>
      <c r="D78" s="141">
        <v>0.375</v>
      </c>
      <c r="E78" s="141">
        <v>0.39583333333333331</v>
      </c>
      <c r="F78" s="141">
        <f t="shared" si="26"/>
        <v>2.0833333333333315E-2</v>
      </c>
      <c r="H78" s="139" t="s">
        <v>595</v>
      </c>
      <c r="I78" s="139" t="s">
        <v>596</v>
      </c>
    </row>
    <row r="79" spans="1:9">
      <c r="A79" s="221"/>
      <c r="B79" s="140" t="s">
        <v>708</v>
      </c>
      <c r="C79" s="140" t="s">
        <v>598</v>
      </c>
      <c r="D79" s="141">
        <v>0.39652777777777781</v>
      </c>
      <c r="E79" s="141">
        <v>0.4375</v>
      </c>
      <c r="F79" s="141">
        <f t="shared" si="26"/>
        <v>4.0972222222222188E-2</v>
      </c>
      <c r="H79" s="142" t="s">
        <v>594</v>
      </c>
      <c r="I79" s="141">
        <f t="shared" ref="I79" si="30">SUMIFS(F78:F92, C78:C92,H79)</f>
        <v>0.10833333333333317</v>
      </c>
    </row>
    <row r="80" spans="1:9">
      <c r="A80" s="221"/>
      <c r="B80" s="140" t="s">
        <v>601</v>
      </c>
      <c r="C80" s="140" t="s">
        <v>602</v>
      </c>
      <c r="D80" s="141">
        <v>0.4381944444444445</v>
      </c>
      <c r="E80" s="141">
        <v>0.45833333333333331</v>
      </c>
      <c r="F80" s="141">
        <f t="shared" si="26"/>
        <v>2.0138888888888817E-2</v>
      </c>
      <c r="H80" s="142" t="s">
        <v>598</v>
      </c>
      <c r="I80" s="141">
        <f t="shared" ref="I80" si="31">SUMIFS(F78:F92, C78:C92,H80)</f>
        <v>5.0694444444444375E-2</v>
      </c>
    </row>
    <row r="81" spans="1:9">
      <c r="A81" s="221"/>
      <c r="B81" s="140" t="s">
        <v>709</v>
      </c>
      <c r="C81" s="140" t="s">
        <v>594</v>
      </c>
      <c r="D81" s="141">
        <v>0.45902777777777781</v>
      </c>
      <c r="E81" s="141">
        <v>0.47916666666666669</v>
      </c>
      <c r="F81" s="141">
        <f t="shared" si="26"/>
        <v>2.0138888888888873E-2</v>
      </c>
      <c r="H81" s="142" t="s">
        <v>600</v>
      </c>
      <c r="I81" s="141">
        <f t="shared" ref="I81" si="32">SUMIFS(F78:F92, C78:C92,H81)</f>
        <v>2.0833333333333315E-2</v>
      </c>
    </row>
    <row r="82" spans="1:9">
      <c r="A82" s="221"/>
      <c r="B82" s="140" t="s">
        <v>710</v>
      </c>
      <c r="C82" s="140" t="s">
        <v>594</v>
      </c>
      <c r="D82" s="141">
        <v>0.47986111111111113</v>
      </c>
      <c r="E82" s="141">
        <v>0.50694444444444442</v>
      </c>
      <c r="F82" s="141">
        <f t="shared" si="26"/>
        <v>2.7083333333333293E-2</v>
      </c>
      <c r="H82" s="142" t="s">
        <v>597</v>
      </c>
      <c r="I82" s="141">
        <f t="shared" ref="I82" si="33">SUMIFS(F78:F92, C78:C92,H82)</f>
        <v>6.1111111111111005E-2</v>
      </c>
    </row>
    <row r="83" spans="1:9">
      <c r="A83" s="221"/>
      <c r="B83" s="140" t="s">
        <v>711</v>
      </c>
      <c r="C83" s="140" t="s">
        <v>594</v>
      </c>
      <c r="D83" s="141">
        <v>0.50763888888888886</v>
      </c>
      <c r="E83" s="141">
        <v>0.54861111111111105</v>
      </c>
      <c r="F83" s="141">
        <f t="shared" si="26"/>
        <v>4.0972222222222188E-2</v>
      </c>
      <c r="H83" s="142" t="s">
        <v>604</v>
      </c>
      <c r="I83" s="141">
        <f t="shared" ref="I83" si="34">SUMIFS(F78:F92, C78:C92,H83)</f>
        <v>3.4722222222222321E-2</v>
      </c>
    </row>
    <row r="84" spans="1:9">
      <c r="A84" s="221"/>
      <c r="B84" s="140" t="s">
        <v>655</v>
      </c>
      <c r="C84" s="140" t="s">
        <v>602</v>
      </c>
      <c r="D84" s="141">
        <v>0.54861111111111105</v>
      </c>
      <c r="E84" s="141">
        <v>0.58333333333333337</v>
      </c>
      <c r="F84" s="141">
        <f t="shared" si="26"/>
        <v>3.4722222222222321E-2</v>
      </c>
      <c r="H84" s="142" t="s">
        <v>602</v>
      </c>
      <c r="I84" s="141">
        <f t="shared" ref="I84" si="35">SUMIFS(F78:F92, C78:C92,H84)</f>
        <v>7.1527777777777746E-2</v>
      </c>
    </row>
    <row r="85" spans="1:9">
      <c r="A85" s="221"/>
      <c r="B85" s="140" t="s">
        <v>712</v>
      </c>
      <c r="C85" s="140" t="s">
        <v>594</v>
      </c>
      <c r="D85" s="141">
        <v>0.58402777777777781</v>
      </c>
      <c r="E85" s="141">
        <v>0.60416666666666663</v>
      </c>
      <c r="F85" s="141">
        <f t="shared" si="26"/>
        <v>2.0138888888888817E-2</v>
      </c>
      <c r="H85" s="138" t="s">
        <v>608</v>
      </c>
      <c r="I85" s="139">
        <f t="shared" ref="I85" si="36">SUM(I79:I84)</f>
        <v>0.34722222222222193</v>
      </c>
    </row>
    <row r="86" spans="1:9">
      <c r="A86" s="221"/>
      <c r="B86" s="140" t="s">
        <v>641</v>
      </c>
      <c r="C86" s="140" t="s">
        <v>597</v>
      </c>
      <c r="D86" s="141">
        <v>0.60486111111111118</v>
      </c>
      <c r="E86" s="141">
        <v>0.64930555555555558</v>
      </c>
      <c r="F86" s="141">
        <f t="shared" si="26"/>
        <v>4.4444444444444398E-2</v>
      </c>
      <c r="I86" s="143"/>
    </row>
    <row r="87" spans="1:9">
      <c r="A87" s="221"/>
      <c r="B87" s="140" t="s">
        <v>713</v>
      </c>
      <c r="C87" s="140" t="s">
        <v>604</v>
      </c>
      <c r="D87" s="141">
        <v>0.67013888888888884</v>
      </c>
      <c r="E87" s="141">
        <v>0.70486111111111116</v>
      </c>
      <c r="F87" s="141">
        <f t="shared" si="26"/>
        <v>3.4722222222222321E-2</v>
      </c>
      <c r="I87" s="143"/>
    </row>
    <row r="88" spans="1:9">
      <c r="A88" s="221"/>
      <c r="B88" s="140" t="s">
        <v>714</v>
      </c>
      <c r="C88" s="140" t="s">
        <v>598</v>
      </c>
      <c r="D88" s="141">
        <v>0.7055555555555556</v>
      </c>
      <c r="E88" s="141">
        <v>0.71527777777777779</v>
      </c>
      <c r="F88" s="141">
        <f t="shared" si="26"/>
        <v>9.7222222222221877E-3</v>
      </c>
    </row>
    <row r="89" spans="1:9">
      <c r="A89" s="221"/>
      <c r="B89" s="140" t="s">
        <v>612</v>
      </c>
      <c r="C89" s="140" t="s">
        <v>602</v>
      </c>
      <c r="D89" s="141">
        <v>0.71597222222222223</v>
      </c>
      <c r="E89" s="141">
        <v>0.73263888888888884</v>
      </c>
      <c r="F89" s="141">
        <f t="shared" si="26"/>
        <v>1.6666666666666607E-2</v>
      </c>
    </row>
    <row r="90" spans="1:9">
      <c r="A90" s="221"/>
      <c r="B90" s="140" t="s">
        <v>715</v>
      </c>
      <c r="C90" s="140" t="s">
        <v>597</v>
      </c>
      <c r="D90" s="141">
        <v>0.73333333333333339</v>
      </c>
      <c r="E90" s="141">
        <v>0.75</v>
      </c>
      <c r="F90" s="141">
        <f t="shared" si="26"/>
        <v>1.6666666666666607E-2</v>
      </c>
    </row>
    <row r="91" spans="1:9">
      <c r="A91" s="221"/>
      <c r="B91" s="140" t="s">
        <v>716</v>
      </c>
      <c r="C91" s="140" t="s">
        <v>594</v>
      </c>
      <c r="D91" s="141"/>
      <c r="E91" s="141"/>
      <c r="F91" s="141">
        <f t="shared" si="26"/>
        <v>0</v>
      </c>
    </row>
    <row r="92" spans="1:9">
      <c r="A92" s="221"/>
      <c r="B92" s="140"/>
      <c r="C92" s="140"/>
      <c r="D92" s="141"/>
      <c r="E92" s="141"/>
      <c r="F92" s="141">
        <f t="shared" si="26"/>
        <v>0</v>
      </c>
    </row>
    <row r="93" spans="1:9">
      <c r="A93" s="221" t="s">
        <v>661</v>
      </c>
      <c r="B93" s="140" t="s">
        <v>717</v>
      </c>
      <c r="C93" s="140" t="s">
        <v>594</v>
      </c>
      <c r="D93" s="141">
        <v>0.35416666666666669</v>
      </c>
      <c r="E93" s="141">
        <v>0.39583333333333331</v>
      </c>
      <c r="F93" s="141">
        <f t="shared" si="26"/>
        <v>4.166666666666663E-2</v>
      </c>
      <c r="H93" s="139" t="s">
        <v>595</v>
      </c>
      <c r="I93" s="139" t="s">
        <v>596</v>
      </c>
    </row>
    <row r="94" spans="1:9">
      <c r="A94" s="221"/>
      <c r="B94" s="140" t="s">
        <v>718</v>
      </c>
      <c r="C94" s="140" t="s">
        <v>598</v>
      </c>
      <c r="D94" s="141">
        <v>0.39930555555555558</v>
      </c>
      <c r="E94" s="141">
        <v>0.4375</v>
      </c>
      <c r="F94" s="141">
        <f t="shared" si="26"/>
        <v>3.819444444444442E-2</v>
      </c>
      <c r="H94" s="142" t="s">
        <v>594</v>
      </c>
      <c r="I94" s="141">
        <f t="shared" ref="I94" si="37">SUMIFS(F93:F107, C93:C107,H94)</f>
        <v>0.27777777777777773</v>
      </c>
    </row>
    <row r="95" spans="1:9">
      <c r="A95" s="221"/>
      <c r="B95" s="140" t="s">
        <v>601</v>
      </c>
      <c r="C95" s="140" t="s">
        <v>602</v>
      </c>
      <c r="D95" s="141">
        <v>0.4375</v>
      </c>
      <c r="E95" s="141">
        <v>0.4548611111111111</v>
      </c>
      <c r="F95" s="141">
        <f t="shared" si="26"/>
        <v>1.7361111111111105E-2</v>
      </c>
      <c r="H95" s="142" t="s">
        <v>598</v>
      </c>
      <c r="I95" s="141">
        <f t="shared" ref="I95" si="38">SUMIFS(F93:F107, C93:C107,H95)</f>
        <v>3.819444444444442E-2</v>
      </c>
    </row>
    <row r="96" spans="1:9">
      <c r="A96" s="221"/>
      <c r="B96" s="140" t="s">
        <v>719</v>
      </c>
      <c r="C96" s="140" t="s">
        <v>594</v>
      </c>
      <c r="D96" s="141">
        <v>0.4548611111111111</v>
      </c>
      <c r="E96" s="141">
        <v>0.5</v>
      </c>
      <c r="F96" s="141">
        <f t="shared" si="26"/>
        <v>4.5138888888888895E-2</v>
      </c>
      <c r="H96" s="142" t="s">
        <v>600</v>
      </c>
      <c r="I96" s="141">
        <f t="shared" ref="I96" si="39">SUMIFS(F93:F107, C93:C107,H96)</f>
        <v>5.4166666666666696E-2</v>
      </c>
    </row>
    <row r="97" spans="1:9">
      <c r="A97" s="221"/>
      <c r="B97" s="140" t="s">
        <v>720</v>
      </c>
      <c r="C97" s="140" t="s">
        <v>594</v>
      </c>
      <c r="D97" s="141">
        <v>0.5</v>
      </c>
      <c r="E97" s="141">
        <v>0.54166666666666663</v>
      </c>
      <c r="F97" s="141">
        <f t="shared" si="26"/>
        <v>4.166666666666663E-2</v>
      </c>
      <c r="H97" s="142" t="s">
        <v>597</v>
      </c>
      <c r="I97" s="141">
        <f t="shared" ref="I97" si="40">SUMIFS(F93:F107, C93:C107,H97)</f>
        <v>1.736111111111116E-2</v>
      </c>
    </row>
    <row r="98" spans="1:9">
      <c r="A98" s="221"/>
      <c r="B98" s="140" t="s">
        <v>655</v>
      </c>
      <c r="C98" s="140" t="s">
        <v>602</v>
      </c>
      <c r="D98" s="141">
        <v>0.54166666666666663</v>
      </c>
      <c r="E98" s="141">
        <v>0.5625</v>
      </c>
      <c r="F98" s="141">
        <f t="shared" si="26"/>
        <v>2.083333333333337E-2</v>
      </c>
      <c r="H98" s="142" t="s">
        <v>604</v>
      </c>
      <c r="I98" s="141">
        <f t="shared" ref="I98" si="41">SUMIFS(F93:F107, C93:C107,H98)</f>
        <v>2.777777777777779E-2</v>
      </c>
    </row>
    <row r="99" spans="1:9">
      <c r="A99" s="221"/>
      <c r="B99" s="140" t="s">
        <v>681</v>
      </c>
      <c r="C99" s="140" t="s">
        <v>594</v>
      </c>
      <c r="D99" s="141">
        <v>0.5625</v>
      </c>
      <c r="E99" s="141">
        <v>0.57638888888888895</v>
      </c>
      <c r="F99" s="141">
        <f t="shared" si="26"/>
        <v>1.3888888888888951E-2</v>
      </c>
      <c r="H99" s="142" t="s">
        <v>602</v>
      </c>
      <c r="I99" s="141">
        <f t="shared" ref="I99" si="42">SUMIFS(F93:F107, C93:C107,H99)</f>
        <v>5.9027777777777735E-2</v>
      </c>
    </row>
    <row r="100" spans="1:9">
      <c r="A100" s="221"/>
      <c r="B100" s="140" t="s">
        <v>607</v>
      </c>
      <c r="C100" s="140" t="s">
        <v>594</v>
      </c>
      <c r="D100" s="141">
        <v>0.57638888888888895</v>
      </c>
      <c r="E100" s="141">
        <v>0.60763888888888895</v>
      </c>
      <c r="F100" s="141">
        <f t="shared" si="26"/>
        <v>3.125E-2</v>
      </c>
      <c r="H100" s="138" t="s">
        <v>608</v>
      </c>
      <c r="I100" s="139">
        <f t="shared" ref="I100" si="43">SUM(I94:I99)</f>
        <v>0.47430555555555554</v>
      </c>
    </row>
    <row r="101" spans="1:9">
      <c r="A101" s="221"/>
      <c r="B101" s="140" t="s">
        <v>641</v>
      </c>
      <c r="C101" s="140" t="s">
        <v>594</v>
      </c>
      <c r="D101" s="141">
        <v>0.60763888888888895</v>
      </c>
      <c r="E101" s="141">
        <v>0.64930555555555558</v>
      </c>
      <c r="F101" s="141">
        <f t="shared" si="26"/>
        <v>4.166666666666663E-2</v>
      </c>
      <c r="I101" s="143"/>
    </row>
    <row r="102" spans="1:9">
      <c r="A102" s="221"/>
      <c r="B102" s="140"/>
      <c r="C102" s="140" t="s">
        <v>597</v>
      </c>
      <c r="D102" s="141">
        <v>0.60416666666666663</v>
      </c>
      <c r="E102" s="141">
        <v>0.62152777777777779</v>
      </c>
      <c r="F102" s="141">
        <f t="shared" si="26"/>
        <v>1.736111111111116E-2</v>
      </c>
      <c r="I102" s="143"/>
    </row>
    <row r="103" spans="1:9">
      <c r="A103" s="221"/>
      <c r="B103" s="140"/>
      <c r="C103" s="140" t="s">
        <v>604</v>
      </c>
      <c r="D103" s="141">
        <v>0.625</v>
      </c>
      <c r="E103" s="141">
        <v>0.65277777777777779</v>
      </c>
      <c r="F103" s="141">
        <f t="shared" si="26"/>
        <v>2.777777777777779E-2</v>
      </c>
    </row>
    <row r="104" spans="1:9">
      <c r="A104" s="221"/>
      <c r="B104" s="140"/>
      <c r="C104" s="140" t="s">
        <v>600</v>
      </c>
      <c r="D104" s="141">
        <v>0.65416666666666667</v>
      </c>
      <c r="E104" s="141">
        <v>0.70833333333333337</v>
      </c>
      <c r="F104" s="141">
        <f t="shared" si="26"/>
        <v>5.4166666666666696E-2</v>
      </c>
    </row>
    <row r="105" spans="1:9">
      <c r="A105" s="221"/>
      <c r="B105" s="140"/>
      <c r="C105" s="140" t="s">
        <v>602</v>
      </c>
      <c r="D105" s="141">
        <v>0.70833333333333337</v>
      </c>
      <c r="E105" s="141">
        <v>0.72916666666666663</v>
      </c>
      <c r="F105" s="141">
        <f t="shared" si="26"/>
        <v>2.0833333333333259E-2</v>
      </c>
    </row>
    <row r="106" spans="1:9">
      <c r="A106" s="221"/>
      <c r="B106" s="140"/>
      <c r="C106" s="140" t="s">
        <v>594</v>
      </c>
      <c r="D106" s="141">
        <v>0.72916666666666663</v>
      </c>
      <c r="E106" s="141">
        <v>0.75</v>
      </c>
      <c r="F106" s="141">
        <f t="shared" si="26"/>
        <v>2.083333333333337E-2</v>
      </c>
    </row>
    <row r="107" spans="1:9">
      <c r="A107" s="221"/>
      <c r="B107" s="161"/>
      <c r="C107" s="140" t="s">
        <v>594</v>
      </c>
      <c r="D107" s="141">
        <v>0.75</v>
      </c>
      <c r="E107" s="141">
        <v>0.79166666666666663</v>
      </c>
      <c r="F107" s="141">
        <f t="shared" si="26"/>
        <v>4.166666666666663E-2</v>
      </c>
    </row>
    <row r="108" spans="1:9">
      <c r="A108" s="221" t="s">
        <v>671</v>
      </c>
      <c r="B108" s="140" t="s">
        <v>721</v>
      </c>
      <c r="C108" s="140" t="s">
        <v>594</v>
      </c>
      <c r="D108" s="141">
        <v>0.35416666666666669</v>
      </c>
      <c r="E108" s="141">
        <v>0.39930555555555558</v>
      </c>
      <c r="F108" s="141">
        <v>4.5138888888888888E-2</v>
      </c>
      <c r="H108" s="139" t="s">
        <v>595</v>
      </c>
      <c r="I108" s="139" t="s">
        <v>596</v>
      </c>
    </row>
    <row r="109" spans="1:9">
      <c r="A109" s="221"/>
      <c r="B109" s="140" t="s">
        <v>697</v>
      </c>
      <c r="C109" s="140" t="s">
        <v>598</v>
      </c>
      <c r="D109" s="141">
        <v>0.39930555555555558</v>
      </c>
      <c r="E109" s="141">
        <v>0.4375</v>
      </c>
      <c r="F109" s="141">
        <f t="shared" si="26"/>
        <v>3.819444444444442E-2</v>
      </c>
      <c r="H109" s="142" t="s">
        <v>594</v>
      </c>
      <c r="I109" s="141">
        <f t="shared" ref="I109" si="44">SUMIFS(F108:F122, C108:C122,H109)</f>
        <v>0.30902777777777779</v>
      </c>
    </row>
    <row r="110" spans="1:9">
      <c r="A110" s="221"/>
      <c r="B110" s="140" t="s">
        <v>601</v>
      </c>
      <c r="C110" s="140" t="s">
        <v>602</v>
      </c>
      <c r="D110" s="141">
        <v>0.4375</v>
      </c>
      <c r="E110" s="141">
        <v>0.44791666666666669</v>
      </c>
      <c r="F110" s="141">
        <f t="shared" si="26"/>
        <v>1.0416666666666685E-2</v>
      </c>
      <c r="H110" s="142" t="s">
        <v>598</v>
      </c>
      <c r="I110" s="141">
        <f t="shared" ref="I110" si="45">SUMIFS(F108:F122, C108:C122,H110)</f>
        <v>6.5972222222221988E-2</v>
      </c>
    </row>
    <row r="111" spans="1:9">
      <c r="A111" s="221"/>
      <c r="B111" s="140" t="s">
        <v>674</v>
      </c>
      <c r="C111" s="140" t="s">
        <v>594</v>
      </c>
      <c r="D111" s="141">
        <v>0.44791666666666669</v>
      </c>
      <c r="E111" s="141">
        <v>0.54166666666666663</v>
      </c>
      <c r="F111" s="141">
        <f t="shared" si="26"/>
        <v>9.3749999999999944E-2</v>
      </c>
      <c r="H111" s="142" t="s">
        <v>600</v>
      </c>
      <c r="I111" s="141">
        <f t="shared" ref="I111" si="46">SUMIFS(F108:F122, C108:C122,H111)</f>
        <v>0</v>
      </c>
    </row>
    <row r="112" spans="1:9">
      <c r="A112" s="221"/>
      <c r="B112" s="140" t="s">
        <v>655</v>
      </c>
      <c r="C112" s="140" t="s">
        <v>602</v>
      </c>
      <c r="D112" s="141">
        <v>0.54166666666666663</v>
      </c>
      <c r="E112" s="141">
        <v>0.5625</v>
      </c>
      <c r="F112" s="141">
        <f t="shared" si="26"/>
        <v>2.083333333333337E-2</v>
      </c>
      <c r="H112" s="142" t="s">
        <v>597</v>
      </c>
      <c r="I112" s="141">
        <f t="shared" ref="I112" si="47">SUMIFS(F108:F122, C108:C122,H112)</f>
        <v>2.083333333333337E-2</v>
      </c>
    </row>
    <row r="113" spans="1:10">
      <c r="A113" s="221"/>
      <c r="B113" s="140" t="s">
        <v>605</v>
      </c>
      <c r="C113" s="140" t="s">
        <v>594</v>
      </c>
      <c r="D113" s="141">
        <v>0.5625</v>
      </c>
      <c r="E113" s="141">
        <v>0.57291666666666663</v>
      </c>
      <c r="F113" s="141">
        <f t="shared" si="26"/>
        <v>1.041666666666663E-2</v>
      </c>
      <c r="H113" s="142" t="s">
        <v>604</v>
      </c>
      <c r="I113" s="141">
        <f t="shared" ref="I113" si="48">SUMIFS(F108:F122, C108:C122,H113)</f>
        <v>3.3333333333333326E-2</v>
      </c>
    </row>
    <row r="114" spans="1:10">
      <c r="A114" s="221"/>
      <c r="B114" s="140" t="s">
        <v>722</v>
      </c>
      <c r="C114" s="140" t="s">
        <v>594</v>
      </c>
      <c r="D114" s="141">
        <v>0.57291666666666663</v>
      </c>
      <c r="E114" s="141">
        <v>0.625</v>
      </c>
      <c r="F114" s="141">
        <f t="shared" si="26"/>
        <v>5.208333333333337E-2</v>
      </c>
      <c r="H114" s="142" t="s">
        <v>602</v>
      </c>
      <c r="I114" s="141">
        <f t="shared" ref="I114" si="49">SUMIFS(F108:F122, C108:C122,H114)</f>
        <v>4.5138888888889117E-2</v>
      </c>
    </row>
    <row r="115" spans="1:10">
      <c r="A115" s="221"/>
      <c r="B115" s="140" t="s">
        <v>723</v>
      </c>
      <c r="C115" s="140" t="s">
        <v>594</v>
      </c>
      <c r="D115" s="141">
        <v>0.625</v>
      </c>
      <c r="E115" s="141">
        <v>0.64930555555555558</v>
      </c>
      <c r="F115" s="141">
        <f t="shared" si="26"/>
        <v>2.430555555555558E-2</v>
      </c>
      <c r="H115" s="138" t="s">
        <v>608</v>
      </c>
      <c r="I115" s="139">
        <f t="shared" ref="I115" si="50">SUM(I109:I114)</f>
        <v>0.47430555555555559</v>
      </c>
    </row>
    <row r="116" spans="1:10">
      <c r="A116" s="221"/>
      <c r="B116" s="140" t="s">
        <v>724</v>
      </c>
      <c r="C116" s="140" t="s">
        <v>598</v>
      </c>
      <c r="D116" s="141">
        <v>0.64930555555555558</v>
      </c>
      <c r="E116" s="141">
        <v>0.67013888888888884</v>
      </c>
      <c r="F116" s="141">
        <f t="shared" si="26"/>
        <v>2.0833333333333259E-2</v>
      </c>
      <c r="I116" s="143"/>
    </row>
    <row r="117" spans="1:10">
      <c r="A117" s="221"/>
      <c r="B117" s="140" t="s">
        <v>354</v>
      </c>
      <c r="C117" s="140" t="s">
        <v>604</v>
      </c>
      <c r="D117" s="141">
        <v>0.67013888888888884</v>
      </c>
      <c r="E117" s="141">
        <v>0.70347222222222217</v>
      </c>
      <c r="F117" s="141">
        <f t="shared" si="26"/>
        <v>3.3333333333333326E-2</v>
      </c>
      <c r="I117" s="143"/>
    </row>
    <row r="118" spans="1:10">
      <c r="A118" s="221"/>
      <c r="B118" s="140" t="s">
        <v>725</v>
      </c>
      <c r="C118" s="140" t="s">
        <v>598</v>
      </c>
      <c r="D118" s="141">
        <v>0.70486111111111116</v>
      </c>
      <c r="E118" s="141">
        <v>0.71180555555555547</v>
      </c>
      <c r="F118" s="141">
        <f t="shared" si="26"/>
        <v>6.9444444444443088E-3</v>
      </c>
    </row>
    <row r="119" spans="1:10">
      <c r="A119" s="221"/>
      <c r="B119" s="140" t="s">
        <v>612</v>
      </c>
      <c r="C119" s="140" t="s">
        <v>602</v>
      </c>
      <c r="D119" s="141">
        <v>0.71180555555555547</v>
      </c>
      <c r="E119" s="141">
        <v>0.72569444444444453</v>
      </c>
      <c r="F119" s="141">
        <f t="shared" si="26"/>
        <v>1.3888888888889062E-2</v>
      </c>
    </row>
    <row r="120" spans="1:10">
      <c r="A120" s="221"/>
      <c r="B120" s="140" t="s">
        <v>615</v>
      </c>
      <c r="C120" s="140" t="s">
        <v>597</v>
      </c>
      <c r="D120" s="141">
        <v>0.72916666666666663</v>
      </c>
      <c r="E120" s="141">
        <v>0.75</v>
      </c>
      <c r="F120" s="141">
        <f t="shared" si="26"/>
        <v>2.083333333333337E-2</v>
      </c>
    </row>
    <row r="121" spans="1:10">
      <c r="A121" s="221"/>
      <c r="B121" s="140" t="s">
        <v>726</v>
      </c>
      <c r="C121" s="140" t="s">
        <v>594</v>
      </c>
      <c r="D121" s="141">
        <v>0.875</v>
      </c>
      <c r="E121" s="141">
        <v>0.95833333333333337</v>
      </c>
      <c r="F121" s="141">
        <f t="shared" si="26"/>
        <v>8.333333333333337E-2</v>
      </c>
    </row>
    <row r="122" spans="1:10">
      <c r="A122" s="222"/>
      <c r="B122" s="144"/>
      <c r="C122" s="144"/>
      <c r="D122" s="145"/>
      <c r="E122" s="145"/>
      <c r="F122" s="145">
        <f t="shared" si="26"/>
        <v>0</v>
      </c>
    </row>
    <row r="123" spans="1:10">
      <c r="A123" s="223" t="s">
        <v>16</v>
      </c>
      <c r="B123" s="152" t="s">
        <v>615</v>
      </c>
      <c r="C123" s="152" t="s">
        <v>597</v>
      </c>
      <c r="D123" s="153">
        <v>0.38194444444444442</v>
      </c>
      <c r="E123" s="153">
        <v>0.39583333333333331</v>
      </c>
      <c r="F123" s="158">
        <f t="shared" si="26"/>
        <v>1.3888888888888895E-2</v>
      </c>
      <c r="G123" s="47"/>
      <c r="H123" s="151" t="s">
        <v>595</v>
      </c>
      <c r="I123" s="151" t="s">
        <v>596</v>
      </c>
      <c r="J123" s="48"/>
    </row>
    <row r="124" spans="1:10">
      <c r="A124" s="224"/>
      <c r="B124" s="154" t="s">
        <v>678</v>
      </c>
      <c r="C124" s="154" t="s">
        <v>594</v>
      </c>
      <c r="D124" s="155">
        <v>0.39583333333333331</v>
      </c>
      <c r="E124" s="155">
        <v>0.4375</v>
      </c>
      <c r="F124" s="159">
        <f t="shared" si="26"/>
        <v>4.1666666666666685E-2</v>
      </c>
      <c r="H124" s="114" t="s">
        <v>594</v>
      </c>
      <c r="I124" s="143">
        <f t="shared" ref="I124" si="51">SUMIFS(F123:F137, C123:C137,H124)</f>
        <v>0.25277777777777766</v>
      </c>
      <c r="J124" s="49"/>
    </row>
    <row r="125" spans="1:10">
      <c r="A125" s="224"/>
      <c r="B125" t="s">
        <v>679</v>
      </c>
      <c r="C125" s="154" t="s">
        <v>602</v>
      </c>
      <c r="D125" s="155">
        <v>0.4375</v>
      </c>
      <c r="E125" s="155">
        <v>0.44791666666666669</v>
      </c>
      <c r="F125" s="159">
        <f t="shared" si="26"/>
        <v>1.0416666666666685E-2</v>
      </c>
      <c r="H125" s="114" t="s">
        <v>598</v>
      </c>
      <c r="I125" s="143">
        <f t="shared" ref="I125" si="52">SUMIFS(F123:F137, C123:C137,H125)</f>
        <v>5.208333333333337E-2</v>
      </c>
      <c r="J125" s="49"/>
    </row>
    <row r="126" spans="1:10">
      <c r="A126" s="224"/>
      <c r="B126" t="s">
        <v>680</v>
      </c>
      <c r="C126" s="154" t="s">
        <v>594</v>
      </c>
      <c r="D126" s="155">
        <v>0.44791666666666669</v>
      </c>
      <c r="E126" s="155">
        <v>0.54097222222222219</v>
      </c>
      <c r="F126" s="159">
        <f t="shared" si="26"/>
        <v>9.3055555555555503E-2</v>
      </c>
      <c r="H126" s="114" t="s">
        <v>600</v>
      </c>
      <c r="I126" s="143">
        <f t="shared" ref="I126" si="53">SUMIFS(F123:F137, C123:C137,H126)</f>
        <v>0</v>
      </c>
      <c r="J126" s="49"/>
    </row>
    <row r="127" spans="1:10">
      <c r="A127" s="224"/>
      <c r="B127" s="154" t="s">
        <v>609</v>
      </c>
      <c r="C127" s="154" t="s">
        <v>602</v>
      </c>
      <c r="D127" s="155">
        <v>0.54166666666666663</v>
      </c>
      <c r="E127" s="155">
        <v>0.5625</v>
      </c>
      <c r="F127" s="159">
        <f t="shared" si="26"/>
        <v>2.083333333333337E-2</v>
      </c>
      <c r="H127" s="114" t="s">
        <v>597</v>
      </c>
      <c r="I127" s="143">
        <f t="shared" ref="I127" si="54">SUMIFS(F123:F137, C123:C137,H127)</f>
        <v>5.2083333333333426E-2</v>
      </c>
      <c r="J127" s="49"/>
    </row>
    <row r="128" spans="1:10">
      <c r="A128" s="224"/>
      <c r="B128" s="154" t="s">
        <v>681</v>
      </c>
      <c r="C128" s="154" t="s">
        <v>594</v>
      </c>
      <c r="D128" s="155">
        <v>0.56597222222222221</v>
      </c>
      <c r="E128" s="155">
        <v>0.57986111111111105</v>
      </c>
      <c r="F128" s="159">
        <f t="shared" si="26"/>
        <v>1.388888888888884E-2</v>
      </c>
      <c r="H128" s="114" t="s">
        <v>604</v>
      </c>
      <c r="I128" s="143">
        <f t="shared" ref="I128" si="55">SUMIFS(F123:F137, C123:C137,H128)</f>
        <v>2.777777777777779E-2</v>
      </c>
      <c r="J128" s="49"/>
    </row>
    <row r="129" spans="1:10">
      <c r="A129" s="224"/>
      <c r="B129" s="154" t="s">
        <v>657</v>
      </c>
      <c r="C129" s="154" t="s">
        <v>597</v>
      </c>
      <c r="D129" s="155">
        <v>0.60416666666666663</v>
      </c>
      <c r="E129" s="155">
        <v>0.62152777777777779</v>
      </c>
      <c r="F129" s="159">
        <f t="shared" si="26"/>
        <v>1.736111111111116E-2</v>
      </c>
      <c r="H129" s="114" t="s">
        <v>602</v>
      </c>
      <c r="I129" s="143">
        <f t="shared" ref="I129" si="56">SUMIFS(F123:F137, C123:C137,H129)</f>
        <v>3.1250000000000056E-2</v>
      </c>
      <c r="J129" s="49"/>
    </row>
    <row r="130" spans="1:10">
      <c r="A130" s="224"/>
      <c r="B130" s="154" t="s">
        <v>682</v>
      </c>
      <c r="C130" s="154" t="s">
        <v>604</v>
      </c>
      <c r="D130" s="155">
        <v>0.625</v>
      </c>
      <c r="E130" s="155">
        <v>0.65277777777777779</v>
      </c>
      <c r="F130" s="159">
        <f t="shared" si="26"/>
        <v>2.777777777777779E-2</v>
      </c>
      <c r="H130" s="150" t="s">
        <v>608</v>
      </c>
      <c r="I130" s="149">
        <f t="shared" ref="I130" si="57">SUM(I124:I129)</f>
        <v>0.4159722222222223</v>
      </c>
      <c r="J130" s="49"/>
    </row>
    <row r="131" spans="1:10">
      <c r="A131" s="224"/>
      <c r="B131" s="154" t="s">
        <v>643</v>
      </c>
      <c r="C131" s="154" t="s">
        <v>598</v>
      </c>
      <c r="D131" s="155">
        <v>0.65625</v>
      </c>
      <c r="E131" s="155">
        <v>0.70833333333333337</v>
      </c>
      <c r="F131" s="159">
        <f t="shared" si="26"/>
        <v>5.208333333333337E-2</v>
      </c>
      <c r="I131" s="143"/>
      <c r="J131" s="49"/>
    </row>
    <row r="132" spans="1:10">
      <c r="A132" s="224"/>
      <c r="B132" t="s">
        <v>683</v>
      </c>
      <c r="C132" s="154" t="s">
        <v>597</v>
      </c>
      <c r="D132" s="155">
        <v>0.72916666666666663</v>
      </c>
      <c r="E132" s="155">
        <v>0.75</v>
      </c>
      <c r="F132" s="159">
        <f t="shared" ref="F132:F152" si="58">E132-D132</f>
        <v>2.083333333333337E-2</v>
      </c>
      <c r="I132" s="143"/>
      <c r="J132" s="49"/>
    </row>
    <row r="133" spans="1:10">
      <c r="A133" s="224"/>
      <c r="B133" s="154" t="s">
        <v>684</v>
      </c>
      <c r="C133" s="154" t="s">
        <v>594</v>
      </c>
      <c r="D133" s="155">
        <v>0.77083333333333337</v>
      </c>
      <c r="E133" s="155">
        <v>0.85416666666666663</v>
      </c>
      <c r="F133" s="159">
        <f t="shared" si="58"/>
        <v>8.3333333333333259E-2</v>
      </c>
      <c r="J133" s="49"/>
    </row>
    <row r="134" spans="1:10">
      <c r="A134" s="224"/>
      <c r="B134" s="154" t="s">
        <v>685</v>
      </c>
      <c r="C134" s="154" t="s">
        <v>594</v>
      </c>
      <c r="D134" s="155">
        <v>0.91666666666666663</v>
      </c>
      <c r="E134" s="155">
        <v>0.9375</v>
      </c>
      <c r="F134" s="159">
        <f>E134-D134</f>
        <v>2.083333333333337E-2</v>
      </c>
      <c r="J134" s="49"/>
    </row>
    <row r="135" spans="1:10">
      <c r="A135" s="224"/>
      <c r="B135" s="154"/>
      <c r="C135" s="154"/>
      <c r="D135" s="155"/>
      <c r="E135" s="155"/>
      <c r="F135" s="159">
        <f>E135-D135</f>
        <v>0</v>
      </c>
      <c r="J135" s="49"/>
    </row>
    <row r="136" spans="1:10">
      <c r="A136" s="224"/>
      <c r="B136" s="154"/>
      <c r="C136" s="154"/>
      <c r="D136" s="155"/>
      <c r="E136" s="155"/>
      <c r="F136" s="159">
        <f t="shared" si="58"/>
        <v>0</v>
      </c>
      <c r="J136" s="49"/>
    </row>
    <row r="137" spans="1:10">
      <c r="A137" s="225"/>
      <c r="B137" s="156"/>
      <c r="C137" s="156"/>
      <c r="D137" s="157"/>
      <c r="E137" s="157"/>
      <c r="F137" s="160">
        <f t="shared" si="58"/>
        <v>0</v>
      </c>
      <c r="G137" s="50"/>
      <c r="H137" s="50"/>
      <c r="I137" s="50"/>
      <c r="J137" s="51"/>
    </row>
    <row r="138" spans="1:10">
      <c r="A138" s="226" t="s">
        <v>686</v>
      </c>
      <c r="B138" s="146" t="s">
        <v>727</v>
      </c>
      <c r="C138" s="146" t="s">
        <v>594</v>
      </c>
      <c r="D138" s="147">
        <v>0.35416666666666669</v>
      </c>
      <c r="E138" s="147">
        <v>0.39583333333333331</v>
      </c>
      <c r="F138" s="147">
        <f t="shared" si="58"/>
        <v>4.166666666666663E-2</v>
      </c>
      <c r="H138" s="148" t="s">
        <v>595</v>
      </c>
      <c r="I138" s="148" t="s">
        <v>596</v>
      </c>
    </row>
    <row r="139" spans="1:10">
      <c r="A139" s="221"/>
      <c r="B139" s="140" t="s">
        <v>728</v>
      </c>
      <c r="C139" s="140" t="s">
        <v>598</v>
      </c>
      <c r="D139" s="141">
        <v>0.39930555555555558</v>
      </c>
      <c r="E139" s="141">
        <v>0.4375</v>
      </c>
      <c r="F139" s="147">
        <f t="shared" si="58"/>
        <v>3.819444444444442E-2</v>
      </c>
      <c r="H139" s="142" t="s">
        <v>594</v>
      </c>
      <c r="I139" s="141">
        <f t="shared" ref="I139" si="59">SUMIFS(F138:F152, C138:C152,H139)</f>
        <v>0.24305555555555552</v>
      </c>
    </row>
    <row r="140" spans="1:10">
      <c r="A140" s="221"/>
      <c r="B140" s="140" t="s">
        <v>638</v>
      </c>
      <c r="C140" s="140" t="s">
        <v>602</v>
      </c>
      <c r="D140" s="141">
        <v>0.4375</v>
      </c>
      <c r="E140" s="141">
        <v>0.44791666666666669</v>
      </c>
      <c r="F140" s="147">
        <f t="shared" si="58"/>
        <v>1.0416666666666685E-2</v>
      </c>
      <c r="H140" s="142" t="s">
        <v>598</v>
      </c>
      <c r="I140" s="141">
        <f t="shared" ref="I140" si="60">SUMIFS(F138:F152, C138:C152,H140)</f>
        <v>5.9027777777777679E-2</v>
      </c>
    </row>
    <row r="141" spans="1:10">
      <c r="A141" s="221"/>
      <c r="B141" s="140" t="s">
        <v>729</v>
      </c>
      <c r="C141" s="140" t="s">
        <v>594</v>
      </c>
      <c r="D141" s="141">
        <v>0.44791666666666669</v>
      </c>
      <c r="E141" s="141">
        <v>0.53125</v>
      </c>
      <c r="F141" s="147">
        <f t="shared" si="58"/>
        <v>8.3333333333333315E-2</v>
      </c>
      <c r="H141" s="142" t="s">
        <v>600</v>
      </c>
      <c r="I141" s="141">
        <f t="shared" ref="I141" si="61">SUMIFS(F138:F152, C138:C152,H141)</f>
        <v>0</v>
      </c>
    </row>
    <row r="142" spans="1:10">
      <c r="A142" s="221"/>
      <c r="B142" s="140" t="s">
        <v>730</v>
      </c>
      <c r="C142" s="140" t="s">
        <v>594</v>
      </c>
      <c r="D142" s="141">
        <v>0.53125</v>
      </c>
      <c r="E142" s="141">
        <v>0.54166666666666663</v>
      </c>
      <c r="F142" s="147">
        <f t="shared" si="58"/>
        <v>1.041666666666663E-2</v>
      </c>
      <c r="H142" s="142" t="s">
        <v>597</v>
      </c>
      <c r="I142" s="141">
        <f t="shared" ref="I142" si="62">SUMIFS(F138:F152, C138:C152,H142)</f>
        <v>6.9444444444444309E-2</v>
      </c>
    </row>
    <row r="143" spans="1:10">
      <c r="A143" s="221"/>
      <c r="B143" s="140" t="s">
        <v>619</v>
      </c>
      <c r="C143" s="140" t="s">
        <v>602</v>
      </c>
      <c r="D143" s="141">
        <v>0.54166666666666663</v>
      </c>
      <c r="E143" s="141">
        <v>0.58333333333333337</v>
      </c>
      <c r="F143" s="147">
        <f t="shared" si="58"/>
        <v>4.1666666666666741E-2</v>
      </c>
      <c r="H143" s="142" t="s">
        <v>604</v>
      </c>
      <c r="I143" s="141">
        <f t="shared" ref="I143" si="63">SUMIFS(F138:F152, C138:C152,H143)</f>
        <v>3.4722222222222321E-2</v>
      </c>
    </row>
    <row r="144" spans="1:10">
      <c r="A144" s="221"/>
      <c r="B144" s="140" t="s">
        <v>731</v>
      </c>
      <c r="C144" s="140" t="s">
        <v>594</v>
      </c>
      <c r="D144" s="141">
        <v>0.58333333333333337</v>
      </c>
      <c r="E144" s="141">
        <v>0.60763888888888895</v>
      </c>
      <c r="F144" s="147">
        <f t="shared" si="58"/>
        <v>2.430555555555558E-2</v>
      </c>
      <c r="H144" s="142" t="s">
        <v>602</v>
      </c>
      <c r="I144" s="141">
        <f t="shared" ref="I144" si="64">SUMIFS(F138:F152, C138:C152,H144)</f>
        <v>6.5972222222222265E-2</v>
      </c>
    </row>
    <row r="145" spans="1:9">
      <c r="A145" s="221"/>
      <c r="B145" s="140" t="s">
        <v>732</v>
      </c>
      <c r="C145" s="140" t="s">
        <v>597</v>
      </c>
      <c r="D145" s="141">
        <v>0.60763888888888895</v>
      </c>
      <c r="E145" s="141">
        <v>0.64930555555555558</v>
      </c>
      <c r="F145" s="147">
        <f t="shared" si="58"/>
        <v>4.166666666666663E-2</v>
      </c>
      <c r="H145" s="138" t="s">
        <v>608</v>
      </c>
      <c r="I145" s="139">
        <f t="shared" ref="I145" si="65">SUM(I139:I144)</f>
        <v>0.4722222222222221</v>
      </c>
    </row>
    <row r="146" spans="1:9">
      <c r="A146" s="221"/>
      <c r="B146" s="140" t="s">
        <v>733</v>
      </c>
      <c r="C146" s="140" t="s">
        <v>598</v>
      </c>
      <c r="D146" s="141">
        <v>0.64930555555555558</v>
      </c>
      <c r="E146" s="141">
        <v>0.67013888888888884</v>
      </c>
      <c r="F146" s="147">
        <f t="shared" si="58"/>
        <v>2.0833333333333259E-2</v>
      </c>
      <c r="I146" s="143"/>
    </row>
    <row r="147" spans="1:9">
      <c r="A147" s="221"/>
      <c r="B147" s="140" t="s">
        <v>354</v>
      </c>
      <c r="C147" s="140" t="s">
        <v>604</v>
      </c>
      <c r="D147" s="141">
        <v>0.67013888888888884</v>
      </c>
      <c r="E147" s="141">
        <v>0.70486111111111116</v>
      </c>
      <c r="F147" s="147">
        <f t="shared" si="58"/>
        <v>3.4722222222222321E-2</v>
      </c>
      <c r="I147" s="143"/>
    </row>
    <row r="148" spans="1:9">
      <c r="A148" s="221"/>
      <c r="B148" s="140" t="s">
        <v>734</v>
      </c>
      <c r="C148" s="140" t="s">
        <v>597</v>
      </c>
      <c r="D148" s="141">
        <v>0.70486111111111116</v>
      </c>
      <c r="E148" s="141">
        <v>0.71180555555555547</v>
      </c>
      <c r="F148" s="147">
        <f t="shared" si="58"/>
        <v>6.9444444444443088E-3</v>
      </c>
    </row>
    <row r="149" spans="1:9">
      <c r="A149" s="221"/>
      <c r="B149" s="140" t="s">
        <v>638</v>
      </c>
      <c r="C149" s="140" t="s">
        <v>602</v>
      </c>
      <c r="D149" s="141">
        <v>0.71527777777777779</v>
      </c>
      <c r="E149" s="141">
        <v>0.72916666666666663</v>
      </c>
      <c r="F149" s="147">
        <f t="shared" si="58"/>
        <v>1.388888888888884E-2</v>
      </c>
    </row>
    <row r="150" spans="1:9">
      <c r="A150" s="221"/>
      <c r="B150" s="140" t="s">
        <v>615</v>
      </c>
      <c r="C150" s="140" t="s">
        <v>597</v>
      </c>
      <c r="D150" s="141">
        <v>0.72916666666666663</v>
      </c>
      <c r="E150" s="141">
        <v>0.75</v>
      </c>
      <c r="F150" s="147">
        <f t="shared" si="58"/>
        <v>2.083333333333337E-2</v>
      </c>
    </row>
    <row r="151" spans="1:9">
      <c r="A151" s="221"/>
      <c r="B151" s="140" t="s">
        <v>735</v>
      </c>
      <c r="C151" s="140" t="s">
        <v>594</v>
      </c>
      <c r="D151" s="141">
        <v>0.77083333333333337</v>
      </c>
      <c r="E151" s="141">
        <v>0.83333333333333337</v>
      </c>
      <c r="F151" s="147">
        <f t="shared" si="58"/>
        <v>6.25E-2</v>
      </c>
    </row>
    <row r="152" spans="1:9">
      <c r="A152" s="221"/>
      <c r="B152" s="140" t="s">
        <v>736</v>
      </c>
      <c r="C152" s="140" t="s">
        <v>594</v>
      </c>
      <c r="D152" s="141">
        <v>0.91666666666666663</v>
      </c>
      <c r="E152" s="141">
        <v>0.9375</v>
      </c>
      <c r="F152" s="147">
        <f t="shared" si="58"/>
        <v>2.083333333333337E-2</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2" priority="12" operator="greaterThan">
      <formula>0.25</formula>
    </cfRule>
    <cfRule type="cellIs" dxfId="11" priority="13" operator="lessThan">
      <formula>0.25</formula>
    </cfRule>
  </conditionalFormatting>
  <conditionalFormatting sqref="I4 I19 I34 I50 I65 I80 I95 I110 I125 I140">
    <cfRule type="cellIs" dxfId="10" priority="9" operator="lessThan">
      <formula>0.0416666666666667</formula>
    </cfRule>
    <cfRule type="cellIs" dxfId="9" priority="10" operator="greaterThan">
      <formula>0.0416666666666667</formula>
    </cfRule>
    <cfRule type="cellIs" dxfId="8" priority="11" operator="greaterThan">
      <formula>0.0416666666666667</formula>
    </cfRule>
  </conditionalFormatting>
  <conditionalFormatting sqref="I5 I20 I35 I51 I66 I81 I96 I111 I126 I141">
    <cfRule type="cellIs" dxfId="7" priority="7" operator="lessThan">
      <formula>0.0833333333333333</formula>
    </cfRule>
    <cfRule type="cellIs" dxfId="6" priority="8" operator="greaterThan">
      <formula>0.0833333333333333</formula>
    </cfRule>
  </conditionalFormatting>
  <conditionalFormatting sqref="I6 I21 I36 I52 I67 I82 I97 I112 I127 I142">
    <cfRule type="cellIs" dxfId="5" priority="5" operator="lessThan">
      <formula>0.0416666666666667</formula>
    </cfRule>
    <cfRule type="cellIs" dxfId="4" priority="6" operator="greaterThan">
      <formula>0.0416666666666667</formula>
    </cfRule>
  </conditionalFormatting>
  <conditionalFormatting sqref="I7 I22 I37 I53 I68 I83 I98 I113 I128 I143">
    <cfRule type="cellIs" dxfId="3" priority="3" operator="lessThan">
      <formula>0.0416666666666667</formula>
    </cfRule>
    <cfRule type="cellIs" dxfId="2" priority="4" operator="greaterThan">
      <formula>0.0416666666666667</formula>
    </cfRule>
  </conditionalFormatting>
  <conditionalFormatting sqref="I8 I23 I38 I54 I69 I84 I99 I114 I129 I144">
    <cfRule type="cellIs" dxfId="1" priority="1" operator="lessThan">
      <formula>0.0625</formula>
    </cfRule>
    <cfRule type="cellIs" dxfId="0" priority="2" operator="greaterThan">
      <formula>0.0625</formula>
    </cfRule>
  </conditionalFormatting>
  <dataValidations count="1">
    <dataValidation type="list" allowBlank="1" showInputMessage="1" showErrorMessage="1" sqref="C2:C152" xr:uid="{9A88F6B3-98A9-45A6-91A4-ED08BB0D1D5B}">
      <formula1>$Q$1:$Q$7</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50AC00-EFFB-42E3-B11C-77314475CC20}">
  <dimension ref="B2:H12"/>
  <sheetViews>
    <sheetView topLeftCell="B11" workbookViewId="0">
      <selection activeCell="B2" sqref="B2"/>
    </sheetView>
  </sheetViews>
  <sheetFormatPr defaultRowHeight="15"/>
  <cols>
    <col min="2" max="2" width="23.5703125" customWidth="1"/>
    <col min="3" max="3" width="30.28515625" customWidth="1"/>
    <col min="4" max="4" width="29" customWidth="1"/>
    <col min="5" max="5" width="23.140625" customWidth="1"/>
    <col min="6" max="6" width="21.28515625" customWidth="1"/>
    <col min="7" max="7" width="16.85546875" customWidth="1"/>
    <col min="8" max="8" width="17.140625" customWidth="1"/>
  </cols>
  <sheetData>
    <row r="2" spans="2:8" ht="27.75">
      <c r="B2" s="30" t="s">
        <v>0</v>
      </c>
      <c r="C2" s="16" t="s">
        <v>17</v>
      </c>
      <c r="D2" s="16" t="s">
        <v>18</v>
      </c>
      <c r="E2" s="16" t="s">
        <v>19</v>
      </c>
      <c r="F2" s="16" t="s">
        <v>20</v>
      </c>
      <c r="G2" s="16" t="s">
        <v>21</v>
      </c>
      <c r="H2" s="16" t="s">
        <v>3</v>
      </c>
    </row>
    <row r="3" spans="2:8" ht="104.25" customHeight="1">
      <c r="B3" s="17" t="s">
        <v>6</v>
      </c>
      <c r="C3" s="13" t="s">
        <v>58</v>
      </c>
      <c r="D3" s="9" t="s">
        <v>59</v>
      </c>
      <c r="E3" s="9" t="s">
        <v>24</v>
      </c>
      <c r="F3" s="13" t="s">
        <v>60</v>
      </c>
      <c r="G3" s="33">
        <v>1</v>
      </c>
      <c r="H3" s="11"/>
    </row>
    <row r="4" spans="2:8" ht="163.5" customHeight="1">
      <c r="B4" s="17" t="s">
        <v>27</v>
      </c>
      <c r="C4" s="13" t="s">
        <v>61</v>
      </c>
      <c r="D4" s="9" t="s">
        <v>62</v>
      </c>
      <c r="E4" s="9" t="s">
        <v>24</v>
      </c>
      <c r="F4" s="13" t="s">
        <v>63</v>
      </c>
      <c r="G4" s="14">
        <v>1</v>
      </c>
      <c r="H4" s="12"/>
    </row>
    <row r="5" spans="2:8" ht="37.5">
      <c r="B5" s="17" t="s">
        <v>5</v>
      </c>
      <c r="C5" s="13" t="s">
        <v>64</v>
      </c>
      <c r="D5" s="9" t="s">
        <v>65</v>
      </c>
      <c r="E5" s="9" t="s">
        <v>24</v>
      </c>
      <c r="F5" s="13" t="s">
        <v>66</v>
      </c>
      <c r="G5" s="15">
        <v>1</v>
      </c>
      <c r="H5" s="11"/>
    </row>
    <row r="6" spans="2:8" ht="101.25" customHeight="1">
      <c r="B6" s="17" t="s">
        <v>4</v>
      </c>
      <c r="C6" s="13" t="s">
        <v>67</v>
      </c>
      <c r="D6" s="9" t="s">
        <v>68</v>
      </c>
      <c r="E6" s="9" t="s">
        <v>24</v>
      </c>
      <c r="F6" s="13" t="s">
        <v>60</v>
      </c>
      <c r="G6" s="33">
        <v>1</v>
      </c>
      <c r="H6" s="10"/>
    </row>
    <row r="7" spans="2:8" ht="101.25" customHeight="1">
      <c r="B7" s="17" t="s">
        <v>12</v>
      </c>
      <c r="C7" s="13" t="s">
        <v>69</v>
      </c>
      <c r="D7" s="9" t="s">
        <v>70</v>
      </c>
      <c r="E7" s="9" t="s">
        <v>71</v>
      </c>
      <c r="F7" s="13" t="s">
        <v>72</v>
      </c>
      <c r="G7" s="20" t="s">
        <v>73</v>
      </c>
      <c r="H7" s="31"/>
    </row>
    <row r="8" spans="2:8" ht="142.5" customHeight="1">
      <c r="B8" s="17" t="s">
        <v>28</v>
      </c>
      <c r="C8" s="13" t="s">
        <v>74</v>
      </c>
      <c r="D8" s="9" t="s">
        <v>62</v>
      </c>
      <c r="E8" s="9" t="s">
        <v>24</v>
      </c>
      <c r="F8" s="13" t="s">
        <v>63</v>
      </c>
      <c r="G8" s="14">
        <v>1</v>
      </c>
      <c r="H8" s="12"/>
    </row>
    <row r="9" spans="2:8" ht="124.5" customHeight="1">
      <c r="B9" s="17" t="s">
        <v>10</v>
      </c>
      <c r="C9" s="13" t="s">
        <v>58</v>
      </c>
      <c r="D9" s="9" t="s">
        <v>59</v>
      </c>
      <c r="E9" s="9" t="s">
        <v>24</v>
      </c>
      <c r="F9" s="13" t="s">
        <v>60</v>
      </c>
      <c r="G9" s="14">
        <v>1</v>
      </c>
      <c r="H9" s="12"/>
    </row>
    <row r="10" spans="2:8" ht="37.5">
      <c r="B10" s="17" t="s">
        <v>29</v>
      </c>
      <c r="C10" s="13" t="s">
        <v>75</v>
      </c>
      <c r="D10" s="9" t="s">
        <v>76</v>
      </c>
      <c r="E10" s="9" t="s">
        <v>24</v>
      </c>
      <c r="F10" s="13" t="s">
        <v>66</v>
      </c>
      <c r="G10" s="14">
        <v>2</v>
      </c>
      <c r="H10" s="12"/>
    </row>
    <row r="11" spans="2:8" ht="61.5">
      <c r="B11" s="17" t="s">
        <v>16</v>
      </c>
      <c r="C11" s="13" t="s">
        <v>77</v>
      </c>
      <c r="D11" s="9" t="s">
        <v>78</v>
      </c>
      <c r="E11" s="9" t="s">
        <v>24</v>
      </c>
      <c r="F11" s="13" t="s">
        <v>79</v>
      </c>
      <c r="G11" s="20" t="s">
        <v>80</v>
      </c>
      <c r="H11" s="12"/>
    </row>
    <row r="12" spans="2:8" ht="91.5" customHeight="1">
      <c r="B12" s="17" t="s">
        <v>30</v>
      </c>
      <c r="C12" s="13" t="s">
        <v>81</v>
      </c>
      <c r="D12" s="9" t="s">
        <v>68</v>
      </c>
      <c r="E12" s="9" t="s">
        <v>24</v>
      </c>
      <c r="F12" s="13" t="s">
        <v>60</v>
      </c>
      <c r="G12" s="28" t="s">
        <v>82</v>
      </c>
      <c r="H12" s="29"/>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3A5E95-3FAF-42D8-986E-9C3B3ED96D50}">
  <dimension ref="B4:H14"/>
  <sheetViews>
    <sheetView topLeftCell="A5" workbookViewId="0"/>
  </sheetViews>
  <sheetFormatPr defaultRowHeight="15"/>
  <cols>
    <col min="1" max="2" width="20.7109375" customWidth="1"/>
    <col min="3" max="4" width="30.7109375" customWidth="1"/>
    <col min="5" max="10" width="20.7109375" customWidth="1"/>
  </cols>
  <sheetData>
    <row r="4" spans="2:8" ht="99.75" customHeight="1">
      <c r="B4" s="30" t="s">
        <v>0</v>
      </c>
      <c r="C4" s="16" t="s">
        <v>17</v>
      </c>
      <c r="D4" s="16" t="s">
        <v>18</v>
      </c>
      <c r="E4" s="16" t="s">
        <v>19</v>
      </c>
      <c r="F4" s="16" t="s">
        <v>20</v>
      </c>
      <c r="G4" s="16" t="s">
        <v>21</v>
      </c>
      <c r="H4" s="16" t="s">
        <v>3</v>
      </c>
    </row>
    <row r="5" spans="2:8" ht="99.75" customHeight="1">
      <c r="B5" s="17" t="s">
        <v>6</v>
      </c>
      <c r="C5" s="13" t="s">
        <v>83</v>
      </c>
      <c r="D5" s="9" t="s">
        <v>84</v>
      </c>
      <c r="E5" s="9" t="s">
        <v>24</v>
      </c>
      <c r="F5" s="13" t="s">
        <v>85</v>
      </c>
      <c r="G5" s="33">
        <v>1</v>
      </c>
      <c r="H5" s="11"/>
    </row>
    <row r="6" spans="2:8" ht="99.75" customHeight="1">
      <c r="B6" s="17" t="s">
        <v>27</v>
      </c>
      <c r="C6" s="13" t="s">
        <v>86</v>
      </c>
      <c r="D6" s="9" t="s">
        <v>87</v>
      </c>
      <c r="E6" s="9" t="s">
        <v>24</v>
      </c>
      <c r="F6" s="13" t="s">
        <v>63</v>
      </c>
      <c r="G6" s="14">
        <v>1</v>
      </c>
      <c r="H6" s="12"/>
    </row>
    <row r="7" spans="2:8" ht="99.75" customHeight="1">
      <c r="B7" s="17" t="s">
        <v>5</v>
      </c>
      <c r="C7" s="13" t="s">
        <v>64</v>
      </c>
      <c r="D7" s="9" t="s">
        <v>65</v>
      </c>
      <c r="E7" s="9" t="s">
        <v>24</v>
      </c>
      <c r="F7" s="13" t="s">
        <v>66</v>
      </c>
      <c r="G7" s="15">
        <v>1</v>
      </c>
      <c r="H7" s="11"/>
    </row>
    <row r="8" spans="2:8" ht="99.75" customHeight="1">
      <c r="B8" s="17" t="s">
        <v>4</v>
      </c>
      <c r="C8" s="13" t="s">
        <v>88</v>
      </c>
      <c r="D8" s="9" t="s">
        <v>89</v>
      </c>
      <c r="E8" s="9" t="s">
        <v>24</v>
      </c>
      <c r="F8" s="13" t="s">
        <v>85</v>
      </c>
      <c r="G8" s="33">
        <v>1</v>
      </c>
      <c r="H8" s="10"/>
    </row>
    <row r="9" spans="2:8" ht="135.75" customHeight="1">
      <c r="B9" s="17" t="s">
        <v>12</v>
      </c>
      <c r="C9" s="13" t="s">
        <v>90</v>
      </c>
      <c r="D9" s="9" t="s">
        <v>91</v>
      </c>
      <c r="E9" s="9" t="s">
        <v>92</v>
      </c>
      <c r="F9" s="13" t="s">
        <v>93</v>
      </c>
      <c r="G9" s="20" t="s">
        <v>94</v>
      </c>
      <c r="H9" s="31"/>
    </row>
    <row r="10" spans="2:8" ht="99.75" customHeight="1">
      <c r="B10" s="17" t="s">
        <v>28</v>
      </c>
      <c r="C10" s="13" t="s">
        <v>95</v>
      </c>
      <c r="D10" s="9" t="s">
        <v>87</v>
      </c>
      <c r="E10" s="9" t="s">
        <v>24</v>
      </c>
      <c r="F10" s="13" t="s">
        <v>96</v>
      </c>
      <c r="G10" s="14">
        <v>1</v>
      </c>
      <c r="H10" s="12"/>
    </row>
    <row r="11" spans="2:8" ht="99.75" customHeight="1">
      <c r="B11" s="17" t="s">
        <v>10</v>
      </c>
      <c r="C11" s="13" t="s">
        <v>97</v>
      </c>
      <c r="D11" s="9" t="s">
        <v>98</v>
      </c>
      <c r="E11" s="9" t="s">
        <v>24</v>
      </c>
      <c r="F11" s="13" t="s">
        <v>85</v>
      </c>
      <c r="G11" s="14">
        <v>1</v>
      </c>
      <c r="H11" s="12"/>
    </row>
    <row r="12" spans="2:8" ht="99.75" customHeight="1">
      <c r="B12" s="17" t="s">
        <v>29</v>
      </c>
      <c r="C12" s="13" t="s">
        <v>75</v>
      </c>
      <c r="D12" s="9" t="s">
        <v>76</v>
      </c>
      <c r="E12" s="9" t="s">
        <v>24</v>
      </c>
      <c r="F12" s="13" t="s">
        <v>66</v>
      </c>
      <c r="G12" s="14">
        <v>2</v>
      </c>
      <c r="H12" s="12"/>
    </row>
    <row r="13" spans="2:8" ht="99.75" customHeight="1">
      <c r="B13" s="17" t="s">
        <v>16</v>
      </c>
      <c r="C13" s="13" t="s">
        <v>99</v>
      </c>
      <c r="D13" s="9" t="s">
        <v>100</v>
      </c>
      <c r="E13" s="9" t="s">
        <v>24</v>
      </c>
      <c r="F13" s="13" t="s">
        <v>101</v>
      </c>
      <c r="G13" s="20" t="s">
        <v>102</v>
      </c>
      <c r="H13" s="12"/>
    </row>
    <row r="14" spans="2:8" ht="99.75" customHeight="1">
      <c r="B14" s="17" t="s">
        <v>30</v>
      </c>
      <c r="C14" s="13" t="s">
        <v>88</v>
      </c>
      <c r="D14" s="9" t="s">
        <v>89</v>
      </c>
      <c r="E14" s="9" t="s">
        <v>24</v>
      </c>
      <c r="F14" s="13" t="s">
        <v>85</v>
      </c>
      <c r="G14" s="28" t="s">
        <v>82</v>
      </c>
      <c r="H14" s="29"/>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939281-B099-4B72-AA02-825A3ABC1A93}">
  <dimension ref="B4:H32"/>
  <sheetViews>
    <sheetView workbookViewId="0">
      <selection activeCell="H11" sqref="H11"/>
    </sheetView>
  </sheetViews>
  <sheetFormatPr defaultRowHeight="15"/>
  <cols>
    <col min="1" max="2" width="20.7109375" customWidth="1"/>
    <col min="3" max="4" width="30.7109375" customWidth="1"/>
    <col min="5" max="10" width="20.7109375" customWidth="1"/>
  </cols>
  <sheetData>
    <row r="4" spans="2:8" ht="99.75" customHeight="1">
      <c r="B4" s="35" t="s">
        <v>0</v>
      </c>
      <c r="C4" s="36" t="s">
        <v>17</v>
      </c>
      <c r="D4" s="36" t="s">
        <v>18</v>
      </c>
      <c r="E4" s="36" t="s">
        <v>19</v>
      </c>
      <c r="F4" s="36" t="s">
        <v>20</v>
      </c>
      <c r="G4" s="36" t="s">
        <v>21</v>
      </c>
      <c r="H4" s="36" t="s">
        <v>3</v>
      </c>
    </row>
    <row r="5" spans="2:8" ht="99.75" customHeight="1">
      <c r="B5" s="37" t="s">
        <v>6</v>
      </c>
      <c r="C5" s="13" t="s">
        <v>103</v>
      </c>
      <c r="D5" s="13" t="s">
        <v>104</v>
      </c>
      <c r="E5" s="13" t="s">
        <v>24</v>
      </c>
      <c r="F5" s="13" t="s">
        <v>105</v>
      </c>
      <c r="G5" s="33" t="s">
        <v>106</v>
      </c>
      <c r="H5" s="38"/>
    </row>
    <row r="6" spans="2:8" ht="99.75" customHeight="1">
      <c r="B6" s="37" t="s">
        <v>27</v>
      </c>
      <c r="C6" s="13" t="s">
        <v>107</v>
      </c>
      <c r="D6" s="13" t="s">
        <v>108</v>
      </c>
      <c r="E6" s="13" t="s">
        <v>24</v>
      </c>
      <c r="F6" s="13" t="s">
        <v>109</v>
      </c>
      <c r="G6" s="33">
        <v>1</v>
      </c>
      <c r="H6" s="12"/>
    </row>
    <row r="7" spans="2:8" ht="99.75" customHeight="1">
      <c r="B7" s="37" t="s">
        <v>5</v>
      </c>
      <c r="C7" s="13" t="s">
        <v>110</v>
      </c>
      <c r="D7" s="13" t="s">
        <v>111</v>
      </c>
      <c r="E7" s="13" t="s">
        <v>24</v>
      </c>
      <c r="F7" s="13" t="s">
        <v>112</v>
      </c>
      <c r="G7" s="15" t="s">
        <v>24</v>
      </c>
      <c r="H7" s="38"/>
    </row>
    <row r="8" spans="2:8" ht="99.75" customHeight="1">
      <c r="B8" s="37" t="s">
        <v>4</v>
      </c>
      <c r="C8" s="13" t="s">
        <v>113</v>
      </c>
      <c r="D8" s="13" t="s">
        <v>114</v>
      </c>
      <c r="E8" s="13" t="s">
        <v>24</v>
      </c>
      <c r="F8" s="13" t="s">
        <v>115</v>
      </c>
      <c r="G8" s="33" t="s">
        <v>106</v>
      </c>
      <c r="H8" s="39"/>
    </row>
    <row r="9" spans="2:8" ht="135.75" customHeight="1">
      <c r="B9" s="37" t="s">
        <v>12</v>
      </c>
      <c r="C9" s="13" t="s">
        <v>116</v>
      </c>
      <c r="D9" s="13" t="s">
        <v>117</v>
      </c>
      <c r="E9" s="13" t="s">
        <v>92</v>
      </c>
      <c r="F9" s="13" t="s">
        <v>118</v>
      </c>
      <c r="G9" s="20" t="s">
        <v>106</v>
      </c>
      <c r="H9" s="31"/>
    </row>
    <row r="10" spans="2:8" ht="99.75" customHeight="1">
      <c r="B10" s="37" t="s">
        <v>28</v>
      </c>
      <c r="C10" s="13" t="s">
        <v>119</v>
      </c>
      <c r="D10" s="13" t="s">
        <v>108</v>
      </c>
      <c r="E10" s="13" t="s">
        <v>24</v>
      </c>
      <c r="F10" s="13" t="s">
        <v>109</v>
      </c>
      <c r="G10" s="33">
        <v>1</v>
      </c>
      <c r="H10" s="12"/>
    </row>
    <row r="11" spans="2:8" ht="99.75" customHeight="1">
      <c r="B11" s="37" t="s">
        <v>10</v>
      </c>
      <c r="C11" s="13" t="s">
        <v>103</v>
      </c>
      <c r="D11" s="13" t="s">
        <v>120</v>
      </c>
      <c r="E11" s="13" t="s">
        <v>24</v>
      </c>
      <c r="F11" s="13" t="s">
        <v>105</v>
      </c>
      <c r="G11" s="14" t="s">
        <v>106</v>
      </c>
      <c r="H11" s="12"/>
    </row>
    <row r="12" spans="2:8" ht="99.75" customHeight="1">
      <c r="B12" s="37" t="s">
        <v>29</v>
      </c>
      <c r="C12" s="13" t="s">
        <v>110</v>
      </c>
      <c r="D12" s="13" t="s">
        <v>111</v>
      </c>
      <c r="E12" s="13" t="s">
        <v>24</v>
      </c>
      <c r="F12" s="13" t="s">
        <v>112</v>
      </c>
      <c r="G12" s="14" t="s">
        <v>24</v>
      </c>
      <c r="H12" s="12"/>
    </row>
    <row r="13" spans="2:8" ht="99.75" customHeight="1">
      <c r="B13" s="37" t="s">
        <v>16</v>
      </c>
      <c r="C13" s="13" t="s">
        <v>116</v>
      </c>
      <c r="D13" s="13" t="s">
        <v>121</v>
      </c>
      <c r="E13" s="13" t="s">
        <v>24</v>
      </c>
      <c r="F13" s="13" t="s">
        <v>122</v>
      </c>
      <c r="G13" s="20" t="s">
        <v>106</v>
      </c>
      <c r="H13" s="12"/>
    </row>
    <row r="14" spans="2:8" ht="99.75" customHeight="1">
      <c r="B14" s="37" t="s">
        <v>30</v>
      </c>
      <c r="C14" s="13" t="s">
        <v>113</v>
      </c>
      <c r="D14" s="13" t="s">
        <v>123</v>
      </c>
      <c r="E14" s="13" t="s">
        <v>24</v>
      </c>
      <c r="F14" s="13" t="s">
        <v>124</v>
      </c>
      <c r="G14" s="40">
        <v>1</v>
      </c>
      <c r="H14" s="29"/>
    </row>
    <row r="22" spans="3:6">
      <c r="C22" s="41" t="s">
        <v>0</v>
      </c>
      <c r="D22" s="41" t="s">
        <v>1</v>
      </c>
      <c r="E22" s="41" t="s">
        <v>2</v>
      </c>
      <c r="F22" s="41" t="s">
        <v>3</v>
      </c>
    </row>
    <row r="23" spans="3:6" ht="60.75" customHeight="1">
      <c r="C23" s="42" t="s">
        <v>4</v>
      </c>
      <c r="D23" s="43"/>
      <c r="E23" s="43"/>
      <c r="F23" s="43"/>
    </row>
    <row r="24" spans="3:6" ht="57" customHeight="1">
      <c r="C24" s="42" t="s">
        <v>5</v>
      </c>
      <c r="D24" s="43"/>
      <c r="E24" s="43"/>
      <c r="F24" s="43"/>
    </row>
    <row r="25" spans="3:6" ht="51.75" customHeight="1">
      <c r="C25" s="42" t="s">
        <v>6</v>
      </c>
      <c r="D25" s="43" t="s">
        <v>7</v>
      </c>
      <c r="E25" s="43" t="s">
        <v>8</v>
      </c>
      <c r="F25" s="43"/>
    </row>
    <row r="26" spans="3:6" ht="56.25" customHeight="1">
      <c r="C26" s="42" t="s">
        <v>30</v>
      </c>
      <c r="D26" s="43"/>
      <c r="E26" s="43"/>
      <c r="F26" s="43"/>
    </row>
    <row r="27" spans="3:6" ht="58.5" customHeight="1">
      <c r="C27" s="42" t="s">
        <v>10</v>
      </c>
      <c r="D27" s="43" t="s">
        <v>11</v>
      </c>
      <c r="E27" s="43" t="s">
        <v>54</v>
      </c>
      <c r="F27" s="43"/>
    </row>
    <row r="28" spans="3:6" ht="58.5" customHeight="1">
      <c r="C28" s="42" t="s">
        <v>12</v>
      </c>
      <c r="D28" s="43" t="s">
        <v>7</v>
      </c>
      <c r="E28" s="43" t="s">
        <v>8</v>
      </c>
      <c r="F28" s="43"/>
    </row>
    <row r="29" spans="3:6" ht="59.25" customHeight="1">
      <c r="C29" s="42" t="s">
        <v>28</v>
      </c>
      <c r="D29" s="43" t="s">
        <v>11</v>
      </c>
      <c r="E29" s="43" t="s">
        <v>8</v>
      </c>
      <c r="F29" s="43"/>
    </row>
    <row r="30" spans="3:6" ht="51.75" customHeight="1">
      <c r="C30" s="42" t="s">
        <v>14</v>
      </c>
      <c r="D30" s="43" t="s">
        <v>11</v>
      </c>
      <c r="E30" s="43" t="s">
        <v>8</v>
      </c>
      <c r="F30" s="43"/>
    </row>
    <row r="31" spans="3:6" ht="53.25" customHeight="1">
      <c r="C31" s="42" t="s">
        <v>15</v>
      </c>
      <c r="D31" s="43" t="s">
        <v>11</v>
      </c>
      <c r="E31" s="43" t="s">
        <v>8</v>
      </c>
      <c r="F31" s="43"/>
    </row>
    <row r="32" spans="3:6" ht="61.5">
      <c r="C32" s="42" t="s">
        <v>16</v>
      </c>
      <c r="D32" s="43" t="s">
        <v>55</v>
      </c>
      <c r="E32" s="43"/>
      <c r="F32" s="44" t="s">
        <v>56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1F7631-8030-4C9D-96AB-26E10E8B9306}">
  <dimension ref="B4:H32"/>
  <sheetViews>
    <sheetView workbookViewId="0">
      <selection activeCell="C5" sqref="C5"/>
    </sheetView>
  </sheetViews>
  <sheetFormatPr defaultRowHeight="15"/>
  <cols>
    <col min="1" max="2" width="20.7109375" customWidth="1"/>
    <col min="3" max="4" width="30.7109375" customWidth="1"/>
    <col min="5" max="10" width="20.7109375" customWidth="1"/>
  </cols>
  <sheetData>
    <row r="4" spans="2:8" ht="99.75" customHeight="1">
      <c r="B4" s="30" t="s">
        <v>0</v>
      </c>
      <c r="C4" s="16" t="s">
        <v>17</v>
      </c>
      <c r="D4" s="16" t="s">
        <v>18</v>
      </c>
      <c r="E4" s="16" t="s">
        <v>19</v>
      </c>
      <c r="F4" s="16" t="s">
        <v>20</v>
      </c>
      <c r="G4" s="16" t="s">
        <v>21</v>
      </c>
      <c r="H4" s="16" t="s">
        <v>3</v>
      </c>
    </row>
    <row r="5" spans="2:8" ht="99.75" customHeight="1">
      <c r="B5" s="17" t="s">
        <v>6</v>
      </c>
      <c r="C5" s="13" t="s">
        <v>103</v>
      </c>
      <c r="D5" s="9" t="s">
        <v>104</v>
      </c>
      <c r="E5" s="9" t="s">
        <v>24</v>
      </c>
      <c r="F5" s="13" t="s">
        <v>105</v>
      </c>
      <c r="G5" s="33" t="s">
        <v>106</v>
      </c>
      <c r="H5" s="11"/>
    </row>
    <row r="6" spans="2:8" ht="99.75" customHeight="1">
      <c r="B6" s="17" t="s">
        <v>27</v>
      </c>
      <c r="C6" s="13" t="s">
        <v>107</v>
      </c>
      <c r="D6" s="9" t="s">
        <v>108</v>
      </c>
      <c r="E6" s="9" t="s">
        <v>24</v>
      </c>
      <c r="F6" s="13" t="s">
        <v>109</v>
      </c>
      <c r="G6" s="14">
        <v>1</v>
      </c>
      <c r="H6" s="12"/>
    </row>
    <row r="7" spans="2:8" ht="99.75" customHeight="1">
      <c r="B7" s="17" t="s">
        <v>5</v>
      </c>
      <c r="C7" s="13" t="s">
        <v>110</v>
      </c>
      <c r="D7" s="9" t="s">
        <v>111</v>
      </c>
      <c r="E7" s="9" t="s">
        <v>24</v>
      </c>
      <c r="F7" s="13" t="s">
        <v>112</v>
      </c>
      <c r="G7" s="15" t="s">
        <v>24</v>
      </c>
      <c r="H7" s="11"/>
    </row>
    <row r="8" spans="2:8" ht="99.75" customHeight="1">
      <c r="B8" s="17" t="s">
        <v>4</v>
      </c>
      <c r="C8" s="13" t="s">
        <v>113</v>
      </c>
      <c r="D8" s="9" t="s">
        <v>114</v>
      </c>
      <c r="E8" s="9" t="s">
        <v>24</v>
      </c>
      <c r="F8" s="13" t="s">
        <v>115</v>
      </c>
      <c r="G8" s="33" t="s">
        <v>106</v>
      </c>
      <c r="H8" s="10"/>
    </row>
    <row r="9" spans="2:8" ht="135.75" customHeight="1">
      <c r="B9" s="17" t="s">
        <v>12</v>
      </c>
      <c r="C9" s="13" t="s">
        <v>116</v>
      </c>
      <c r="D9" s="9" t="s">
        <v>117</v>
      </c>
      <c r="E9" s="9" t="s">
        <v>92</v>
      </c>
      <c r="F9" s="13" t="s">
        <v>118</v>
      </c>
      <c r="G9" s="20" t="s">
        <v>106</v>
      </c>
      <c r="H9" s="31"/>
    </row>
    <row r="10" spans="2:8" ht="99.75" customHeight="1">
      <c r="B10" s="17" t="s">
        <v>28</v>
      </c>
      <c r="C10" s="13" t="s">
        <v>119</v>
      </c>
      <c r="D10" s="9" t="s">
        <v>108</v>
      </c>
      <c r="E10" s="9" t="s">
        <v>24</v>
      </c>
      <c r="F10" s="13" t="s">
        <v>109</v>
      </c>
      <c r="G10" s="14">
        <v>1</v>
      </c>
      <c r="H10" s="12"/>
    </row>
    <row r="11" spans="2:8" ht="99.75" customHeight="1">
      <c r="B11" s="17" t="s">
        <v>10</v>
      </c>
      <c r="C11" s="13" t="s">
        <v>103</v>
      </c>
      <c r="D11" s="9" t="s">
        <v>120</v>
      </c>
      <c r="E11" s="9" t="s">
        <v>24</v>
      </c>
      <c r="F11" s="13" t="s">
        <v>105</v>
      </c>
      <c r="G11" s="14" t="s">
        <v>106</v>
      </c>
      <c r="H11" s="12"/>
    </row>
    <row r="12" spans="2:8" ht="99.75" customHeight="1">
      <c r="B12" s="17" t="s">
        <v>29</v>
      </c>
      <c r="C12" s="13" t="s">
        <v>110</v>
      </c>
      <c r="D12" s="9" t="s">
        <v>111</v>
      </c>
      <c r="E12" s="9" t="s">
        <v>24</v>
      </c>
      <c r="F12" s="13" t="s">
        <v>112</v>
      </c>
      <c r="G12" s="14" t="s">
        <v>24</v>
      </c>
      <c r="H12" s="12"/>
    </row>
    <row r="13" spans="2:8" ht="99.75" customHeight="1">
      <c r="B13" s="17" t="s">
        <v>16</v>
      </c>
      <c r="C13" s="13" t="s">
        <v>116</v>
      </c>
      <c r="D13" s="9" t="s">
        <v>121</v>
      </c>
      <c r="E13" s="9" t="s">
        <v>24</v>
      </c>
      <c r="F13" s="13" t="s">
        <v>122</v>
      </c>
      <c r="G13" s="20" t="s">
        <v>106</v>
      </c>
      <c r="H13" s="12"/>
    </row>
    <row r="14" spans="2:8" ht="99.75" customHeight="1">
      <c r="B14" s="17" t="s">
        <v>30</v>
      </c>
      <c r="C14" s="13" t="s">
        <v>113</v>
      </c>
      <c r="D14" s="9" t="s">
        <v>123</v>
      </c>
      <c r="E14" s="9" t="s">
        <v>24</v>
      </c>
      <c r="F14" s="13" t="s">
        <v>124</v>
      </c>
      <c r="G14" s="28">
        <v>1</v>
      </c>
      <c r="H14" s="29"/>
    </row>
    <row r="22" spans="3:6">
      <c r="C22" s="18" t="s">
        <v>0</v>
      </c>
      <c r="D22" s="18" t="s">
        <v>1</v>
      </c>
      <c r="E22" s="18" t="s">
        <v>2</v>
      </c>
      <c r="F22" s="18" t="s">
        <v>3</v>
      </c>
    </row>
    <row r="23" spans="3:6" ht="60.75" customHeight="1">
      <c r="C23" s="19" t="s">
        <v>4</v>
      </c>
      <c r="D23" s="3"/>
      <c r="E23" s="3"/>
      <c r="F23" s="3"/>
    </row>
    <row r="24" spans="3:6" ht="57" customHeight="1">
      <c r="C24" s="19" t="s">
        <v>5</v>
      </c>
      <c r="D24" s="3"/>
      <c r="E24" s="3"/>
      <c r="F24" s="3"/>
    </row>
    <row r="25" spans="3:6" ht="51.75" customHeight="1">
      <c r="C25" s="19" t="s">
        <v>6</v>
      </c>
      <c r="D25" s="3" t="s">
        <v>7</v>
      </c>
      <c r="E25" s="3" t="s">
        <v>8</v>
      </c>
      <c r="F25" s="3"/>
    </row>
    <row r="26" spans="3:6" ht="56.25" customHeight="1">
      <c r="C26" s="19" t="s">
        <v>30</v>
      </c>
      <c r="D26" s="3"/>
      <c r="E26" s="3"/>
      <c r="F26" s="3"/>
    </row>
    <row r="27" spans="3:6" ht="58.5" customHeight="1">
      <c r="C27" s="19" t="s">
        <v>10</v>
      </c>
      <c r="D27" s="3" t="s">
        <v>11</v>
      </c>
      <c r="E27" s="3" t="s">
        <v>54</v>
      </c>
      <c r="F27" s="3"/>
    </row>
    <row r="28" spans="3:6" ht="58.5" customHeight="1">
      <c r="C28" s="19" t="s">
        <v>12</v>
      </c>
      <c r="D28" s="3" t="s">
        <v>7</v>
      </c>
      <c r="E28" s="3" t="s">
        <v>8</v>
      </c>
      <c r="F28" s="3"/>
    </row>
    <row r="29" spans="3:6" ht="59.25" customHeight="1">
      <c r="C29" s="19" t="s">
        <v>28</v>
      </c>
      <c r="D29" s="3" t="s">
        <v>11</v>
      </c>
      <c r="E29" s="3" t="s">
        <v>8</v>
      </c>
      <c r="F29" s="3"/>
    </row>
    <row r="30" spans="3:6" ht="51.75" customHeight="1">
      <c r="C30" s="19" t="s">
        <v>14</v>
      </c>
      <c r="D30" s="3" t="s">
        <v>11</v>
      </c>
      <c r="E30" s="3" t="s">
        <v>8</v>
      </c>
      <c r="F30" s="3"/>
    </row>
    <row r="31" spans="3:6" ht="53.25" customHeight="1">
      <c r="C31" s="19" t="s">
        <v>15</v>
      </c>
      <c r="D31" s="3" t="s">
        <v>11</v>
      </c>
      <c r="E31" s="3" t="s">
        <v>8</v>
      </c>
      <c r="F31" s="3"/>
    </row>
    <row r="32" spans="3:6" ht="61.5">
      <c r="C32" s="19" t="s">
        <v>16</v>
      </c>
      <c r="D32" s="3" t="s">
        <v>55</v>
      </c>
      <c r="E32" s="3"/>
      <c r="F32" s="34" t="s">
        <v>56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D40CF5-BD55-4D10-8C22-DF938ABB531A}">
  <dimension ref="A1:G46"/>
  <sheetViews>
    <sheetView topLeftCell="A20" workbookViewId="0">
      <selection activeCell="C50" sqref="C50"/>
    </sheetView>
  </sheetViews>
  <sheetFormatPr defaultRowHeight="15"/>
  <cols>
    <col min="1" max="1" width="20.7109375" customWidth="1"/>
    <col min="2" max="2" width="46" customWidth="1"/>
    <col min="3" max="3" width="94.7109375" customWidth="1"/>
    <col min="4" max="7" width="20.7109375" customWidth="1"/>
  </cols>
  <sheetData>
    <row r="1" spans="1:7" ht="27.75">
      <c r="A1" s="53" t="s">
        <v>0</v>
      </c>
      <c r="B1" s="54" t="s">
        <v>17</v>
      </c>
      <c r="C1" s="54" t="s">
        <v>18</v>
      </c>
      <c r="D1" s="54" t="s">
        <v>19</v>
      </c>
      <c r="E1" s="54" t="s">
        <v>20</v>
      </c>
      <c r="F1" s="54" t="s">
        <v>21</v>
      </c>
      <c r="G1" s="54" t="s">
        <v>3</v>
      </c>
    </row>
    <row r="2" spans="1:7">
      <c r="A2" s="165" t="s">
        <v>6</v>
      </c>
      <c r="B2" s="47" t="s">
        <v>125</v>
      </c>
      <c r="C2" s="47" t="s">
        <v>126</v>
      </c>
      <c r="D2" s="162" t="s">
        <v>24</v>
      </c>
      <c r="E2" s="52" t="s">
        <v>127</v>
      </c>
      <c r="F2" s="52" t="s">
        <v>106</v>
      </c>
      <c r="G2" s="48"/>
    </row>
    <row r="3" spans="1:7">
      <c r="A3" s="166"/>
      <c r="B3" t="s">
        <v>128</v>
      </c>
      <c r="C3" s="45" t="s">
        <v>129</v>
      </c>
      <c r="D3" s="163"/>
      <c r="E3" s="46" t="s">
        <v>130</v>
      </c>
      <c r="F3" s="46"/>
      <c r="G3" s="49"/>
    </row>
    <row r="4" spans="1:7">
      <c r="A4" s="166"/>
      <c r="C4" t="s">
        <v>131</v>
      </c>
      <c r="D4" s="163"/>
      <c r="E4" s="46" t="s">
        <v>132</v>
      </c>
      <c r="F4" s="46"/>
      <c r="G4" s="49"/>
    </row>
    <row r="5" spans="1:7">
      <c r="A5" s="167"/>
      <c r="B5" s="50"/>
      <c r="C5" s="50" t="s">
        <v>133</v>
      </c>
      <c r="D5" s="164"/>
      <c r="E5" s="55" t="s">
        <v>132</v>
      </c>
      <c r="F5" s="55"/>
      <c r="G5" s="51"/>
    </row>
    <row r="6" spans="1:7">
      <c r="A6" s="168" t="s">
        <v>134</v>
      </c>
      <c r="B6" t="s">
        <v>135</v>
      </c>
      <c r="C6" t="s">
        <v>136</v>
      </c>
      <c r="D6" s="162" t="s">
        <v>137</v>
      </c>
      <c r="E6" s="46" t="s">
        <v>138</v>
      </c>
      <c r="F6" s="46"/>
      <c r="G6" s="49"/>
    </row>
    <row r="7" spans="1:7">
      <c r="A7" s="168"/>
      <c r="C7" t="s">
        <v>139</v>
      </c>
      <c r="D7" s="163"/>
      <c r="E7" s="46" t="s">
        <v>118</v>
      </c>
      <c r="F7" s="46"/>
      <c r="G7" s="49"/>
    </row>
    <row r="8" spans="1:7">
      <c r="A8" s="168"/>
      <c r="D8" s="163"/>
      <c r="E8" s="46"/>
      <c r="F8" s="46"/>
      <c r="G8" s="49"/>
    </row>
    <row r="9" spans="1:7">
      <c r="A9" s="168"/>
      <c r="D9" s="163"/>
      <c r="E9" s="46"/>
      <c r="F9" s="46"/>
      <c r="G9" s="49"/>
    </row>
    <row r="10" spans="1:7">
      <c r="A10" s="169"/>
      <c r="D10" s="164"/>
      <c r="E10" s="46" t="s">
        <v>140</v>
      </c>
      <c r="F10" s="46"/>
      <c r="G10" s="49"/>
    </row>
    <row r="11" spans="1:7">
      <c r="A11" s="170" t="s">
        <v>5</v>
      </c>
      <c r="B11" s="47" t="s">
        <v>135</v>
      </c>
      <c r="C11" s="47" t="s">
        <v>141</v>
      </c>
      <c r="D11" s="162" t="s">
        <v>142</v>
      </c>
      <c r="E11" s="52" t="s">
        <v>143</v>
      </c>
      <c r="F11" s="52"/>
      <c r="G11" s="48"/>
    </row>
    <row r="12" spans="1:7">
      <c r="A12" s="170"/>
      <c r="C12" t="s">
        <v>144</v>
      </c>
      <c r="D12" s="163"/>
      <c r="E12" s="46"/>
      <c r="F12" s="46" t="s">
        <v>143</v>
      </c>
      <c r="G12" s="49"/>
    </row>
    <row r="13" spans="1:7">
      <c r="A13" s="170"/>
      <c r="B13" t="s">
        <v>145</v>
      </c>
      <c r="C13" t="s">
        <v>146</v>
      </c>
      <c r="D13" s="163"/>
      <c r="E13" s="46" t="s">
        <v>143</v>
      </c>
      <c r="F13" s="46"/>
      <c r="G13" s="49"/>
    </row>
    <row r="14" spans="1:7">
      <c r="A14" s="170"/>
      <c r="C14" t="s">
        <v>147</v>
      </c>
      <c r="D14" s="163"/>
      <c r="E14" s="46"/>
      <c r="F14" s="46"/>
      <c r="G14" s="49"/>
    </row>
    <row r="15" spans="1:7">
      <c r="A15" s="170"/>
      <c r="D15" s="164"/>
      <c r="E15" s="46"/>
      <c r="F15" s="46"/>
      <c r="G15" s="49"/>
    </row>
    <row r="16" spans="1:7" ht="21.75" customHeight="1">
      <c r="A16" s="171" t="s">
        <v>4</v>
      </c>
      <c r="B16" s="47" t="s">
        <v>128</v>
      </c>
      <c r="C16" s="47" t="s">
        <v>126</v>
      </c>
      <c r="D16" s="162" t="s">
        <v>24</v>
      </c>
      <c r="E16" s="52" t="s">
        <v>148</v>
      </c>
      <c r="F16" s="52"/>
      <c r="G16" s="48"/>
    </row>
    <row r="17" spans="1:7" ht="16.5" customHeight="1">
      <c r="A17" s="172"/>
      <c r="C17" t="s">
        <v>149</v>
      </c>
      <c r="D17" s="163"/>
      <c r="E17" s="46">
        <v>1.5</v>
      </c>
      <c r="F17" s="46"/>
      <c r="G17" s="49"/>
    </row>
    <row r="18" spans="1:7" ht="16.5" customHeight="1">
      <c r="A18" s="172"/>
      <c r="C18" t="s">
        <v>150</v>
      </c>
      <c r="D18" s="163"/>
      <c r="E18" s="46"/>
      <c r="F18" s="46">
        <v>1.5</v>
      </c>
      <c r="G18" s="49"/>
    </row>
    <row r="19" spans="1:7" ht="16.5" customHeight="1">
      <c r="A19" s="172"/>
      <c r="C19" t="s">
        <v>151</v>
      </c>
      <c r="D19" s="164"/>
      <c r="E19" s="46"/>
      <c r="F19" s="57">
        <v>0.5</v>
      </c>
      <c r="G19" s="49"/>
    </row>
    <row r="20" spans="1:7">
      <c r="A20" s="171" t="s">
        <v>12</v>
      </c>
      <c r="B20" s="47" t="s">
        <v>152</v>
      </c>
      <c r="C20" s="47" t="s">
        <v>153</v>
      </c>
      <c r="D20" s="52"/>
      <c r="E20" s="52"/>
      <c r="F20" s="52"/>
      <c r="G20" s="48"/>
    </row>
    <row r="21" spans="1:7">
      <c r="A21" s="172"/>
      <c r="C21" t="s">
        <v>154</v>
      </c>
      <c r="D21" s="46"/>
      <c r="E21" s="46"/>
      <c r="F21" s="46"/>
      <c r="G21" s="49"/>
    </row>
    <row r="22" spans="1:7">
      <c r="A22" s="173"/>
      <c r="B22" s="50"/>
      <c r="C22" s="50" t="s">
        <v>155</v>
      </c>
      <c r="D22" s="58" t="s">
        <v>24</v>
      </c>
      <c r="E22" s="55" t="s">
        <v>156</v>
      </c>
      <c r="F22" s="55"/>
      <c r="G22" s="51"/>
    </row>
    <row r="23" spans="1:7">
      <c r="A23" s="177" t="s">
        <v>28</v>
      </c>
      <c r="B23" t="s">
        <v>157</v>
      </c>
      <c r="C23" t="s">
        <v>136</v>
      </c>
      <c r="D23" s="162"/>
      <c r="E23" s="46" t="s">
        <v>158</v>
      </c>
      <c r="F23" s="46"/>
      <c r="G23" s="49"/>
    </row>
    <row r="24" spans="1:7">
      <c r="A24" s="177"/>
      <c r="C24" t="s">
        <v>159</v>
      </c>
      <c r="D24" s="163"/>
      <c r="E24" s="46">
        <v>2</v>
      </c>
      <c r="F24" s="46"/>
      <c r="G24" s="49"/>
    </row>
    <row r="25" spans="1:7">
      <c r="A25" s="177"/>
      <c r="C25" t="s">
        <v>151</v>
      </c>
      <c r="D25" s="163"/>
      <c r="E25" s="46">
        <v>1</v>
      </c>
      <c r="F25" s="46"/>
      <c r="G25" s="49"/>
    </row>
    <row r="26" spans="1:7">
      <c r="A26" s="177"/>
      <c r="C26" t="s">
        <v>125</v>
      </c>
      <c r="D26" s="164"/>
      <c r="E26" s="46">
        <v>1</v>
      </c>
      <c r="F26" s="46"/>
      <c r="G26" s="49"/>
    </row>
    <row r="27" spans="1:7">
      <c r="A27" s="171" t="s">
        <v>10</v>
      </c>
      <c r="B27" s="47" t="s">
        <v>125</v>
      </c>
      <c r="C27" s="47" t="s">
        <v>126</v>
      </c>
      <c r="D27" s="162" t="s">
        <v>24</v>
      </c>
      <c r="E27" s="52" t="s">
        <v>127</v>
      </c>
      <c r="F27" s="52"/>
      <c r="G27" s="48"/>
    </row>
    <row r="28" spans="1:7">
      <c r="A28" s="172"/>
      <c r="B28" s="45" t="s">
        <v>128</v>
      </c>
      <c r="C28" s="45" t="s">
        <v>129</v>
      </c>
      <c r="D28" s="163"/>
      <c r="E28" s="46" t="s">
        <v>130</v>
      </c>
      <c r="F28" s="46"/>
      <c r="G28" s="49"/>
    </row>
    <row r="29" spans="1:7">
      <c r="A29" s="172"/>
      <c r="C29" t="s">
        <v>131</v>
      </c>
      <c r="D29" s="163"/>
      <c r="E29" s="46" t="s">
        <v>132</v>
      </c>
      <c r="F29" s="46"/>
      <c r="G29" s="49"/>
    </row>
    <row r="30" spans="1:7" ht="14.25" customHeight="1">
      <c r="A30" s="172"/>
      <c r="B30" s="50"/>
      <c r="C30" s="50" t="s">
        <v>160</v>
      </c>
      <c r="D30" s="164"/>
      <c r="E30" s="55" t="s">
        <v>132</v>
      </c>
      <c r="F30" s="55"/>
      <c r="G30" s="51"/>
    </row>
    <row r="31" spans="1:7">
      <c r="A31" s="171" t="s">
        <v>29</v>
      </c>
      <c r="D31" s="174" t="s">
        <v>24</v>
      </c>
      <c r="E31" s="46"/>
      <c r="F31" s="46"/>
      <c r="G31" s="49"/>
    </row>
    <row r="32" spans="1:7">
      <c r="A32" s="172"/>
      <c r="B32" t="s">
        <v>161</v>
      </c>
      <c r="C32" t="s">
        <v>162</v>
      </c>
      <c r="D32" s="175"/>
      <c r="E32" s="46" t="s">
        <v>138</v>
      </c>
      <c r="F32" s="46"/>
      <c r="G32" s="49"/>
    </row>
    <row r="33" spans="1:7" ht="21" customHeight="1">
      <c r="A33" s="172"/>
      <c r="B33" t="s">
        <v>135</v>
      </c>
      <c r="C33" t="s">
        <v>163</v>
      </c>
      <c r="D33" s="175"/>
      <c r="E33" s="46" t="s">
        <v>130</v>
      </c>
      <c r="F33" s="46"/>
      <c r="G33" s="49"/>
    </row>
    <row r="34" spans="1:7">
      <c r="A34" s="172"/>
      <c r="D34" s="175"/>
      <c r="E34" s="46"/>
      <c r="F34" s="46"/>
      <c r="G34" s="49"/>
    </row>
    <row r="35" spans="1:7">
      <c r="A35" s="172"/>
      <c r="D35" s="176"/>
      <c r="E35" s="46"/>
      <c r="F35" s="46"/>
      <c r="G35" s="49"/>
    </row>
    <row r="36" spans="1:7">
      <c r="A36" s="171" t="s">
        <v>16</v>
      </c>
      <c r="B36" s="47"/>
      <c r="C36" s="47" t="s">
        <v>164</v>
      </c>
      <c r="D36" s="162"/>
      <c r="E36" s="52" t="s">
        <v>165</v>
      </c>
      <c r="F36" s="52"/>
      <c r="G36" s="48"/>
    </row>
    <row r="37" spans="1:7">
      <c r="A37" s="172"/>
      <c r="B37" t="s">
        <v>166</v>
      </c>
      <c r="C37" s="45" t="s">
        <v>167</v>
      </c>
      <c r="D37" s="163"/>
      <c r="E37" s="46" t="s">
        <v>168</v>
      </c>
      <c r="F37" s="46"/>
      <c r="G37" s="49"/>
    </row>
    <row r="38" spans="1:7">
      <c r="A38" s="172"/>
      <c r="C38" t="s">
        <v>169</v>
      </c>
      <c r="D38" s="163"/>
      <c r="E38" s="46"/>
      <c r="F38" s="46" t="s">
        <v>170</v>
      </c>
      <c r="G38" s="49"/>
    </row>
    <row r="39" spans="1:7">
      <c r="A39" s="172"/>
      <c r="D39" s="163"/>
      <c r="E39" s="46"/>
      <c r="F39" s="46"/>
      <c r="G39" s="49"/>
    </row>
    <row r="40" spans="1:7">
      <c r="A40" s="173"/>
      <c r="B40" s="50"/>
      <c r="C40" s="50"/>
      <c r="D40" s="164"/>
      <c r="E40" s="55"/>
      <c r="F40" s="55"/>
      <c r="G40" s="51"/>
    </row>
    <row r="41" spans="1:7">
      <c r="A41" s="172" t="s">
        <v>30</v>
      </c>
      <c r="D41" s="162" t="s">
        <v>24</v>
      </c>
      <c r="E41" s="46"/>
      <c r="G41" s="49"/>
    </row>
    <row r="42" spans="1:7">
      <c r="A42" s="172"/>
      <c r="D42" s="163"/>
      <c r="E42" s="46"/>
      <c r="G42" s="49"/>
    </row>
    <row r="43" spans="1:7">
      <c r="A43" s="172"/>
      <c r="B43" t="s">
        <v>24</v>
      </c>
      <c r="C43" t="s">
        <v>162</v>
      </c>
      <c r="D43" s="163"/>
      <c r="E43" s="46" t="s">
        <v>171</v>
      </c>
      <c r="F43" t="s">
        <v>24</v>
      </c>
      <c r="G43" s="49"/>
    </row>
    <row r="44" spans="1:7">
      <c r="A44" s="172"/>
      <c r="D44" s="163"/>
      <c r="E44" s="46"/>
      <c r="G44" s="49"/>
    </row>
    <row r="45" spans="1:7">
      <c r="A45" s="173"/>
      <c r="B45" s="50"/>
      <c r="C45" s="50"/>
      <c r="D45" s="164"/>
      <c r="E45" s="55"/>
      <c r="F45" s="50"/>
      <c r="G45" s="51"/>
    </row>
    <row r="46" spans="1:7">
      <c r="D46" s="46"/>
    </row>
  </sheetData>
  <mergeCells count="19">
    <mergeCell ref="A36:A40"/>
    <mergeCell ref="A41:A45"/>
    <mergeCell ref="D31:D35"/>
    <mergeCell ref="A20:A22"/>
    <mergeCell ref="A16:A19"/>
    <mergeCell ref="D16:D19"/>
    <mergeCell ref="A23:A26"/>
    <mergeCell ref="D36:D40"/>
    <mergeCell ref="D23:D26"/>
    <mergeCell ref="D41:D45"/>
    <mergeCell ref="D27:D30"/>
    <mergeCell ref="A31:A35"/>
    <mergeCell ref="A27:A30"/>
    <mergeCell ref="D6:D10"/>
    <mergeCell ref="D11:D15"/>
    <mergeCell ref="A2:A5"/>
    <mergeCell ref="A6:A10"/>
    <mergeCell ref="A11:A15"/>
    <mergeCell ref="D2:D5"/>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78C7BA-40AD-44B2-B44A-F90FDEF2CC2F}">
  <dimension ref="A1:G56"/>
  <sheetViews>
    <sheetView workbookViewId="0">
      <selection activeCell="B15" sqref="B15"/>
    </sheetView>
  </sheetViews>
  <sheetFormatPr defaultRowHeight="15"/>
  <cols>
    <col min="1" max="1" width="20.7109375" customWidth="1"/>
    <col min="2" max="2" width="53.42578125" customWidth="1"/>
    <col min="3" max="3" width="94.7109375" customWidth="1"/>
    <col min="4" max="7" width="20.7109375" customWidth="1"/>
  </cols>
  <sheetData>
    <row r="1" spans="1:7" ht="27.75">
      <c r="A1" s="53" t="s">
        <v>0</v>
      </c>
      <c r="B1" s="54" t="s">
        <v>17</v>
      </c>
      <c r="C1" s="54" t="s">
        <v>18</v>
      </c>
      <c r="D1" s="54" t="s">
        <v>19</v>
      </c>
      <c r="E1" s="54" t="s">
        <v>20</v>
      </c>
      <c r="F1" s="54" t="s">
        <v>21</v>
      </c>
      <c r="G1" s="54" t="s">
        <v>3</v>
      </c>
    </row>
    <row r="2" spans="1:7">
      <c r="A2" s="187" t="s">
        <v>6</v>
      </c>
      <c r="B2" s="65" t="s">
        <v>172</v>
      </c>
      <c r="C2" s="65" t="s">
        <v>126</v>
      </c>
      <c r="D2" s="190" t="s">
        <v>24</v>
      </c>
      <c r="E2" s="56" t="s">
        <v>173</v>
      </c>
      <c r="F2" s="62" t="s">
        <v>106</v>
      </c>
      <c r="G2" s="59"/>
    </row>
    <row r="3" spans="1:7">
      <c r="A3" s="188"/>
      <c r="B3" s="66"/>
      <c r="C3" s="68" t="s">
        <v>174</v>
      </c>
      <c r="D3" s="191"/>
      <c r="E3" s="57" t="s">
        <v>130</v>
      </c>
      <c r="F3" s="63"/>
      <c r="G3" s="60"/>
    </row>
    <row r="4" spans="1:7">
      <c r="A4" s="188"/>
      <c r="B4" s="66"/>
      <c r="C4" s="66" t="s">
        <v>175</v>
      </c>
      <c r="D4" s="191"/>
      <c r="E4" s="57" t="s">
        <v>176</v>
      </c>
      <c r="F4" s="63"/>
      <c r="G4" s="60"/>
    </row>
    <row r="5" spans="1:7">
      <c r="A5" s="188"/>
      <c r="B5" s="66"/>
      <c r="C5" s="68" t="s">
        <v>177</v>
      </c>
      <c r="D5" s="191"/>
      <c r="E5" s="57" t="s">
        <v>173</v>
      </c>
      <c r="F5" s="63"/>
      <c r="G5" s="60"/>
    </row>
    <row r="6" spans="1:7">
      <c r="A6" s="188"/>
      <c r="B6" s="66"/>
      <c r="C6" s="57" t="s">
        <v>178</v>
      </c>
      <c r="D6" s="191"/>
      <c r="E6" s="57" t="s">
        <v>127</v>
      </c>
      <c r="F6" s="63"/>
      <c r="G6" s="60"/>
    </row>
    <row r="7" spans="1:7">
      <c r="A7" s="189"/>
      <c r="B7" s="67"/>
      <c r="C7" s="67" t="s">
        <v>133</v>
      </c>
      <c r="D7" s="192"/>
      <c r="E7" s="58" t="s">
        <v>179</v>
      </c>
      <c r="F7" s="64"/>
      <c r="G7" s="61"/>
    </row>
    <row r="8" spans="1:7">
      <c r="A8" s="193" t="s">
        <v>134</v>
      </c>
      <c r="B8" s="66" t="s">
        <v>135</v>
      </c>
      <c r="C8" s="66" t="s">
        <v>136</v>
      </c>
      <c r="D8" s="179" t="s">
        <v>137</v>
      </c>
      <c r="E8" s="63" t="s">
        <v>180</v>
      </c>
      <c r="F8" s="60"/>
      <c r="G8" s="60"/>
    </row>
    <row r="9" spans="1:7">
      <c r="A9" s="193"/>
      <c r="B9" s="66"/>
      <c r="C9" s="66" t="s">
        <v>181</v>
      </c>
      <c r="D9" s="179"/>
      <c r="E9" s="63" t="s">
        <v>130</v>
      </c>
      <c r="F9" s="60"/>
      <c r="G9" s="60"/>
    </row>
    <row r="10" spans="1:7">
      <c r="A10" s="193"/>
      <c r="B10" s="66"/>
      <c r="C10" s="66" t="s">
        <v>182</v>
      </c>
      <c r="D10" s="179"/>
      <c r="E10" s="63" t="s">
        <v>183</v>
      </c>
      <c r="F10" s="60"/>
      <c r="G10" s="60"/>
    </row>
    <row r="11" spans="1:7">
      <c r="A11" s="194"/>
      <c r="B11" s="66"/>
      <c r="C11" s="66" t="s">
        <v>184</v>
      </c>
      <c r="D11" s="179"/>
      <c r="E11" s="63" t="s">
        <v>185</v>
      </c>
      <c r="F11" s="60"/>
      <c r="G11" s="60"/>
    </row>
    <row r="12" spans="1:7">
      <c r="A12" s="193" t="s">
        <v>5</v>
      </c>
      <c r="B12" s="62"/>
      <c r="C12" s="56" t="s">
        <v>186</v>
      </c>
      <c r="D12" s="178" t="s">
        <v>142</v>
      </c>
      <c r="E12" s="62" t="s">
        <v>187</v>
      </c>
      <c r="F12" s="59"/>
      <c r="G12" s="59"/>
    </row>
    <row r="13" spans="1:7">
      <c r="A13" s="193"/>
      <c r="B13" s="63"/>
      <c r="C13" s="57" t="s">
        <v>188</v>
      </c>
      <c r="D13" s="179"/>
      <c r="E13" s="63" t="s">
        <v>187</v>
      </c>
      <c r="F13" s="60"/>
      <c r="G13" s="60"/>
    </row>
    <row r="14" spans="1:7">
      <c r="A14" s="193"/>
      <c r="B14" s="76"/>
      <c r="C14" s="57" t="s">
        <v>189</v>
      </c>
      <c r="D14" s="179"/>
      <c r="E14" s="63"/>
      <c r="F14" s="60" t="s">
        <v>130</v>
      </c>
      <c r="G14" s="60"/>
    </row>
    <row r="15" spans="1:7">
      <c r="A15" s="193"/>
      <c r="B15" s="63" t="s">
        <v>190</v>
      </c>
      <c r="C15" s="57"/>
      <c r="D15" s="179"/>
      <c r="E15" s="63" t="s">
        <v>191</v>
      </c>
      <c r="F15" s="60"/>
      <c r="G15" s="60"/>
    </row>
    <row r="16" spans="1:7">
      <c r="A16" s="194"/>
      <c r="B16" s="64"/>
      <c r="C16" s="57"/>
      <c r="D16" s="180"/>
      <c r="E16" s="63"/>
      <c r="F16" s="60"/>
      <c r="G16" s="60"/>
    </row>
    <row r="17" spans="1:7" ht="21.75" customHeight="1">
      <c r="A17" s="185" t="s">
        <v>4</v>
      </c>
      <c r="B17" s="66"/>
      <c r="C17" s="65" t="s">
        <v>126</v>
      </c>
      <c r="D17" s="178" t="s">
        <v>24</v>
      </c>
      <c r="E17" s="62" t="s">
        <v>192</v>
      </c>
      <c r="F17" s="59"/>
      <c r="G17" s="59"/>
    </row>
    <row r="18" spans="1:7" ht="16.5" customHeight="1">
      <c r="A18" s="185"/>
      <c r="B18" s="66" t="s">
        <v>193</v>
      </c>
      <c r="C18" s="66" t="s">
        <v>149</v>
      </c>
      <c r="D18" s="179"/>
      <c r="E18" s="63" t="s">
        <v>176</v>
      </c>
      <c r="F18" s="60"/>
      <c r="G18" s="60"/>
    </row>
    <row r="19" spans="1:7" ht="16.5" customHeight="1">
      <c r="A19" s="185"/>
      <c r="B19" s="66"/>
      <c r="C19" s="66" t="s">
        <v>175</v>
      </c>
      <c r="D19" s="179"/>
      <c r="E19" s="63" t="s">
        <v>176</v>
      </c>
      <c r="F19" s="60"/>
      <c r="G19" s="60"/>
    </row>
    <row r="20" spans="1:7" ht="16.5" customHeight="1">
      <c r="A20" s="185"/>
      <c r="B20" s="66"/>
      <c r="C20" s="66" t="s">
        <v>178</v>
      </c>
      <c r="D20" s="179"/>
      <c r="E20" s="63"/>
      <c r="F20" s="63" t="s">
        <v>194</v>
      </c>
      <c r="G20" s="60"/>
    </row>
    <row r="21" spans="1:7">
      <c r="A21" s="184" t="s">
        <v>12</v>
      </c>
      <c r="B21" s="65" t="s">
        <v>195</v>
      </c>
      <c r="C21" s="65" t="s">
        <v>196</v>
      </c>
      <c r="D21" s="178" t="s">
        <v>24</v>
      </c>
      <c r="E21" s="178" t="s">
        <v>197</v>
      </c>
      <c r="F21" s="181" t="s">
        <v>198</v>
      </c>
      <c r="G21" s="59"/>
    </row>
    <row r="22" spans="1:7">
      <c r="A22" s="185"/>
      <c r="B22" s="66"/>
      <c r="C22" s="66" t="s">
        <v>154</v>
      </c>
      <c r="D22" s="179"/>
      <c r="E22" s="179"/>
      <c r="F22" s="182"/>
      <c r="G22" s="60"/>
    </row>
    <row r="23" spans="1:7">
      <c r="A23" s="185"/>
      <c r="B23" s="67"/>
      <c r="C23" s="67" t="s">
        <v>199</v>
      </c>
      <c r="D23" s="180"/>
      <c r="E23" s="180"/>
      <c r="F23" s="183"/>
      <c r="G23" s="61"/>
    </row>
    <row r="24" spans="1:7">
      <c r="A24" s="184" t="s">
        <v>28</v>
      </c>
      <c r="B24" s="66" t="s">
        <v>157</v>
      </c>
      <c r="C24" s="66" t="s">
        <v>136</v>
      </c>
      <c r="D24" s="179"/>
      <c r="E24" s="63" t="s">
        <v>173</v>
      </c>
      <c r="F24" s="60"/>
      <c r="G24" s="60"/>
    </row>
    <row r="25" spans="1:7">
      <c r="A25" s="185"/>
      <c r="B25" s="66"/>
      <c r="C25" s="66" t="s">
        <v>200</v>
      </c>
      <c r="D25" s="179"/>
      <c r="E25" s="63" t="s">
        <v>191</v>
      </c>
      <c r="F25" s="60"/>
      <c r="G25" s="60"/>
    </row>
    <row r="26" spans="1:7">
      <c r="A26" s="185"/>
      <c r="B26" s="66"/>
      <c r="C26" s="66" t="s">
        <v>181</v>
      </c>
      <c r="D26" s="179"/>
      <c r="E26" s="63" t="s">
        <v>130</v>
      </c>
      <c r="F26" s="60"/>
      <c r="G26" s="60"/>
    </row>
    <row r="27" spans="1:7">
      <c r="A27" s="185"/>
      <c r="B27" s="66"/>
      <c r="C27" s="66" t="s">
        <v>201</v>
      </c>
      <c r="D27" s="179"/>
      <c r="E27" s="63" t="s">
        <v>202</v>
      </c>
      <c r="F27" s="60"/>
      <c r="G27" s="60"/>
    </row>
    <row r="28" spans="1:7">
      <c r="A28" s="186"/>
      <c r="B28" s="66"/>
      <c r="C28" s="66" t="s">
        <v>203</v>
      </c>
      <c r="D28" s="180"/>
      <c r="E28" s="63" t="s">
        <v>130</v>
      </c>
      <c r="F28" s="60"/>
      <c r="G28" s="60"/>
    </row>
    <row r="29" spans="1:7">
      <c r="A29" s="185" t="s">
        <v>10</v>
      </c>
      <c r="B29" s="74" t="s">
        <v>172</v>
      </c>
      <c r="C29" s="56" t="s">
        <v>126</v>
      </c>
      <c r="D29" s="178" t="s">
        <v>24</v>
      </c>
      <c r="E29" s="62" t="s">
        <v>173</v>
      </c>
      <c r="F29" s="59" t="s">
        <v>106</v>
      </c>
      <c r="G29" s="59"/>
    </row>
    <row r="30" spans="1:7">
      <c r="A30" s="185"/>
      <c r="B30" s="70"/>
      <c r="C30" s="57" t="s">
        <v>204</v>
      </c>
      <c r="D30" s="179"/>
      <c r="E30" s="63" t="s">
        <v>205</v>
      </c>
      <c r="F30" s="60"/>
      <c r="G30" s="60"/>
    </row>
    <row r="31" spans="1:7">
      <c r="A31" s="185"/>
      <c r="B31" s="71"/>
      <c r="C31" s="69" t="s">
        <v>206</v>
      </c>
      <c r="D31" s="179"/>
      <c r="E31" s="63" t="s">
        <v>130</v>
      </c>
      <c r="F31" s="60"/>
      <c r="G31" s="60"/>
    </row>
    <row r="32" spans="1:7">
      <c r="A32" s="185"/>
      <c r="B32" s="71"/>
      <c r="C32" s="57" t="s">
        <v>207</v>
      </c>
      <c r="D32" s="179"/>
      <c r="E32" s="63" t="s">
        <v>179</v>
      </c>
      <c r="F32" s="60"/>
      <c r="G32" s="60"/>
    </row>
    <row r="33" spans="1:7">
      <c r="A33" s="185"/>
      <c r="B33" s="72"/>
      <c r="C33" s="57" t="s">
        <v>178</v>
      </c>
      <c r="D33" s="179"/>
      <c r="E33" s="63" t="s">
        <v>208</v>
      </c>
      <c r="F33" s="60"/>
      <c r="G33" s="60"/>
    </row>
    <row r="34" spans="1:7" ht="14.25" customHeight="1">
      <c r="A34" s="185"/>
      <c r="B34" s="73"/>
      <c r="C34" s="58" t="s">
        <v>209</v>
      </c>
      <c r="D34" s="180"/>
      <c r="E34" s="64" t="s">
        <v>132</v>
      </c>
      <c r="F34" s="61"/>
      <c r="G34" s="61"/>
    </row>
    <row r="35" spans="1:7">
      <c r="A35" s="184" t="s">
        <v>29</v>
      </c>
      <c r="B35" s="66"/>
      <c r="C35" s="66"/>
      <c r="D35" s="178" t="s">
        <v>24</v>
      </c>
      <c r="E35" s="63"/>
      <c r="F35" s="60"/>
      <c r="G35" s="60"/>
    </row>
    <row r="36" spans="1:7">
      <c r="A36" s="185"/>
      <c r="B36" s="66"/>
      <c r="C36" s="66" t="s">
        <v>210</v>
      </c>
      <c r="D36" s="179"/>
      <c r="E36" s="63" t="s">
        <v>130</v>
      </c>
      <c r="F36" s="60"/>
      <c r="G36" s="60"/>
    </row>
    <row r="37" spans="1:7" ht="21" customHeight="1">
      <c r="A37" s="185"/>
      <c r="B37" s="66" t="s">
        <v>211</v>
      </c>
      <c r="C37" s="66" t="s">
        <v>126</v>
      </c>
      <c r="D37" s="179"/>
      <c r="E37" s="63" t="s">
        <v>180</v>
      </c>
      <c r="F37" s="60"/>
      <c r="G37" s="60"/>
    </row>
    <row r="38" spans="1:7">
      <c r="A38" s="185"/>
      <c r="B38" s="66"/>
      <c r="C38" s="66" t="s">
        <v>212</v>
      </c>
      <c r="D38" s="179"/>
      <c r="E38" s="63"/>
      <c r="F38" s="60" t="s">
        <v>130</v>
      </c>
      <c r="G38" s="60"/>
    </row>
    <row r="39" spans="1:7">
      <c r="A39" s="185"/>
      <c r="B39" s="66"/>
      <c r="C39" s="66"/>
      <c r="D39" s="180"/>
      <c r="E39" s="63"/>
      <c r="F39" s="60"/>
      <c r="G39" s="60"/>
    </row>
    <row r="40" spans="1:7">
      <c r="A40" s="184" t="s">
        <v>16</v>
      </c>
      <c r="B40" s="65"/>
      <c r="C40" s="65" t="s">
        <v>126</v>
      </c>
      <c r="D40" s="178"/>
      <c r="E40" s="62" t="s">
        <v>165</v>
      </c>
      <c r="F40" s="59"/>
      <c r="G40" s="59"/>
    </row>
    <row r="41" spans="1:7">
      <c r="A41" s="185"/>
      <c r="B41" s="66" t="s">
        <v>166</v>
      </c>
      <c r="C41" s="68" t="s">
        <v>167</v>
      </c>
      <c r="D41" s="179"/>
      <c r="E41" s="63" t="s">
        <v>168</v>
      </c>
      <c r="F41" s="60"/>
      <c r="G41" s="60"/>
    </row>
    <row r="42" spans="1:7">
      <c r="A42" s="185"/>
      <c r="B42" s="66"/>
      <c r="C42" s="66" t="s">
        <v>213</v>
      </c>
      <c r="D42" s="179"/>
      <c r="E42" s="63"/>
      <c r="F42" s="60" t="s">
        <v>170</v>
      </c>
      <c r="G42" s="60"/>
    </row>
    <row r="43" spans="1:7">
      <c r="A43" s="185"/>
      <c r="B43" s="66"/>
      <c r="C43" s="66"/>
      <c r="D43" s="179"/>
      <c r="E43" s="63"/>
      <c r="F43" s="60"/>
      <c r="G43" s="60"/>
    </row>
    <row r="44" spans="1:7">
      <c r="A44" s="186"/>
      <c r="B44" s="67"/>
      <c r="C44" s="67"/>
      <c r="D44" s="180"/>
      <c r="E44" s="64"/>
      <c r="F44" s="60"/>
      <c r="G44" s="61"/>
    </row>
    <row r="45" spans="1:7">
      <c r="A45" s="185" t="s">
        <v>30</v>
      </c>
      <c r="B45" s="66"/>
      <c r="C45" s="65" t="s">
        <v>126</v>
      </c>
      <c r="D45" s="178" t="s">
        <v>24</v>
      </c>
      <c r="E45" s="65" t="s">
        <v>173</v>
      </c>
      <c r="F45" s="62"/>
      <c r="G45" s="60"/>
    </row>
    <row r="46" spans="1:7">
      <c r="A46" s="185"/>
      <c r="B46" s="66"/>
      <c r="C46" s="66" t="s">
        <v>149</v>
      </c>
      <c r="D46" s="179"/>
      <c r="E46" s="66" t="s">
        <v>176</v>
      </c>
      <c r="F46" s="63"/>
      <c r="G46" s="60"/>
    </row>
    <row r="47" spans="1:7">
      <c r="A47" s="185"/>
      <c r="B47" s="66" t="s">
        <v>193</v>
      </c>
      <c r="C47" s="66" t="s">
        <v>214</v>
      </c>
      <c r="D47" s="179"/>
      <c r="E47" s="66" t="s">
        <v>176</v>
      </c>
      <c r="F47" s="76"/>
      <c r="G47" s="60"/>
    </row>
    <row r="48" spans="1:7">
      <c r="A48" s="185"/>
      <c r="B48" s="66"/>
      <c r="C48" s="66" t="s">
        <v>215</v>
      </c>
      <c r="D48" s="179"/>
      <c r="E48" s="66"/>
      <c r="F48" s="63" t="s">
        <v>194</v>
      </c>
      <c r="G48" s="60"/>
    </row>
    <row r="49" spans="1:7">
      <c r="A49" s="186"/>
      <c r="B49" s="67"/>
      <c r="C49" s="67"/>
      <c r="D49" s="180"/>
      <c r="E49" s="67"/>
      <c r="F49" s="64"/>
      <c r="G49" s="61"/>
    </row>
    <row r="50" spans="1:7">
      <c r="D50" s="46"/>
    </row>
    <row r="56" spans="1:7">
      <c r="E56" s="75"/>
    </row>
  </sheetData>
  <mergeCells count="22">
    <mergeCell ref="A45:A49"/>
    <mergeCell ref="D45:D49"/>
    <mergeCell ref="A29:A34"/>
    <mergeCell ref="D29:D34"/>
    <mergeCell ref="A2:A7"/>
    <mergeCell ref="D2:D7"/>
    <mergeCell ref="A8:A11"/>
    <mergeCell ref="D8:D11"/>
    <mergeCell ref="A12:A16"/>
    <mergeCell ref="D12:D16"/>
    <mergeCell ref="A17:A20"/>
    <mergeCell ref="D17:D20"/>
    <mergeCell ref="A21:A23"/>
    <mergeCell ref="A24:A28"/>
    <mergeCell ref="D24:D28"/>
    <mergeCell ref="D21:D23"/>
    <mergeCell ref="E21:E23"/>
    <mergeCell ref="F21:F23"/>
    <mergeCell ref="A35:A39"/>
    <mergeCell ref="D35:D39"/>
    <mergeCell ref="A40:A44"/>
    <mergeCell ref="D40:D44"/>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AF41B8-7A85-46D9-B88B-9A72A502D06D}">
  <dimension ref="A1:G39"/>
  <sheetViews>
    <sheetView topLeftCell="A4" workbookViewId="0">
      <selection activeCell="B11" sqref="B11"/>
    </sheetView>
  </sheetViews>
  <sheetFormatPr defaultRowHeight="15"/>
  <cols>
    <col min="1" max="1" width="26.140625" customWidth="1"/>
    <col min="2" max="2" width="49.28515625" customWidth="1"/>
    <col min="3" max="3" width="64.140625" customWidth="1"/>
    <col min="4" max="4" width="27.85546875" customWidth="1"/>
    <col min="5" max="5" width="27.42578125" customWidth="1"/>
    <col min="6" max="6" width="32" customWidth="1"/>
    <col min="7" max="7" width="37.28515625" customWidth="1"/>
  </cols>
  <sheetData>
    <row r="1" spans="1:7" ht="45">
      <c r="A1" s="90" t="s">
        <v>0</v>
      </c>
      <c r="B1" s="91" t="s">
        <v>17</v>
      </c>
      <c r="C1" s="91" t="s">
        <v>18</v>
      </c>
      <c r="D1" s="91" t="s">
        <v>19</v>
      </c>
      <c r="E1" s="91" t="s">
        <v>20</v>
      </c>
      <c r="F1" s="91" t="s">
        <v>21</v>
      </c>
      <c r="G1" s="91" t="s">
        <v>3</v>
      </c>
    </row>
    <row r="2" spans="1:7">
      <c r="A2" s="184" t="s">
        <v>6</v>
      </c>
      <c r="B2" s="65"/>
      <c r="C2" s="65"/>
      <c r="D2" s="190" t="s">
        <v>24</v>
      </c>
      <c r="E2" s="62" t="s">
        <v>106</v>
      </c>
      <c r="F2" s="62" t="s">
        <v>106</v>
      </c>
      <c r="G2" s="59"/>
    </row>
    <row r="3" spans="1:7">
      <c r="A3" s="185"/>
      <c r="B3" s="66" t="s">
        <v>216</v>
      </c>
      <c r="C3" s="66" t="s">
        <v>216</v>
      </c>
      <c r="D3" s="191"/>
      <c r="E3" s="57"/>
      <c r="F3" s="63"/>
      <c r="G3" s="60"/>
    </row>
    <row r="4" spans="1:7">
      <c r="A4" s="186"/>
      <c r="B4" s="67"/>
      <c r="C4" s="66"/>
      <c r="D4" s="192"/>
      <c r="E4" s="58"/>
      <c r="F4" s="64"/>
      <c r="G4" s="61"/>
    </row>
    <row r="5" spans="1:7">
      <c r="A5" s="193" t="s">
        <v>134</v>
      </c>
      <c r="B5" s="66"/>
      <c r="C5" s="62"/>
      <c r="D5" s="175" t="s">
        <v>137</v>
      </c>
      <c r="E5" s="63"/>
      <c r="F5" s="60"/>
      <c r="G5" s="60"/>
    </row>
    <row r="6" spans="1:7">
      <c r="A6" s="193"/>
      <c r="B6" s="66"/>
      <c r="C6" s="63" t="s">
        <v>217</v>
      </c>
      <c r="D6" s="175"/>
      <c r="E6" s="63" t="s">
        <v>218</v>
      </c>
      <c r="F6" s="60"/>
      <c r="G6" s="60"/>
    </row>
    <row r="7" spans="1:7">
      <c r="A7" s="193"/>
      <c r="B7" s="66"/>
      <c r="C7" s="63"/>
      <c r="D7" s="175"/>
      <c r="E7" s="63"/>
      <c r="F7" s="60"/>
      <c r="G7" s="60"/>
    </row>
    <row r="8" spans="1:7">
      <c r="A8" s="194"/>
      <c r="B8" s="66"/>
      <c r="C8" s="64"/>
      <c r="D8" s="175"/>
      <c r="E8" s="63"/>
      <c r="F8" s="60"/>
      <c r="G8" s="60"/>
    </row>
    <row r="9" spans="1:7">
      <c r="A9" s="193" t="s">
        <v>5</v>
      </c>
      <c r="B9" s="62"/>
      <c r="C9" s="57"/>
      <c r="D9" s="178" t="s">
        <v>142</v>
      </c>
      <c r="E9" s="65"/>
      <c r="F9" s="62"/>
      <c r="G9" s="59"/>
    </row>
    <row r="10" spans="1:7">
      <c r="A10" s="193"/>
      <c r="B10" s="63"/>
      <c r="C10" s="57" t="s">
        <v>219</v>
      </c>
      <c r="D10" s="179"/>
      <c r="E10" s="66" t="s">
        <v>106</v>
      </c>
      <c r="F10" s="63" t="s">
        <v>130</v>
      </c>
      <c r="G10" s="60"/>
    </row>
    <row r="11" spans="1:7">
      <c r="A11" s="193"/>
      <c r="B11" s="63" t="s">
        <v>220</v>
      </c>
      <c r="C11" s="57"/>
      <c r="D11" s="180"/>
      <c r="E11" s="67"/>
      <c r="F11" s="63" t="s">
        <v>130</v>
      </c>
      <c r="G11" s="60"/>
    </row>
    <row r="12" spans="1:7">
      <c r="A12" s="184" t="s">
        <v>4</v>
      </c>
      <c r="B12" s="65"/>
      <c r="C12" s="62"/>
      <c r="D12" s="174" t="s">
        <v>24</v>
      </c>
      <c r="E12" s="66"/>
      <c r="F12" s="62"/>
      <c r="G12" s="59"/>
    </row>
    <row r="13" spans="1:7">
      <c r="A13" s="185"/>
      <c r="B13" s="66" t="s">
        <v>221</v>
      </c>
      <c r="C13" s="76"/>
      <c r="D13" s="175"/>
      <c r="E13" s="66" t="s">
        <v>222</v>
      </c>
      <c r="F13" s="76"/>
      <c r="G13" s="60"/>
    </row>
    <row r="14" spans="1:7">
      <c r="A14" s="185"/>
      <c r="B14" s="66"/>
      <c r="C14" s="63" t="s">
        <v>223</v>
      </c>
      <c r="D14" s="175"/>
      <c r="E14" s="66"/>
      <c r="F14" s="63" t="s">
        <v>222</v>
      </c>
      <c r="G14" s="60"/>
    </row>
    <row r="15" spans="1:7">
      <c r="A15" s="186"/>
      <c r="B15" s="67"/>
      <c r="C15" s="64"/>
      <c r="D15" s="175"/>
      <c r="E15" s="66"/>
      <c r="F15" s="64"/>
      <c r="G15" s="60"/>
    </row>
    <row r="16" spans="1:7">
      <c r="A16" s="185" t="s">
        <v>12</v>
      </c>
      <c r="B16" s="63"/>
      <c r="C16" s="57"/>
      <c r="D16" s="178" t="s">
        <v>24</v>
      </c>
      <c r="E16" s="178" t="s">
        <v>197</v>
      </c>
      <c r="F16" s="182">
        <v>1</v>
      </c>
      <c r="G16" s="59"/>
    </row>
    <row r="17" spans="1:7">
      <c r="A17" s="185"/>
      <c r="B17" s="63" t="s">
        <v>224</v>
      </c>
      <c r="C17" s="77" t="s">
        <v>225</v>
      </c>
      <c r="D17" s="179"/>
      <c r="E17" s="179"/>
      <c r="F17" s="182"/>
      <c r="G17" s="60"/>
    </row>
    <row r="18" spans="1:7">
      <c r="A18" s="185"/>
      <c r="B18" s="64"/>
      <c r="C18" s="58" t="s">
        <v>226</v>
      </c>
      <c r="D18" s="180"/>
      <c r="E18" s="180"/>
      <c r="F18" s="183"/>
      <c r="G18" s="61"/>
    </row>
    <row r="19" spans="1:7">
      <c r="A19" s="184" t="s">
        <v>28</v>
      </c>
      <c r="B19" s="66"/>
      <c r="C19" s="66"/>
      <c r="D19" s="179" t="s">
        <v>227</v>
      </c>
      <c r="E19" s="63"/>
      <c r="F19" s="60"/>
      <c r="G19" s="60"/>
    </row>
    <row r="20" spans="1:7">
      <c r="A20" s="185"/>
      <c r="B20" s="66"/>
      <c r="C20" s="66"/>
      <c r="D20" s="179"/>
      <c r="E20" s="63"/>
      <c r="F20" s="60"/>
      <c r="G20" s="60"/>
    </row>
    <row r="21" spans="1:7">
      <c r="A21" s="185"/>
      <c r="B21" s="66" t="s">
        <v>228</v>
      </c>
      <c r="C21" s="66" t="s">
        <v>229</v>
      </c>
      <c r="D21" s="179"/>
      <c r="E21" s="63" t="s">
        <v>185</v>
      </c>
      <c r="F21" s="60" t="s">
        <v>230</v>
      </c>
      <c r="G21" s="60"/>
    </row>
    <row r="22" spans="1:7">
      <c r="A22" s="185"/>
      <c r="B22" s="66" t="s">
        <v>231</v>
      </c>
      <c r="C22" s="66"/>
      <c r="D22" s="179"/>
      <c r="E22" s="63"/>
      <c r="F22" s="60"/>
      <c r="G22" s="60"/>
    </row>
    <row r="23" spans="1:7">
      <c r="A23" s="186"/>
      <c r="B23" s="66"/>
      <c r="C23" s="66"/>
      <c r="D23" s="180"/>
      <c r="E23" s="63"/>
      <c r="F23" s="60"/>
      <c r="G23" s="60"/>
    </row>
    <row r="24" spans="1:7">
      <c r="A24" s="185" t="s">
        <v>10</v>
      </c>
      <c r="B24" s="78"/>
      <c r="C24" s="62" t="s">
        <v>232</v>
      </c>
      <c r="D24" s="174" t="s">
        <v>24</v>
      </c>
      <c r="E24" s="65" t="s">
        <v>233</v>
      </c>
      <c r="F24" s="65"/>
      <c r="G24" s="62"/>
    </row>
    <row r="25" spans="1:7">
      <c r="A25" s="185"/>
      <c r="B25" s="83"/>
      <c r="C25" s="63"/>
      <c r="D25" s="175"/>
      <c r="E25" s="66"/>
      <c r="F25" s="66"/>
      <c r="G25" s="63"/>
    </row>
    <row r="26" spans="1:7">
      <c r="A26" s="185"/>
      <c r="B26" s="94"/>
      <c r="C26" s="64"/>
      <c r="D26" s="175"/>
      <c r="E26" s="66"/>
      <c r="F26" s="67"/>
      <c r="G26" s="64"/>
    </row>
    <row r="27" spans="1:7">
      <c r="A27" s="184" t="s">
        <v>29</v>
      </c>
      <c r="B27" s="66"/>
      <c r="C27" s="66"/>
      <c r="D27" s="178" t="s">
        <v>24</v>
      </c>
      <c r="E27" s="62"/>
      <c r="F27" s="60"/>
      <c r="G27" s="60"/>
    </row>
    <row r="28" spans="1:7">
      <c r="A28" s="185"/>
      <c r="B28" s="66" t="s">
        <v>220</v>
      </c>
      <c r="C28" s="66" t="s">
        <v>234</v>
      </c>
      <c r="D28" s="179"/>
      <c r="E28" s="63" t="s">
        <v>222</v>
      </c>
      <c r="F28" s="60" t="s">
        <v>185</v>
      </c>
      <c r="G28" s="60"/>
    </row>
    <row r="29" spans="1:7">
      <c r="A29" s="185"/>
      <c r="B29" s="66" t="s">
        <v>221</v>
      </c>
      <c r="C29" s="66"/>
      <c r="D29" s="179"/>
      <c r="E29" s="64"/>
      <c r="F29" s="60" t="s">
        <v>130</v>
      </c>
      <c r="G29" s="60"/>
    </row>
    <row r="30" spans="1:7">
      <c r="A30" s="184" t="s">
        <v>16</v>
      </c>
      <c r="B30" s="65"/>
      <c r="C30" s="65"/>
      <c r="D30" s="181"/>
      <c r="E30" s="60"/>
      <c r="F30" s="59"/>
      <c r="G30" s="59"/>
    </row>
    <row r="31" spans="1:7">
      <c r="A31" s="185"/>
      <c r="B31" s="66" t="s">
        <v>57</v>
      </c>
      <c r="C31" s="68" t="s">
        <v>235</v>
      </c>
      <c r="D31" s="182"/>
      <c r="E31" s="60" t="s">
        <v>168</v>
      </c>
      <c r="F31" s="60"/>
      <c r="G31" s="60"/>
    </row>
    <row r="32" spans="1:7">
      <c r="A32" s="185"/>
      <c r="B32" s="66"/>
      <c r="C32" s="66" t="s">
        <v>236</v>
      </c>
      <c r="D32" s="182"/>
      <c r="E32" s="60"/>
      <c r="F32" s="60" t="s">
        <v>170</v>
      </c>
      <c r="G32" s="60"/>
    </row>
    <row r="33" spans="1:7">
      <c r="A33" s="185"/>
      <c r="B33" s="66"/>
      <c r="C33" s="66"/>
      <c r="D33" s="182"/>
      <c r="E33" s="60"/>
      <c r="F33" s="60"/>
      <c r="G33" s="60"/>
    </row>
    <row r="34" spans="1:7">
      <c r="A34" s="186"/>
      <c r="B34" s="66"/>
      <c r="C34" s="67"/>
      <c r="D34" s="183"/>
      <c r="E34" s="60"/>
      <c r="F34" s="60"/>
      <c r="G34" s="61"/>
    </row>
    <row r="35" spans="1:7">
      <c r="A35" s="185" t="s">
        <v>30</v>
      </c>
      <c r="B35" s="62"/>
      <c r="C35" s="57"/>
      <c r="D35" s="182" t="s">
        <v>24</v>
      </c>
      <c r="E35" s="92"/>
      <c r="F35" s="62"/>
      <c r="G35" s="60"/>
    </row>
    <row r="36" spans="1:7">
      <c r="A36" s="185"/>
      <c r="B36" s="63"/>
      <c r="C36" s="66" t="s">
        <v>237</v>
      </c>
      <c r="D36" s="182"/>
      <c r="E36" s="57" t="s">
        <v>238</v>
      </c>
      <c r="F36" s="63" t="s">
        <v>239</v>
      </c>
      <c r="G36" s="60"/>
    </row>
    <row r="37" spans="1:7">
      <c r="A37" s="185"/>
      <c r="B37" s="63" t="s">
        <v>221</v>
      </c>
      <c r="C37" s="46"/>
      <c r="D37" s="182"/>
      <c r="E37" s="57"/>
      <c r="F37" s="76"/>
      <c r="G37" s="60"/>
    </row>
    <row r="38" spans="1:7">
      <c r="A38" s="185"/>
      <c r="B38" s="63"/>
      <c r="D38" s="182"/>
      <c r="E38" s="57"/>
      <c r="F38" s="76"/>
      <c r="G38" s="60"/>
    </row>
    <row r="39" spans="1:7">
      <c r="A39" s="186"/>
      <c r="B39" s="64"/>
      <c r="C39" s="58"/>
      <c r="D39" s="183"/>
      <c r="E39" s="58"/>
      <c r="F39" s="64"/>
      <c r="G39" s="61"/>
    </row>
  </sheetData>
  <mergeCells count="22">
    <mergeCell ref="F16:F18"/>
    <mergeCell ref="A2:A4"/>
    <mergeCell ref="D2:D4"/>
    <mergeCell ref="A5:A8"/>
    <mergeCell ref="D5:D8"/>
    <mergeCell ref="A9:A11"/>
    <mergeCell ref="D9:D11"/>
    <mergeCell ref="A12:A15"/>
    <mergeCell ref="D12:D15"/>
    <mergeCell ref="A16:A18"/>
    <mergeCell ref="D16:D18"/>
    <mergeCell ref="E16:E18"/>
    <mergeCell ref="A30:A34"/>
    <mergeCell ref="D30:D34"/>
    <mergeCell ref="A35:A39"/>
    <mergeCell ref="D35:D39"/>
    <mergeCell ref="A19:A23"/>
    <mergeCell ref="D19:D23"/>
    <mergeCell ref="A24:A26"/>
    <mergeCell ref="D24:D26"/>
    <mergeCell ref="A27:A29"/>
    <mergeCell ref="D27:D29"/>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Shalini Bala</dc:creator>
  <cp:keywords/>
  <dc:description/>
  <cp:lastModifiedBy/>
  <cp:revision/>
  <dcterms:created xsi:type="dcterms:W3CDTF">2018-05-25T06:42:46Z</dcterms:created>
  <dcterms:modified xsi:type="dcterms:W3CDTF">2022-04-29T08:59:07Z</dcterms:modified>
  <cp:category/>
  <cp:contentStatus/>
</cp:coreProperties>
</file>