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0645" documentId="8_{D072A5B9-2EDB-49C4-A066-18FFEF268F6A}" xr6:coauthVersionLast="47" xr6:coauthVersionMax="47" xr10:uidLastSave="{FB3105F6-3777-4AA9-881A-E8438101FAA4}"/>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8" i="80" l="1"/>
  <c r="F49" i="80"/>
  <c r="F50" i="80"/>
  <c r="I50" i="80"/>
  <c r="F51" i="80"/>
  <c r="F52" i="80"/>
  <c r="F53" i="80"/>
  <c r="I53" i="80"/>
  <c r="F54" i="80"/>
  <c r="F55" i="80"/>
  <c r="F56" i="80"/>
  <c r="I54" i="80" s="1"/>
  <c r="F57" i="80"/>
  <c r="F58" i="80"/>
  <c r="I52" i="80" s="1"/>
  <c r="F59" i="80"/>
  <c r="F60" i="80"/>
  <c r="F63" i="80"/>
  <c r="F64" i="80"/>
  <c r="F65" i="80"/>
  <c r="F66" i="80"/>
  <c r="I66" i="80"/>
  <c r="F67" i="80"/>
  <c r="F68" i="80"/>
  <c r="F69" i="80"/>
  <c r="I69" i="80"/>
  <c r="F70" i="80"/>
  <c r="I67" i="80" s="1"/>
  <c r="F71" i="80"/>
  <c r="F72" i="80"/>
  <c r="I68" i="80" s="1"/>
  <c r="F73" i="80"/>
  <c r="F74" i="80"/>
  <c r="I65" i="80" s="1"/>
  <c r="F75" i="80"/>
  <c r="F76" i="80"/>
  <c r="F77" i="80"/>
  <c r="F78" i="80"/>
  <c r="F79" i="80"/>
  <c r="F80" i="80"/>
  <c r="F81" i="80"/>
  <c r="I81" i="80"/>
  <c r="F82" i="80"/>
  <c r="F83" i="80"/>
  <c r="I80" i="80" s="1"/>
  <c r="I83" i="80"/>
  <c r="F84" i="80"/>
  <c r="I84" i="80"/>
  <c r="F85" i="80"/>
  <c r="I82" i="80" s="1"/>
  <c r="F86" i="80"/>
  <c r="F87" i="80"/>
  <c r="F88" i="80"/>
  <c r="F89" i="80"/>
  <c r="F90" i="80"/>
  <c r="F91" i="80"/>
  <c r="F92" i="80"/>
  <c r="F93" i="80"/>
  <c r="F94" i="80"/>
  <c r="F95" i="80"/>
  <c r="F96" i="80"/>
  <c r="I96" i="80"/>
  <c r="F97" i="80"/>
  <c r="F98" i="80"/>
  <c r="F99" i="80"/>
  <c r="F100" i="80"/>
  <c r="F101" i="80"/>
  <c r="F102" i="80"/>
  <c r="I98" i="80" s="1"/>
  <c r="F103" i="80"/>
  <c r="F104" i="80"/>
  <c r="I97" i="80" s="1"/>
  <c r="F105" i="80"/>
  <c r="F106" i="80"/>
  <c r="F107" i="80"/>
  <c r="I95" i="80" s="1"/>
  <c r="F108" i="80"/>
  <c r="F109" i="80"/>
  <c r="F110" i="80"/>
  <c r="F111" i="80"/>
  <c r="F112" i="80"/>
  <c r="I112" i="80"/>
  <c r="F113" i="80"/>
  <c r="F114" i="80"/>
  <c r="F115" i="80"/>
  <c r="F116" i="80"/>
  <c r="F117" i="80"/>
  <c r="I111" i="80" s="1"/>
  <c r="F118" i="80"/>
  <c r="I114" i="80" s="1"/>
  <c r="F119" i="80"/>
  <c r="F120" i="80"/>
  <c r="F121" i="80"/>
  <c r="I113" i="80" s="1"/>
  <c r="F122" i="80"/>
  <c r="F123" i="80"/>
  <c r="F124" i="80"/>
  <c r="F125" i="80"/>
  <c r="I124" i="80" s="1"/>
  <c r="F126" i="80"/>
  <c r="I126" i="80"/>
  <c r="F127" i="80"/>
  <c r="F128" i="80"/>
  <c r="I128" i="80"/>
  <c r="F129" i="80"/>
  <c r="I127" i="80" s="1"/>
  <c r="I129" i="80"/>
  <c r="F130" i="80"/>
  <c r="F131" i="80"/>
  <c r="F132" i="80"/>
  <c r="F133" i="80"/>
  <c r="F134" i="80"/>
  <c r="F135" i="80"/>
  <c r="F136" i="80"/>
  <c r="F137" i="80"/>
  <c r="F138" i="80"/>
  <c r="F139" i="80"/>
  <c r="F140" i="80"/>
  <c r="I140" i="80"/>
  <c r="F141" i="80"/>
  <c r="I141" i="80"/>
  <c r="F142" i="80"/>
  <c r="I143" i="80"/>
  <c r="F144" i="80"/>
  <c r="I144" i="80"/>
  <c r="F145" i="80"/>
  <c r="I142" i="80" s="1"/>
  <c r="F2" i="80"/>
  <c r="F3" i="80"/>
  <c r="F4" i="80"/>
  <c r="F5" i="80"/>
  <c r="F6" i="80"/>
  <c r="F7" i="80"/>
  <c r="F8" i="80"/>
  <c r="F9" i="80"/>
  <c r="F10" i="80"/>
  <c r="I5" i="80" s="1"/>
  <c r="F11" i="80"/>
  <c r="I8" i="80" s="1"/>
  <c r="F12" i="80"/>
  <c r="F13" i="80"/>
  <c r="I7" i="80" s="1"/>
  <c r="F14" i="80"/>
  <c r="I6" i="80" s="1"/>
  <c r="F15" i="80"/>
  <c r="F17" i="80"/>
  <c r="F18" i="80"/>
  <c r="F19" i="80"/>
  <c r="F20" i="80"/>
  <c r="I20" i="80"/>
  <c r="F21" i="80"/>
  <c r="F22" i="80"/>
  <c r="I22" i="80"/>
  <c r="F23" i="80"/>
  <c r="I19" i="80" s="1"/>
  <c r="I23" i="80"/>
  <c r="F24" i="80"/>
  <c r="I21" i="80" s="1"/>
  <c r="F25" i="80"/>
  <c r="F26" i="80"/>
  <c r="F27" i="80"/>
  <c r="F28" i="80"/>
  <c r="F29" i="80"/>
  <c r="F30" i="80"/>
  <c r="F31" i="80"/>
  <c r="F32" i="80"/>
  <c r="F33" i="80"/>
  <c r="F34" i="80"/>
  <c r="F35" i="80"/>
  <c r="I35" i="80"/>
  <c r="F36" i="80"/>
  <c r="F37" i="80"/>
  <c r="I37" i="80"/>
  <c r="F38" i="80"/>
  <c r="F39" i="80"/>
  <c r="F40" i="80"/>
  <c r="I38" i="80" s="1"/>
  <c r="F41" i="80"/>
  <c r="F42" i="80"/>
  <c r="I36" i="80" s="1"/>
  <c r="F43" i="80"/>
  <c r="F44" i="80"/>
  <c r="F45" i="80"/>
  <c r="F46" i="80"/>
  <c r="F143" i="78"/>
  <c r="F145" i="79"/>
  <c r="F138" i="79"/>
  <c r="F139" i="79"/>
  <c r="F140" i="79"/>
  <c r="F141" i="79"/>
  <c r="F142" i="79"/>
  <c r="F144" i="79"/>
  <c r="I139" i="79"/>
  <c r="I140" i="79"/>
  <c r="I141" i="79"/>
  <c r="I142" i="79"/>
  <c r="I143" i="79"/>
  <c r="I144"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7" i="79"/>
  <c r="F76" i="79"/>
  <c r="F75" i="79"/>
  <c r="F74" i="79"/>
  <c r="F73" i="79"/>
  <c r="F72" i="79"/>
  <c r="F71" i="79"/>
  <c r="F70" i="79"/>
  <c r="F69" i="79"/>
  <c r="I68" i="79"/>
  <c r="F68" i="79"/>
  <c r="F67" i="79"/>
  <c r="I66" i="79"/>
  <c r="F66" i="79"/>
  <c r="I65" i="79"/>
  <c r="F65" i="79"/>
  <c r="I64" i="79"/>
  <c r="F64" i="79"/>
  <c r="I69" i="79" s="1"/>
  <c r="F63" i="79"/>
  <c r="I67" i="79" s="1"/>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F77" i="78"/>
  <c r="F76" i="78"/>
  <c r="F75" i="78"/>
  <c r="F74" i="78"/>
  <c r="F73" i="78"/>
  <c r="F72" i="78"/>
  <c r="F71" i="78"/>
  <c r="F70" i="78"/>
  <c r="F69" i="78"/>
  <c r="I68" i="78"/>
  <c r="F68" i="78"/>
  <c r="F67" i="78"/>
  <c r="I66" i="78"/>
  <c r="F66" i="78"/>
  <c r="I65" i="78"/>
  <c r="F65" i="78"/>
  <c r="I64" i="78"/>
  <c r="F64" i="78"/>
  <c r="I69" i="78" s="1"/>
  <c r="F63" i="78"/>
  <c r="I67" i="78" s="1"/>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79" l="1"/>
  <c r="I110" i="79"/>
  <c r="I69" i="72"/>
  <c r="I64" i="72"/>
  <c r="I112" i="79"/>
  <c r="I111" i="79"/>
  <c r="I33" i="80"/>
  <c r="I34" i="80"/>
  <c r="I18" i="80"/>
  <c r="I24" i="80" s="1"/>
  <c r="I4" i="80"/>
  <c r="I3" i="80"/>
  <c r="I9" i="80" s="1"/>
  <c r="I139" i="80"/>
  <c r="I145" i="80" s="1"/>
  <c r="I125" i="80"/>
  <c r="I130" i="80" s="1"/>
  <c r="I110" i="80"/>
  <c r="I109" i="80"/>
  <c r="I115" i="80" s="1"/>
  <c r="I99" i="80"/>
  <c r="I94" i="80"/>
  <c r="I100" i="80" s="1"/>
  <c r="I79" i="80"/>
  <c r="I85" i="80" s="1"/>
  <c r="I64" i="80"/>
  <c r="I70" i="80" s="1"/>
  <c r="I51" i="80"/>
  <c r="I49" i="80"/>
  <c r="I55" i="80" s="1"/>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<sst xmlns="http://schemas.openxmlformats.org/spreadsheetml/2006/main" count="7877" uniqueCount="1459">
  <si>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</si>
  <si>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</si>
  <si>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</si>
  <si>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</si>
  <si>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</si>
  <si>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</si>
  <si>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</si>
  <si>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</si>
  <si>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</si>
  <si>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</si>
  <si>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</si>
  <si>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</si>
  <si>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</si>
  <si>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</si>
  <si>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</si>
  <si>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</si>
  <si>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</si>
  <si>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</si>
  <si>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</si>
  <si>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</si>
  <si>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</si>
  <si>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</si>
  <si>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</si>
  <si>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</si>
  <si>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</si>
  <si>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</si>
  <si>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</si>
  <si>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</si>
  <si>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</si>
  <si>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</si>
  <si>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</si>
  <si>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</si>
  <si>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</si>
  <si>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</si>
  <si>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</si>
  <si>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</si>
  <si>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</si>
  <si>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</si>
  <si>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</si>
  <si>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</si>
  <si>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</si>
  <si>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</si>
  <si>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</si>
  <si>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</si>
  <si>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</si>
  <si>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</si>
  <si>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</si>
  <si>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</si>
  <si>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</si>
  <si>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</si>
  <si>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</si>
  <si>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</si>
  <si>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</si>
  <si>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</si>
  <si>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</si>
  <si>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</si>
  <si>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</si>
  <si>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</si>
  <si>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</si>
  <si>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</si>
  <si>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</si>
  <si>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</si>
  <si>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</si>
  <si>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</si>
  <si>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</si>
  <si>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</si>
  <si>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</si>
  <si>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</si>
  <si>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</si>
  <si>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</si>
  <si>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</si>
  <si>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</si>
  <si>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</si>
  <si>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</si>
  <si>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</si>
  <si>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</si>
  <si>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</si>
  <si>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</si>
  <si>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</si>
  <si>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</si>
  <si>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</si>
  <si>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</si>
  <si>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</si>
  <si>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</si>
  <si>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</si>
  <si>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</si>
  <si>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</si>
  <si>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</si>
  <si>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</si>
  <si>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</si>
  <si>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</si>
  <si>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</si>
  <si>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</si>
  <si>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</si>
  <si>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</si>
  <si>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</si>
  <si>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</si>
  <si>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</si>
  <si>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</si>
  <si>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</si>
  <si>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</si>
  <si>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</si>
  <si>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</si>
  <si>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</si>
  <si>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</si>
  <si>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</si>
  <si>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</si>
  <si>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</si>
  <si>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</si>
  <si>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</si>
  <si>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</si>
  <si>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</si>
  <si>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</si>
  <si>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</si>
  <si>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</si>
  <si>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</si>
  <si>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</si>
  <si>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</si>
  <si>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</si>
  <si>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</si>
  <si>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</si>
  <si>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</si>
  <si>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</si>
  <si>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</si>
  <si>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</si>
  <si>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</si>
  <si>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</si>
  <si>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</si>
  <si>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</si>
  <si>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</si>
  <si>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</si>
  <si>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</si>
  <si>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</si>
  <si>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</si>
  <si>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</si>
  <si>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</si>
  <si>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</si>
  <si>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</si>
  <si>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</si>
  <si>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</si>
  <si>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</si>
  <si>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</si>
  <si>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</si>
  <si>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</si>
  <si>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</si>
  <si>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</si>
  <si>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</si>
  <si>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</si>
  <si>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</si>
  <si>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</si>
  <si>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</si>
  <si>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</si>
  <si>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</si>
  <si>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</si>
  <si>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</si>
  <si>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</si>
  <si>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</si>
  <si>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</si>
  <si>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</si>
  <si>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</si>
  <si>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</si>
  <si>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</si>
  <si>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</si>
  <si>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</si>
  <si>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</si>
  <si>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</si>
  <si>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</si>
  <si>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</si>
  <si>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</si>
  <si>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</si>
  <si>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</si>
  <si>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</si>
  <si>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</si>
  <si>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</si>
  <si>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</si>
  <si>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</si>
  <si>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</si>
  <si>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</si>
  <si>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</si>
  <si>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</si>
  <si>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</si>
  <si>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</si>
  <si>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</si>
  <si>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</si>
  <si>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</si>
  <si>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</si>
  <si>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</si>
  <si>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</si>
  <si>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</si>
  <si>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</si>
  <si>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</si>
  <si>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</si>
  <si>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</si>
  <si>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</si>
  <si>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</si>
  <si>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</si>
  <si>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</si>
  <si>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</si>
  <si>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</si>
  <si>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</si>
  <si>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</si>
  <si>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</si>
  <si>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</si>
  <si>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</si>
  <si>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</si>
  <si>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</si>
  <si>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</si>
  <si>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</si>
  <si>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</si>
  <si>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</si>
  <si>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</si>
  <si>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</si>
  <si>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</si>
  <si>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</si>
  <si>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</si>
  <si>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</si>
  <si>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</si>
  <si>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</si>
  <si>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</si>
  <si>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</si>
  <si>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</si>
  <si>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</si>
  <si>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</si>
  <si>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</si>
  <si>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</si>
  <si>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</si>
  <si>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</si>
  <si>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</si>
  <si>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</si>
  <si>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</si>
  <si>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</si>
  <si>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</si>
  <si>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</si>
  <si>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</si>
  <si>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</si>
  <si>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</si>
  <si>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</si>
  <si>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</si>
  <si>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</si>
  <si>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</si>
  <si>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</si>
  <si>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</si>
  <si>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</si>
  <si>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</si>
  <si>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</si>
  <si>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</si>
  <si>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</si>
  <si>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</si>
  <si>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</si>
  <si>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</si>
  <si>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</si>
  <si>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</si>
  <si>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</si>
  <si>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</si>
  <si>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</si>
  <si>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</si>
  <si>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</si>
  <si>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</si>
  <si>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</si>
  <si>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</si>
  <si>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</si>
  <si>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</si>
  <si>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</si>
  <si>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</si>
  <si>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</si>
  <si>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</si>
  <si>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</si>
  <si>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</si>
  <si>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</si>
  <si>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</si>
  <si>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</si>
  <si>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</si>
  <si>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</si>
  <si>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</si>
  <si>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</si>
  <si>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</si>
  <si>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</si>
  <si>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</si>
  <si>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</si>
  <si>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</si>
  <si>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</si>
  <si>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</si>
  <si>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</si>
  <si>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</si>
  <si>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</si>
  <si>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</si>
  <si>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</si>
  <si>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</si>
  <si>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</si>
  <si>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</si>
  <si>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</si>
  <si>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</si>
  <si>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</si>
  <si>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</si>
  <si>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</si>
  <si>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</si>
  <si>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</si>
  <si>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</si>
  <si>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</si>
  <si>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</si>
  <si>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</si>
  <si>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</si>
  <si>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</si>
  <si>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</si>
  <si>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</si>
  <si>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</si>
  <si>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</si>
  <si>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</si>
  <si>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</si>
  <si>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</si>
  <si>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</si>
  <si>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</si>
  <si>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</si>
  <si>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</si>
  <si>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</si>
  <si>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</si>
  <si>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</si>
  <si>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</si>
  <si>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</si>
  <si>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</si>
  <si>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</si>
  <si>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</si>
  <si>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</si>
  <si>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</si>
  <si>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</si>
  <si>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</si>
  <si>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</si>
  <si>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</si>
  <si>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</si>
  <si>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</si>
  <si>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</si>
  <si>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</si>
  <si>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</si>
  <si>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</si>
  <si>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</si>
  <si>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</si>
  <si>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</si>
  <si>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</si>
  <si>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</si>
  <si>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</si>
  <si>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</si>
  <si>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</si>
  <si>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</si>
  <si>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</si>
  <si>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</si>
  <si>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</si>
  <si>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</si>
  <si>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</si>
  <si>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</si>
  <si>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</si>
  <si>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</si>
  <si>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</si>
  <si>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</si>
  <si>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</si>
  <si>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</si>
  <si>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</si>
  <si>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</si>
  <si>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</si>
  <si>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</si>
  <si>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</si>
  <si>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</si>
  <si>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</si>
  <si>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</si>
  <si>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</si>
  <si>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</si>
  <si>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</si>
  <si>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</si>
  <si>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</si>
  <si>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</si>
  <si>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</si>
  <si>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</si>
  <si>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</si>
  <si>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</si>
  <si>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</si>
  <si>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</si>
  <si>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</si>
  <si>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</si>
  <si>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</si>
  <si>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</si>
  <si>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</si>
  <si>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</si>
  <si>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</si>
  <si>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</si>
  <si>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</si>
  <si>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</si>
  <si>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</si>
  <si>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</si>
  <si>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</si>
  <si>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</si>
  <si>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</si>
  <si>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</si>
  <si>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</si>
  <si>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</si>
  <si>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</si>
  <si>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</si>
  <si>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</si>
  <si>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</si>
  <si>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</si>
  <si>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</si>
  <si>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</si>
  <si>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</si>
  <si>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</si>
  <si>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</si>
  <si>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</si>
  <si>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</si>
  <si>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</si>
  <si>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</si>
  <si>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</si>
  <si>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</si>
  <si>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</si>
  <si>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</si>
  <si>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</si>
  <si>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</si>
  <si>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</si>
  <si>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</si>
  <si>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</si>
  <si>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</si>
  <si>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</si>
  <si>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</si>
  <si>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</si>
  <si>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</si>
  <si>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</si>
  <si>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</si>
  <si>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</si>
  <si>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</si>
  <si>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</si>
  <si>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</si>
  <si>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</si>
  <si>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</si>
  <si>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</si>
  <si>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</si>
  <si>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</si>
  <si>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</si>
  <si>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</si>
  <si>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</si>
  <si>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</si>
  <si>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</si>
  <si>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</si>
  <si>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</si>
  <si>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</si>
  <si>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</si>
  <si>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</si>
  <si>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</si>
  <si>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</si>
  <si>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</si>
  <si>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</si>
  <si>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</si>
  <si>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</si>
  <si>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</si>
  <si>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</si>
  <si>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</si>
  <si>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</si>
  <si>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</si>
  <si>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</si>
  <si>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</si>
  <si>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</si>
  <si>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</si>
  <si>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</si>
  <si>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</si>
  <si>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</si>
  <si>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</si>
  <si>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</si>
  <si>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</si>
  <si>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</si>
  <si>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</si>
  <si>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</si>
  <si>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</si>
  <si>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</si>
  <si>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</si>
  <si>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</si>
  <si>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</si>
  <si>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</si>
  <si>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</si>
  <si>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</si>
  <si>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</si>
  <si>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</si>
  <si>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</si>
  <si>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</si>
  <si>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</si>
  <si>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</si>
  <si>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</si>
  <si>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</si>
  <si>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</si>
  <si>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</si>
  <si>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</si>
  <si>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</si>
  <si>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</si>
  <si>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</si>
  <si>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</si>
  <si>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</si>
  <si>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</si>
  <si>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</si>
  <si>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</si>
  <si>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</si>
  <si>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</si>
  <si>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</si>
  <si>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</si>
  <si>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</si>
  <si>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</si>
  <si>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</si>
  <si>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</si>
  <si>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</si>
  <si>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</si>
  <si>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</si>
  <si>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</si>
  <si>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</si>
  <si>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</si>
  <si>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</si>
  <si>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</si>
  <si>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</si>
  <si>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</si>
  <si>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</si>
  <si>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</si>
  <si>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</si>
  <si>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</si>
  <si>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</si>
  <si>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</si>
  <si>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</si>
  <si>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</si>
  <si>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</si>
  <si>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</si>
  <si>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</si>
  <si>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</si>
  <si>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</si>
  <si>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</si>
  <si>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</si>
  <si>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</si>
  <si>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</si>
  <si>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</si>
  <si>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</si>
  <si>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</si>
  <si>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</si>
  <si>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</si>
  <si>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</si>
  <si>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</si>
  <si>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</si>
  <si>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</si>
  <si>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</si>
  <si>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</si>
  <si>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</si>
  <si>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</si>
  <si>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</si>
  <si>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</si>
  <si>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</si>
  <si>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</si>
  <si>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</si>
  <si>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</si>
  <si>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</si>
  <si>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</si>
  <si>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</si>
  <si>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</si>
  <si>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</si>
  <si>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</si>
  <si>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</si>
  <si>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</si>
  <si>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</si>
  <si>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</si>
  <si>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</si>
  <si>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</si>
  <si>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</si>
  <si>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</si>
  <si>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</si>
  <si>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</si>
  <si>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</si>
  <si>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</si>
  <si>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</si>
  <si>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</si>
  <si>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</si>
  <si>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</si>
  <si>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</si>
  <si>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</si>
  <si>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</si>
  <si>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</si>
  <si>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</si>
  <si>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</si>
  <si>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</si>
  <si>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</si>
  <si>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</si>
  <si>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</si>
  <si>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</si>
  <si>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</si>
  <si>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</si>
  <si>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</si>
  <si>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</si>
  <si>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</si>
  <si>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</si>
  <si>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</si>
  <si>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</si>
  <si>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</si>
  <si>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</si>
  <si>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</si>
  <si>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</si>
  <si>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</si>
  <si>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</si>
  <si>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</si>
  <si>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</si>
  <si>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</si>
  <si>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</si>
  <si>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</si>
  <si>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</si>
  <si>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</si>
  <si>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</si>
  <si>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</si>
  <si>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</si>
  <si>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</si>
  <si>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</si>
  <si>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</si>
  <si>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</si>
  <si>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</si>
  <si>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</si>
  <si>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</si>
  <si>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</si>
  <si>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</si>
  <si>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</si>
  <si>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</si>
  <si>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</si>
  <si>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</si>
  <si>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</si>
  <si>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</si>
  <si>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</si>
  <si>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</si>
  <si>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</si>
  <si>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</si>
  <si>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</si>
  <si>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</si>
  <si>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</si>
  <si>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</si>
  <si>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</si>
  <si>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</si>
  <si>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</si>
  <si>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</si>
  <si>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</si>
  <si>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</si>
  <si>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</si>
  <si>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</si>
  <si>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</si>
  <si>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</si>
  <si>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</si>
  <si>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</si>
  <si>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</si>
  <si>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</si>
  <si>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</si>
  <si>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</si>
  <si>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</si>
  <si>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</si>
  <si>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</si>
  <si>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</si>
  <si>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</si>
  <si>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</si>
  <si>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</si>
  <si>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</si>
  <si>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</si>
  <si>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</si>
  <si>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</si>
  <si>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</si>
  <si>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</si>
  <si>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</si>
  <si>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</si>
  <si>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</si>
  <si>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</si>
  <si>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</si>
  <si>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</si>
  <si>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</si>
  <si>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</si>
  <si>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</si>
  <si>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</si>
  <si>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</si>
  <si>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</si>
  <si>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</si>
  <si>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</si>
  <si>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</si>
  <si>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</si>
  <si>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</si>
  <si>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</si>
  <si>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</si>
  <si>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</si>
  <si>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</si>
  <si>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</si>
  <si>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</si>
  <si>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</si>
  <si>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</si>
  <si>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</si>
  <si>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</si>
  <si>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</si>
  <si>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</si>
  <si>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</si>
  <si>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</si>
  <si>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</si>
  <si>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</si>
  <si>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</si>
  <si>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</si>
  <si>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</si>
  <si>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</si>
  <si>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</si>
  <si>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</si>
  <si>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</si>
  <si>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</si>
  <si>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</si>
  <si>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</si>
  <si>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</si>
  <si>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</si>
  <si>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</si>
  <si>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</si>
  <si>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</si>
  <si>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</si>
  <si>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</si>
  <si>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</si>
  <si>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</si>
  <si>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</si>
  <si>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</si>
  <si>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</si>
  <si>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</si>
  <si>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</si>
  <si>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</si>
  <si>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</si>
  <si>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</si>
  <si>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</si>
  <si>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</si>
  <si>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</si>
  <si>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</si>
  <si>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</si>
  <si>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</si>
  <si>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</si>
  <si>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</si>
  <si>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</si>
  <si>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</si>
  <si>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</si>
  <si>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</si>
  <si>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</si>
  <si>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</si>
  <si>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</si>
  <si>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</si>
  <si>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</si>
  <si>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</si>
  <si>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</si>
  <si>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</si>
  <si>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</si>
  <si>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</si>
  <si>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</si>
  <si>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</si>
  <si>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</si>
  <si>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</si>
  <si>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</si>
  <si>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</si>
  <si>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</si>
  <si>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</si>
  <si>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</si>
  <si>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</si>
  <si>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</si>
  <si>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</si>
  <si>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</si>
  <si>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</si>
  <si>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</si>
  <si>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</si>
  <si>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</si>
  <si>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</si>
  <si>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</si>
  <si>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</si>
  <si>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</si>
  <si>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</si>
  <si>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</si>
  <si>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</si>
  <si>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</si>
  <si>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</si>
  <si>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</si>
  <si>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</si>
  <si>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</si>
  <si>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</si>
  <si>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</si>
  <si>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</si>
  <si>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</si>
  <si>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</si>
  <si>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</si>
  <si>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</si>
  <si>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</si>
  <si>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</si>
  <si>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</si>
  <si>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</si>
  <si>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</si>
  <si>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</si>
  <si>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</si>
  <si>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</si>
  <si>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</si>
  <si>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</si>
  <si>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</si>
  <si>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</si>
  <si>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</si>
  <si>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</si>
  <si>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</si>
  <si>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</si>
  <si>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</si>
  <si>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</si>
  <si>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</si>
  <si>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</si>
  <si>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</si>
  <si>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</si>
  <si>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</si>
  <si>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</si>
  <si>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</si>
  <si>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</si>
  <si>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</si>
  <si>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</si>
  <si>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</si>
  <si>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</si>
  <si>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</si>
  <si>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</si>
  <si>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</si>
  <si>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</si>
  <si>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</si>
  <si>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</si>
  <si>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</si>
  <si>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</si>
  <si>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</si>
  <si>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</si>
  <si>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</si>
  <si>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</si>
  <si>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</si>
  <si>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</si>
  <si>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</si>
  <si>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</si>
  <si>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</si>
  <si>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</si>
  <si>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</si>
  <si>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</si>
  <si>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</si>
  <si>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</si>
  <si>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</si>
  <si>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</si>
  <si>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</si>
  <si>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</si>
  <si>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</si>
  <si>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</si>
  <si>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</si>
  <si>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</si>
  <si>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</si>
  <si>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</si>
  <si>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</si>
  <si>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</si>
  <si>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</si>
  <si>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</si>
  <si>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</si>
  <si>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</si>
  <si>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</si>
  <si>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</si>
  <si>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</si>
  <si>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</si>
  <si>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</si>
  <si>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</si>
  <si>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</si>
  <si>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</si>
  <si>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</si>
  <si>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</si>
  <si>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</si>
  <si>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</si>
  <si>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</si>
  <si>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</si>
  <si>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</si>
  <si>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</si>
  <si>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</si>
  <si>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</si>
  <si>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</si>
  <si>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</si>
  <si>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</si>
  <si>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</si>
  <si>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</si>
  <si>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</si>
  <si>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</si>
  <si>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</si>
  <si>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</si>
  <si>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</si>
  <si>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</si>
  <si>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</si>
  <si>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</si>
  <si>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</si>
  <si>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</si>
  <si>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</si>
  <si>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</si>
  <si>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</si>
  <si>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</si>
  <si>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</si>
  <si>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</si>
  <si>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</si>
  <si>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</si>
  <si>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</si>
  <si>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</si>
  <si>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</si>
  <si>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</si>
  <si>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</si>
  <si>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</si>
  <si>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</si>
  <si>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</si>
  <si>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</si>
  <si>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</si>
  <si>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</si>
  <si>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</si>
  <si>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</si>
  <si>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</si>
  <si>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</si>
  <si>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</si>
  <si>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</si>
  <si>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</si>
  <si>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</si>
  <si>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</si>
  <si>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</si>
  <si>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</si>
  <si>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</si>
  <si>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</si>
  <si>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</si>
  <si>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</si>
  <si>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</si>
  <si>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</si>
  <si>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</si>
  <si>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</si>
  <si>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</si>
  <si>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</si>
  <si>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</si>
  <si>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</si>
  <si>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</si>
  <si>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</si>
  <si>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</si>
  <si>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</si>
  <si>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</si>
  <si>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</si>
  <si>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</si>
  <si>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</si>
  <si>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</si>
  <si>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</si>
  <si>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</si>
  <si>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</si>
  <si>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</si>
  <si>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</si>
  <si>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</si>
  <si>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</si>
  <si>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</si>
  <si>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</si>
  <si>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</si>
  <si>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</si>
  <si>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</si>
  <si>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</si>
  <si>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</si>
  <si>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</si>
  <si>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</si>
  <si>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</si>
  <si>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</si>
  <si>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</si>
  <si>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</si>
  <si>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</si>
  <si>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</si>
  <si>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</si>
  <si>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</si>
  <si>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</si>
  <si>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</si>
  <si>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</si>
  <si>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</si>
  <si>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</si>
  <si>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</si>
  <si>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</si>
  <si>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</si>
  <si>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</si>
  <si>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</si>
  <si>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</si>
  <si>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</si>
  <si>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</si>
  <si>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</si>
  <si>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</si>
  <si>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</si>
  <si>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</si>
  <si>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</si>
  <si>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</si>
  <si>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</si>
  <si>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</si>
  <si>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</si>
  <si>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</si>
  <si>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</si>
  <si>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</si>
  <si>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</si>
  <si>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</si>
  <si>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</si>
  <si>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</si>
  <si>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</si>
  <si>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</si>
  <si>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</si>
  <si>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</si>
  <si>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</si>
  <si>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</si>
  <si>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</si>
  <si>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</si>
  <si>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</si>
  <si>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</si>
  <si>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</si>
  <si>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</si>
  <si>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</si>
  <si>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</si>
  <si>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</si>
  <si>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</si>
  <si>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</si>
  <si>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</si>
  <si>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</si>
  <si>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</si>
  <si>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</si>
  <si>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</si>
  <si>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</si>
  <si>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</si>
  <si>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</si>
  <si>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</si>
  <si>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</si>
  <si>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</si>
  <si>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</si>
  <si>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</si>
  <si>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</si>
  <si>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</si>
  <si>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</si>
  <si>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</si>
  <si>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</si>
  <si>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</si>
  <si>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</si>
  <si>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</si>
  <si>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</si>
  <si>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</si>
  <si>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</si>
  <si>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</si>
  <si>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</si>
  <si>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</si>
  <si>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</si>
  <si>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</si>
  <si>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</si>
  <si>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</si>
  <si>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</si>
  <si>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</si>
  <si>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</si>
  <si>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</si>
  <si>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</si>
  <si>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</si>
  <si>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</si>
  <si>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</si>
  <si>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</si>
  <si>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</si>
  <si>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</si>
  <si>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</si>
  <si>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</si>
  <si>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</si>
  <si>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</si>
  <si>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</si>
  <si>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</si>
  <si>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</si>
  <si>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</si>
  <si>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</si>
  <si>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</si>
  <si>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</si>
  <si>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</si>
  <si>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</si>
  <si>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</si>
  <si>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</si>
  <si>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</si>
  <si>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</si>
  <si>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</si>
  <si>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</si>
  <si>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</si>
  <si>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</si>
  <si>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</si>
  <si>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</si>
  <si>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</si>
  <si>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</si>
  <si>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</si>
  <si>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</si>
  <si>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</si>
  <si>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</si>
  <si>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</si>
  <si>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</si>
  <si>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</si>
  <si>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</si>
  <si>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</si>
  <si>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</si>
  <si>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</si>
  <si>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</si>
  <si>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</si>
  <si>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</si>
  <si>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</si>
  <si>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</si>
  <si>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</si>
  <si>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</si>
  <si>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</si>
  <si>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</si>
  <si>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</si>
  <si>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</si>
  <si>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</si>
  <si>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</si>
  <si>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</si>
  <si>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</si>
  <si>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</si>
  <si>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</si>
  <si>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</si>
  <si>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</si>
  <si>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</si>
  <si>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</si>
  <si>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</si>
  <si>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</si>
  <si>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</si>
  <si>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</si>
  <si>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</si>
  <si>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</si>
  <si>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</si>
  <si>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</si>
  <si>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</si>
  <si>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</si>
  <si>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</si>
  <si>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</si>
  <si>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</si>
  <si>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</si>
  <si>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</si>
  <si>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</si>
  <si>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</si>
  <si>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</si>
  <si>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</si>
  <si>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</si>
  <si>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</si>
  <si>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</si>
  <si>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</si>
  <si>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</si>
  <si>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</si>
  <si>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</si>
  <si>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</si>
  <si>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</si>
  <si>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</si>
  <si>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</si>
  <si>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</si>
  <si>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</si>
  <si>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</si>
  <si>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</si>
  <si>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</si>
  <si>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</si>
  <si>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</si>
  <si>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</si>
  <si>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</si>
  <si>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</si>
  <si>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</si>
  <si>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</si>
  <si>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</si>
  <si>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</si>
  <si>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</si>
  <si>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</si>
  <si>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</si>
  <si>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</si>
  <si>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</si>
  <si>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</si>
  <si>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</si>
  <si>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</si>
  <si>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</si>
  <si>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</si>
  <si>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</si>
  <si>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</si>
  <si>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</si>
  <si>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</si>
  <si>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</si>
  <si>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</si>
  <si>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</si>
  <si>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</si>
  <si>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</si>
  <si>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</si>
  <si>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</si>
  <si>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</si>
  <si>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</si>
  <si>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</si>
  <si>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</si>
  <si>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</si>
  <si>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</si>
  <si>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</si>
  <si>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</si>
  <si>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</si>
  <si>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</si>
  <si>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</si>
  <si>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</si>
  <si>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</si>
  <si>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</si>
  <si>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</si>
  <si>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</si>
  <si>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</si>
  <si>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</si>
  <si>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</si>
  <si>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</si>
  <si>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</si>
  <si>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</si>
  <si>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</si>
  <si>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</si>
  <si>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</si>
  <si>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</si>
  <si>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</si>
  <si>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</si>
  <si>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</si>
  <si>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</si>
  <si>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</si>
  <si>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</si>
  <si>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</si>
  <si>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</si>
  <si>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</si>
  <si>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</si>
  <si>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</si>
  <si>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</si>
  <si>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</si>
  <si>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</si>
  <si>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</si>
  <si>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</si>
  <si>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</si>
  <si>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</si>
  <si>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</si>
  <si>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</si>
  <si>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</si>
  <si>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</si>
  <si>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</si>
  <si>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</si>
  <si>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</si>
  <si>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</si>
  <si>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</si>
  <si>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</si>
  <si>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</si>
  <si>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</si>
  <si>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</si>
  <si>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</si>
  <si>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</si>
  <si>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</si>
  <si>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</si>
  <si>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</si>
  <si>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</si>
  <si>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</si>
  <si>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</si>
  <si>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</si>
  <si>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</si>
  <si>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</si>
  <si>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</si>
  <si>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</si>
  <si>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</si>
  <si>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</si>
  <si>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</si>
  <si>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</si>
  <si>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</si>
  <si>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</si>
  <si>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</si>
  <si>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</si>
  <si>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</si>
  <si>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</si>
  <si>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</si>
  <si>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</si>
  <si>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</si>
  <si>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</si>
  <si>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</si>
  <si>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</si>
  <si>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</si>
  <si>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</si>
  <si>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</si>
  <si>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</si>
  <si>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</si>
  <si>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</si>
  <si>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</si>
  <si>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</si>
  <si>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</si>
  <si>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</si>
  <si>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</si>
  <si>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</si>
  <si>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</si>
  <si>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</si>
  <si>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</si>
  <si>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</si>
  <si>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</si>
  <si>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</si>
  <si>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</si>
  <si>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</si>
  <si>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</si>
  <si>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</si>
  <si>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</si>
  <si>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</si>
  <si>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</si>
  <si>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</si>
  <si>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</si>
  <si>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</si>
  <si>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</si>
  <si>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</si>
  <si>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</si>
  <si>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</si>
  <si>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</si>
  <si>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</si>
  <si>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</si>
  <si>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</si>
  <si>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</si>
  <si>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</si>
  <si>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</si>
  <si>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</si>
  <si>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</si>
  <si>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</si>
  <si>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</si>
  <si>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</si>
  <si>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</si>
  <si>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</si>
  <si>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</si>
  <si>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</si>
  <si>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</si>
  <si>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</si>
  <si>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</si>
  <si>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</si>
  <si>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</si>
  <si>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</si>
  <si>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</si>
  <si>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</si>
  <si>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</si>
  <si>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</si>
  <si>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</si>
  <si>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</si>
  <si>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</si>
  <si>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</si>
  <si>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</si>
  <si>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</si>
  <si>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</si>
  <si>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</si>
  <si>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</si>
  <si>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</si>
  <si>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</si>
  <si>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</si>
  <si>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</si>
  <si>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</si>
  <si>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</si>
  <si>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</si>
  <si>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</si>
  <si>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</si>
  <si>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</si>
  <si>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</si>
  <si>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</si>
  <si>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</si>
  <si>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</si>
  <si>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</si>
  <si>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</si>
  <si>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</si>
  <si>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</si>
  <si>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</si>
  <si>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</si>
  <si>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</si>
  <si>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</si>
  <si>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</si>
  <si>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</si>
  <si>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</si>
  <si>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</si>
  <si>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</si>
  <si>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</si>
  <si>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</si>
  <si>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</si>
  <si>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</si>
  <si>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</si>
  <si>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</si>
  <si>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</si>
  <si>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</si>
  <si>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</si>
  <si>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</si>
  <si>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</si>
  <si>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</si>
  <si>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</si>
  <si>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</si>
  <si>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</si>
  <si>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</si>
  <si>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</si>
  <si>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</si>
  <si>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</si>
  <si>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</si>
  <si>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</si>
  <si>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</si>
  <si>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</si>
  <si>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</si>
  <si>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</si>
  <si>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</si>
  <si>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</si>
  <si>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</si>
  <si>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</si>
  <si>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</si>
  <si>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</si>
  <si>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</si>
  <si>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</si>
  <si>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</si>
  <si>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</si>
  <si>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</si>
  <si>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</si>
  <si>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</si>
  <si>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</si>
  <si>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</si>
  <si>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</si>
  <si>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</si>
  <si>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</si>
  <si>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</si>
  <si>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</si>
  <si>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</si>
  <si>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</si>
  <si>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</si>
  <si>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</si>
  <si>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</si>
  <si>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</si>
  <si>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</si>
  <si>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</si>
  <si>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</si>
  <si>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</si>
  <si>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</si>
  <si>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</si>
  <si>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</si>
  <si>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</si>
  <si>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</si>
  <si>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</si>
  <si>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</si>
  <si>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</si>
  <si>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</si>
  <si>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</si>
  <si>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</si>
  <si>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</si>
  <si>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</si>
  <si>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</si>
  <si>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</si>
  <si>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</si>
  <si>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</si>
  <si>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</si>
  <si>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</si>
  <si>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</si>
  <si>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</si>
  <si>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</si>
  <si>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</si>
  <si>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</si>
  <si>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</si>
  <si>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</si>
  <si>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</si>
  <si>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</si>
  <si>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</si>
  <si>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</si>
  <si>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</si>
  <si>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</si>
  <si>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</si>
  <si>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</si>
  <si>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</si>
  <si>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</si>
  <si>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</si>
  <si>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</si>
  <si>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</si>
  <si>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</si>
  <si>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</si>
  <si>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</si>
  <si>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</si>
  <si>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</si>
  <si>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</si>
  <si>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</si>
  <si>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</si>
  <si>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Worked on Employee Post in Angular</t>
  </si>
  <si>
    <t>Tried to implement Cascade Filter for Employee</t>
  </si>
  <si>
    <t>Api Service Testing</t>
  </si>
  <si>
    <t>Explore Angular about filtering</t>
  </si>
  <si>
    <t>Worked on Employee Post</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</si>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</sst>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07" workbookViewId="0">
      <selection activeCell="B104" sqref="B104"/>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99" workbookViewId="0">
      <selection activeCell="F122" sqref="F12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105" workbookViewId="0">
      <selection activeCell="B118" sqref="B118"/>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0.2291666666666668</v>
      </c>
    </row>
    <row r="50" spans="1:9">
      <c r="A50" s="257"/>
      <c r="B50" s="140" t="s">
        <v>1299</v>
      </c>
      <c r="C50" s="140" t="s">
        <v>602</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4.1666666666666741E-2</v>
      </c>
    </row>
    <row r="52" spans="1:9">
      <c r="A52" s="257"/>
      <c r="B52" s="140" t="s">
        <v>655</v>
      </c>
      <c r="C52" s="140" t="s">
        <v>594</v>
      </c>
      <c r="D52" s="141">
        <v>0.54166666666666663</v>
      </c>
      <c r="E52" s="141">
        <v>0.57638888888888895</v>
      </c>
      <c r="F52" s="141">
        <f>E52-D52</f>
        <v>3.4722222222222321E-2</v>
      </c>
      <c r="H52" s="142" t="s">
        <v>597</v>
      </c>
      <c r="I52" s="141">
        <f>SUMIFS(F48:F62, C48:C62,H52)</f>
        <v>6.2499999999999979E-2</v>
      </c>
    </row>
    <row r="53" spans="1:9">
      <c r="A53" s="257"/>
      <c r="B53" s="165" t="s">
        <v>1301</v>
      </c>
      <c r="C53" s="140" t="s">
        <v>602</v>
      </c>
      <c r="D53" s="141">
        <v>0.57638888888888895</v>
      </c>
      <c r="E53" s="141">
        <v>0.59722222222222221</v>
      </c>
      <c r="F53" s="141">
        <f>E53-D53</f>
        <v>2.0833333333333259E-2</v>
      </c>
      <c r="H53" s="142" t="s">
        <v>604</v>
      </c>
      <c r="I53" s="141">
        <f>SUMIFS(F48:F62, C48:C62,H53)</f>
        <v>0</v>
      </c>
    </row>
    <row r="54" spans="1:9">
      <c r="A54" s="257"/>
      <c r="B54" s="165" t="s">
        <v>1302</v>
      </c>
      <c r="C54" s="140" t="s">
        <v>594</v>
      </c>
      <c r="D54" s="141">
        <v>0.59722222222222221</v>
      </c>
      <c r="E54" s="141">
        <v>0.64583333333333337</v>
      </c>
      <c r="F54" s="141">
        <f>E54-D54</f>
        <v>4.861111111111116E-2</v>
      </c>
      <c r="H54" s="142" t="s">
        <v>602</v>
      </c>
      <c r="I54" s="141">
        <f>SUMIFS(F48:F62, C48:C62,H54)</f>
        <v>3.1249999999999889E-2</v>
      </c>
    </row>
    <row r="55" spans="1:9">
      <c r="A55" s="257"/>
      <c r="B55" t="s">
        <v>1011</v>
      </c>
      <c r="C55" s="140" t="s">
        <v>594</v>
      </c>
      <c r="D55" s="141">
        <v>0.64583333333333337</v>
      </c>
      <c r="E55" s="141">
        <v>0.65625</v>
      </c>
      <c r="F55" s="141">
        <f>E55-D55</f>
        <v>1.041666666666663E-2</v>
      </c>
      <c r="H55" s="138" t="s">
        <v>608</v>
      </c>
      <c r="I55" s="139">
        <f>SUM(I49:I54)</f>
        <v>0.36458333333333343</v>
      </c>
    </row>
    <row r="56" spans="1:9">
      <c r="A56" s="257"/>
      <c r="B56" s="140" t="s">
        <v>1303</v>
      </c>
      <c r="C56" s="140" t="s">
        <v>600</v>
      </c>
      <c r="D56" s="141">
        <v>0.66666666666666663</v>
      </c>
      <c r="E56" s="141">
        <v>0.70833333333333337</v>
      </c>
      <c r="F56" s="141">
        <f>E56-D56</f>
        <v>4.1666666666666741E-2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04" workbookViewId="0">
      <selection activeCell="F119" sqref="F11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0.37638888888888861</v>
      </c>
    </row>
    <row r="65" spans="1:9">
      <c r="A65" s="271"/>
      <c r="B65" s="162" t="s">
        <v>807</v>
      </c>
      <c r="C65" s="163" t="s">
        <v>594</v>
      </c>
      <c r="D65" s="141">
        <v>0.40625</v>
      </c>
      <c r="E65" s="141">
        <v>0.41666666666666669</v>
      </c>
      <c r="F65" s="187">
        <f>E65-D65</f>
        <v>1.0416666666666685E-2</v>
      </c>
      <c r="H65" s="142" t="s">
        <v>598</v>
      </c>
      <c r="I65" s="141">
        <f>SUMIFS(F63:F77, C63:C77,H65)</f>
        <v>4.0972222222222188E-2</v>
      </c>
    </row>
    <row r="66" spans="1:9">
      <c r="A66" s="270"/>
      <c r="B66" s="45" t="s">
        <v>1353</v>
      </c>
      <c r="C66" s="140" t="s">
        <v>594</v>
      </c>
      <c r="D66" s="141">
        <v>0.41666666666666669</v>
      </c>
      <c r="E66" s="141">
        <v>0.47916666666666669</v>
      </c>
      <c r="F66" s="187">
        <f>E66-D66</f>
        <v>6.25E-2</v>
      </c>
      <c r="H66" s="142" t="s">
        <v>600</v>
      </c>
      <c r="I66" s="141">
        <f>SUMIFS(F63:F77, C63:C77,H66)</f>
        <v>0</v>
      </c>
    </row>
    <row r="67" spans="1:9">
      <c r="A67" s="270"/>
      <c r="B67" s="140" t="s">
        <v>631</v>
      </c>
      <c r="C67" s="140" t="s">
        <v>597</v>
      </c>
      <c r="D67" s="141">
        <v>0.48055555555555557</v>
      </c>
      <c r="E67" s="141">
        <v>0.52083333333333337</v>
      </c>
      <c r="F67" s="187">
        <f>E67-D67</f>
        <v>4.0277777777777801E-2</v>
      </c>
      <c r="H67" s="142" t="s">
        <v>597</v>
      </c>
      <c r="I67" s="141">
        <f>SUMIFS(F63:F77, C63:C77,H67)</f>
        <v>0.10277777777777786</v>
      </c>
    </row>
    <row r="68" spans="1:9">
      <c r="A68" s="270"/>
      <c r="B68" s="140" t="s">
        <v>655</v>
      </c>
      <c r="C68" s="140" t="s">
        <v>594</v>
      </c>
      <c r="D68" s="141">
        <v>0.52083333333333337</v>
      </c>
      <c r="E68" s="141">
        <v>0.63541666666666663</v>
      </c>
      <c r="F68" s="187">
        <f>E68-D68</f>
        <v>0.11458333333333326</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1.0416666666666685E-2</v>
      </c>
    </row>
    <row r="70" spans="1:9">
      <c r="A70" s="270"/>
      <c r="B70" s="140" t="s">
        <v>1190</v>
      </c>
      <c r="C70" s="140" t="s">
        <v>597</v>
      </c>
      <c r="D70" s="141">
        <v>0.66666666666666663</v>
      </c>
      <c r="E70" s="141">
        <v>0.70833333333333337</v>
      </c>
      <c r="F70" s="187">
        <f>E70-D70</f>
        <v>4.1666666666666741E-2</v>
      </c>
      <c r="H70" s="138" t="s">
        <v>608</v>
      </c>
      <c r="I70" s="139">
        <f>SUM(I64:I69)</f>
        <v>0.56180555555555545</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1354</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1355</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1356</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1357</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1358</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1359</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1360</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1361</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1362</v>
      </c>
      <c r="C118" s="140" t="s">
        <v>594</v>
      </c>
      <c r="D118" s="141">
        <v>0.67708333333333337</v>
      </c>
      <c r="E118" s="141">
        <v>0.72916666666666663</v>
      </c>
      <c r="F118" s="147">
        <f t="shared" si="0"/>
        <v>5.2083333333333259E-2</v>
      </c>
    </row>
    <row r="119" spans="1:9">
      <c r="A119" s="257"/>
      <c r="B119" s="140" t="s">
        <v>1363</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1364</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1365</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1366</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1367</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1368</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1369</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1370</v>
      </c>
      <c r="C147" s="140" t="s">
        <v>594</v>
      </c>
      <c r="D147" s="141">
        <v>0.57291666666666663</v>
      </c>
      <c r="E147" s="141">
        <v>0.625</v>
      </c>
      <c r="F147" s="147">
        <f>E147-D147</f>
        <v>5.208333333333337E-2</v>
      </c>
    </row>
    <row r="148" spans="1:9">
      <c r="A148" s="257"/>
      <c r="B148" s="165" t="s">
        <v>1371</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96" workbookViewId="0">
      <selection activeCell="B134" sqref="B13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1372</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1373</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1373</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1374</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1374</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1375</v>
      </c>
      <c r="C32" s="140" t="s">
        <v>594</v>
      </c>
      <c r="D32" s="153">
        <v>0.35416666666666669</v>
      </c>
      <c r="E32" s="153">
        <v>0.41666666666666669</v>
      </c>
      <c r="F32" s="141">
        <f>E32-D32</f>
        <v>6.25E-2</v>
      </c>
      <c r="H32" s="139" t="s">
        <v>595</v>
      </c>
      <c r="I32" s="139" t="s">
        <v>596</v>
      </c>
    </row>
    <row r="33" spans="1:9">
      <c r="A33" s="257"/>
      <c r="B33" s="140" t="s">
        <v>1376</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1377</v>
      </c>
      <c r="C35" s="140" t="s">
        <v>598</v>
      </c>
      <c r="D35" s="153">
        <v>0.47916666666666669</v>
      </c>
      <c r="E35" s="141">
        <v>0.51736111111111105</v>
      </c>
      <c r="F35" s="141">
        <f>E35-D35</f>
        <v>3.8194444444444364E-2</v>
      </c>
      <c r="H35" s="142" t="s">
        <v>600</v>
      </c>
      <c r="I35" s="141">
        <f>SUMIFS(F32:F47, C32:C47,H35)</f>
        <v>0</v>
      </c>
    </row>
    <row r="36" spans="1:9">
      <c r="A36" s="257"/>
      <c r="B36" s="140" t="s">
        <v>1378</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1379</v>
      </c>
      <c r="C38" s="140" t="s">
        <v>594</v>
      </c>
      <c r="D38" s="141">
        <v>0.58680555555555558</v>
      </c>
      <c r="E38" s="141">
        <v>0.60763888888888895</v>
      </c>
      <c r="F38" s="141">
        <f>E38-D38</f>
        <v>2.083333333333337E-2</v>
      </c>
      <c r="H38" s="142" t="s">
        <v>602</v>
      </c>
      <c r="I38" s="141">
        <f>SUMIFS(F32:F47, C32:C47,H38)</f>
        <v>6.2500000000000056E-2</v>
      </c>
    </row>
    <row r="39" spans="1:9">
      <c r="A39" s="257"/>
      <c r="B39" s="140" t="s">
        <v>1380</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1381</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1382</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1382</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1374</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1374</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1383</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1384</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1385</v>
      </c>
      <c r="C112" s="140" t="s">
        <v>594</v>
      </c>
      <c r="D112" s="141">
        <v>0.55208333333333337</v>
      </c>
      <c r="E112" s="141">
        <v>0.58333333333333337</v>
      </c>
      <c r="F112" s="147">
        <f t="shared" si="0"/>
        <v>3.125E-2</v>
      </c>
      <c r="H112" s="142" t="s">
        <v>597</v>
      </c>
      <c r="I112" s="141">
        <f>SUMIFS(F108:F122, C108:C122,H112)</f>
        <v>0</v>
      </c>
    </row>
    <row r="113" spans="1:9">
      <c r="A113" s="257"/>
      <c r="B113" s="165" t="s">
        <v>1386</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1387</v>
      </c>
      <c r="C123" s="140" t="s">
        <v>600</v>
      </c>
      <c r="D123" s="141">
        <v>0.36458333333333331</v>
      </c>
      <c r="E123" s="141">
        <v>0.39583333333333331</v>
      </c>
      <c r="F123" s="181">
        <f>E123-D123</f>
        <v>3.125E-2</v>
      </c>
      <c r="H123" s="149" t="s">
        <v>595</v>
      </c>
      <c r="I123" s="149" t="s">
        <v>596</v>
      </c>
    </row>
    <row r="124" spans="1:9">
      <c r="A124" s="267"/>
      <c r="B124" s="140" t="s">
        <v>1373</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1373</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1388</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1374</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95"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1389</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1390</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1391</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1392</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1393</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1394</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101"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1396</v>
      </c>
      <c r="C17" s="140" t="s">
        <v>594</v>
      </c>
      <c r="D17" s="141">
        <v>0.3923611111111111</v>
      </c>
      <c r="E17" s="141">
        <v>0.44444444444444442</v>
      </c>
      <c r="F17" s="141">
        <f>E17-D17</f>
        <v>5.2083333333333315E-2</v>
      </c>
      <c r="H17" s="139" t="s">
        <v>595</v>
      </c>
      <c r="I17" s="139" t="s">
        <v>596</v>
      </c>
    </row>
    <row r="18" spans="1:9">
      <c r="A18" s="257"/>
      <c r="B18" s="140" t="s">
        <v>1397</v>
      </c>
      <c r="C18" s="140" t="s">
        <v>597</v>
      </c>
      <c r="D18" s="141">
        <v>0.45833333333333331</v>
      </c>
      <c r="E18" s="141">
        <v>0.49305555555555558</v>
      </c>
      <c r="F18" s="141">
        <f>E18-D18</f>
        <v>3.4722222222222265E-2</v>
      </c>
      <c r="H18" s="142" t="s">
        <v>594</v>
      </c>
      <c r="I18" s="141">
        <f>SUMIFS(F17:F31, C17:C31,H18)</f>
        <v>0.22430555555555548</v>
      </c>
    </row>
    <row r="19" spans="1:9">
      <c r="A19" s="257"/>
      <c r="B19" s="140" t="s">
        <v>1396</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1396</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1398</v>
      </c>
      <c r="C32" s="140" t="s">
        <v>594</v>
      </c>
      <c r="D32" s="153">
        <v>0.41666666666666669</v>
      </c>
      <c r="E32" s="153">
        <v>0.44444444444444442</v>
      </c>
      <c r="F32" s="141">
        <f>E32-D32</f>
        <v>2.7777777777777735E-2</v>
      </c>
      <c r="H32" s="139" t="s">
        <v>595</v>
      </c>
      <c r="I32" s="139" t="s">
        <v>596</v>
      </c>
    </row>
    <row r="33" spans="1:9">
      <c r="A33" s="257"/>
      <c r="B33" s="140" t="s">
        <v>1399</v>
      </c>
      <c r="C33" s="140" t="s">
        <v>597</v>
      </c>
      <c r="D33" s="153">
        <v>0.45833333333333331</v>
      </c>
      <c r="E33" s="153">
        <v>0.5</v>
      </c>
      <c r="F33" s="141">
        <f>E33-D33</f>
        <v>4.1666666666666685E-2</v>
      </c>
      <c r="H33" s="142" t="s">
        <v>594</v>
      </c>
      <c r="I33" s="141">
        <f>SUMIFS(F32:F47, C32:C47,H33)</f>
        <v>9.0277777777777735E-2</v>
      </c>
    </row>
    <row r="34" spans="1:9">
      <c r="A34" s="257"/>
      <c r="B34" s="140" t="s">
        <v>1400</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1401</v>
      </c>
      <c r="C37" s="140" t="s">
        <v>594</v>
      </c>
      <c r="D37" s="141">
        <v>0.83333333333333337</v>
      </c>
      <c r="E37" s="141">
        <v>0.89583333333333337</v>
      </c>
      <c r="F37" s="141">
        <f>E37-D37</f>
        <v>6.25E-2</v>
      </c>
      <c r="H37" s="142" t="s">
        <v>604</v>
      </c>
      <c r="I37" s="141">
        <f>SUMIFS(F32:F47, C32:C47,H37)</f>
        <v>0</v>
      </c>
    </row>
    <row r="38" spans="1:9">
      <c r="A38" s="257"/>
      <c r="B38" s="140" t="s">
        <v>1402</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1404</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1405</v>
      </c>
      <c r="C123" s="140" t="s">
        <v>594</v>
      </c>
      <c r="D123" s="141">
        <v>0.3923611111111111</v>
      </c>
      <c r="E123" s="141">
        <v>0.44444444444444442</v>
      </c>
      <c r="F123" s="181">
        <f>E123-D123</f>
        <v>5.2083333333333315E-2</v>
      </c>
      <c r="H123" s="149" t="s">
        <v>595</v>
      </c>
      <c r="I123" s="149" t="s">
        <v>596</v>
      </c>
    </row>
    <row r="124" spans="1:9">
      <c r="A124" s="267"/>
      <c r="B124" s="140" t="s">
        <v>1397</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1406</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1407</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1408</v>
      </c>
      <c r="C140" s="163" t="s">
        <v>594</v>
      </c>
      <c r="D140" s="141">
        <v>0.49305555555555558</v>
      </c>
      <c r="E140" s="141">
        <v>0.54166666666666663</v>
      </c>
      <c r="F140" s="147">
        <f t="shared" si="1"/>
        <v>4.8611111111111049E-2</v>
      </c>
      <c r="H140" s="142" t="s">
        <v>598</v>
      </c>
      <c r="I140" s="141">
        <f>SUMIFS(F138:F152, C138:C152,H140)</f>
        <v>0</v>
      </c>
    </row>
    <row r="141" spans="1:9">
      <c r="A141" s="257"/>
      <c r="B141" s="176" t="s">
        <v>1409</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1410</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1411</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94" workbookViewId="0">
      <selection activeCell="L127" sqref="L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1412</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1412</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1412</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1413</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1414</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1415</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1416</v>
      </c>
      <c r="C38" s="140" t="s">
        <v>594</v>
      </c>
      <c r="D38" s="141">
        <v>0.51388888888888895</v>
      </c>
      <c r="E38" s="141">
        <v>0.5625</v>
      </c>
      <c r="F38" s="141">
        <f>E38-D38</f>
        <v>4.8611111111111049E-2</v>
      </c>
      <c r="H38" s="142" t="s">
        <v>602</v>
      </c>
      <c r="I38" s="141">
        <f>SUMIFS(F32:F47, C32:C47,H38)</f>
        <v>5.5555555555555636E-2</v>
      </c>
    </row>
    <row r="39" spans="1:9">
      <c r="A39" s="257"/>
      <c r="B39" s="140" t="s">
        <v>1417</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1418</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1419</v>
      </c>
      <c r="C43" s="140" t="s">
        <v>598</v>
      </c>
      <c r="D43" s="141">
        <v>0.84375</v>
      </c>
      <c r="E43" s="141">
        <v>0.875</v>
      </c>
      <c r="F43" s="141">
        <f>E43-D43</f>
        <v>3.125E-2</v>
      </c>
    </row>
    <row r="44" spans="1:9">
      <c r="A44" s="257"/>
      <c r="B44" s="140" t="s">
        <v>1420</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1395</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1421</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1422</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1423</v>
      </c>
      <c r="C54" s="140" t="s">
        <v>594</v>
      </c>
      <c r="D54" s="141">
        <v>0.58333333333333337</v>
      </c>
      <c r="E54" s="141">
        <v>0.64583333333333337</v>
      </c>
      <c r="F54" s="141">
        <f>E54-D54</f>
        <v>6.25E-2</v>
      </c>
      <c r="H54" s="142" t="s">
        <v>602</v>
      </c>
      <c r="I54" s="141">
        <f>SUMIFS(F48:F62, C48:C62,H54)</f>
        <v>5.5555555555555691E-2</v>
      </c>
    </row>
    <row r="55" spans="1:9">
      <c r="A55" s="257"/>
      <c r="B55" s="165" t="s">
        <v>1424</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1425</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1426</v>
      </c>
      <c r="C78" s="188" t="s">
        <v>594</v>
      </c>
      <c r="D78" s="147"/>
      <c r="E78" s="147"/>
      <c r="F78" s="147">
        <f>E78-D78</f>
        <v>0</v>
      </c>
      <c r="H78" s="139" t="s">
        <v>595</v>
      </c>
      <c r="I78" s="139" t="s">
        <v>596</v>
      </c>
    </row>
    <row r="79" spans="1:9">
      <c r="A79" s="270"/>
      <c r="B79" s="140" t="s">
        <v>1427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1428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1429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1430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1431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1432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1433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1434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1435</v>
      </c>
      <c r="C144" s="146" t="s">
        <v>594</v>
      </c>
      <c r="D144" s="141">
        <v>0.73958333333333337</v>
      </c>
      <c r="E144" s="141">
        <v>0.80208333333333337</v>
      </c>
      <c r="F144" s="147">
        <f>E144-D144</f>
        <v>6.25E-2</v>
      </c>
      <c r="H144" s="142" t="s">
        <v>602</v>
      </c>
      <c r="I144" s="141">
        <f>SUMIFS(F138:F152, C138:C152,H144)</f>
        <v>2.083333333333337E-2</v>
      </c>
    </row>
    <row r="145" spans="1:9">
      <c r="A145" s="257"/>
      <c r="B145" s="165" t="s">
        <v>1436</v>
      </c>
      <c r="C145" s="140" t="s">
        <v>594</v>
      </c>
      <c r="D145" s="141">
        <v>0.80208333333333337</v>
      </c>
      <c r="E145" s="141">
        <v>0.85416666666666663</v>
      </c>
      <c r="F145" s="147">
        <f>E145-D145</f>
        <v>5.2083333333333259E-2</v>
      </c>
      <c r="H145" s="138" t="s">
        <v>608</v>
      </c>
      <c r="I145" s="139">
        <f>SUM(I139:I144)</f>
        <v>0.50694444444444442</v>
      </c>
    </row>
    <row r="146" spans="1:9">
      <c r="A146" s="257"/>
      <c r="B146" s="165" t="s">
        <v>1437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107" workbookViewId="0">
      <selection activeCell="F114" sqref="F11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1438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1439</v>
      </c>
      <c r="C19" s="140" t="s">
        <v>598</v>
      </c>
      <c r="D19" s="141">
        <v>0.4513888888888889</v>
      </c>
      <c r="E19" s="141">
        <v>0.47916666666666669</v>
      </c>
      <c r="F19" s="141">
        <f>E19-D19</f>
        <v>2.777777777777779E-2</v>
      </c>
      <c r="H19" s="142" t="s">
        <v>598</v>
      </c>
      <c r="I19" s="141">
        <f>SUMIFS(F17:F31, C17:C31,H19)</f>
        <v>5.208333333333337E-2</v>
      </c>
    </row>
    <row r="20" spans="1:9">
      <c r="A20" s="257"/>
      <c r="B20" s="140" t="s">
        <v>1440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1440</v>
      </c>
      <c r="C22" s="140" t="s">
        <v>594</v>
      </c>
      <c r="D22" s="141">
        <v>0.59375</v>
      </c>
      <c r="E22" s="141">
        <v>0.71527777777777779</v>
      </c>
      <c r="F22" s="141">
        <f>E22-D22</f>
        <v>0.12152777777777779</v>
      </c>
      <c r="H22" s="142" t="s">
        <v>604</v>
      </c>
      <c r="I22" s="141">
        <f>SUMIFS(F17:F31, C17:C31,H22)</f>
        <v>0</v>
      </c>
    </row>
    <row r="23" spans="1:9">
      <c r="A23" s="257"/>
      <c r="B23" s="140" t="s">
        <v>1441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1413</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1414</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1415</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1416</v>
      </c>
      <c r="C38" s="140" t="s">
        <v>594</v>
      </c>
      <c r="D38" s="141">
        <v>0.51388888888888895</v>
      </c>
      <c r="E38" s="141">
        <v>0.5625</v>
      </c>
      <c r="F38" s="141">
        <f>E38-D38</f>
        <v>4.8611111111111049E-2</v>
      </c>
      <c r="H38" s="142" t="s">
        <v>602</v>
      </c>
      <c r="I38" s="141">
        <f>SUMIFS(F32:F47, C32:C47,H38)</f>
        <v>5.5555555555555636E-2</v>
      </c>
    </row>
    <row r="39" spans="1:9">
      <c r="A39" s="257"/>
      <c r="B39" s="140" t="s">
        <v>1417</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1418</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1419</v>
      </c>
      <c r="C43" s="140" t="s">
        <v>598</v>
      </c>
      <c r="D43" s="141">
        <v>0.84375</v>
      </c>
      <c r="E43" s="141">
        <v>0.875</v>
      </c>
      <c r="F43" s="141">
        <f>E43-D43</f>
        <v>3.125E-2</v>
      </c>
    </row>
    <row r="44" spans="1:9">
      <c r="A44" s="257"/>
      <c r="B44" s="140" t="s">
        <v>1420</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1395</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1421</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1422</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1423</v>
      </c>
      <c r="C54" s="140" t="s">
        <v>594</v>
      </c>
      <c r="D54" s="141">
        <v>0.58333333333333337</v>
      </c>
      <c r="E54" s="141">
        <v>0.64583333333333337</v>
      </c>
      <c r="F54" s="141">
        <f>E54-D54</f>
        <v>6.25E-2</v>
      </c>
      <c r="H54" s="142" t="s">
        <v>602</v>
      </c>
      <c r="I54" s="141">
        <f>SUMIFS(F48:F62, C48:C62,H54)</f>
        <v>5.5555555555555691E-2</v>
      </c>
    </row>
    <row r="55" spans="1:9">
      <c r="A55" s="257"/>
      <c r="B55" s="165" t="s">
        <v>1424</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1425</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676</v>
      </c>
      <c r="C78" s="188" t="s">
        <v>600</v>
      </c>
      <c r="D78" s="147">
        <v>0.39583333333333331</v>
      </c>
      <c r="E78" s="147">
        <v>0.4375</v>
      </c>
      <c r="F78" s="147">
        <f>E78-D78</f>
        <v>4.1666666666666685E-2</v>
      </c>
      <c r="H78" s="139" t="s">
        <v>595</v>
      </c>
      <c r="I78" s="139" t="s">
        <v>596</v>
      </c>
    </row>
    <row r="79" spans="1:9">
      <c r="A79" s="270"/>
      <c r="B79" s="140" t="s">
        <v>1442</v>
      </c>
      <c r="C79" s="188" t="s">
        <v>594</v>
      </c>
      <c r="D79" s="141">
        <v>0.4381944444444445</v>
      </c>
      <c r="E79" s="141">
        <v>0.5</v>
      </c>
      <c r="F79" s="141">
        <f>E79-D79</f>
        <v>6.1805555555555503E-2</v>
      </c>
      <c r="H79" s="142" t="s">
        <v>594</v>
      </c>
      <c r="I79" s="141">
        <f>SUMIFS(F78:F92, C78:C92,H79)</f>
        <v>0.2729050925925926</v>
      </c>
    </row>
    <row r="80" spans="1:9">
      <c r="A80" s="271"/>
      <c r="B80" s="140" t="s">
        <v>1443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4.1666666666666685E-2</v>
      </c>
    </row>
    <row r="82" spans="1:9">
      <c r="A82" s="270"/>
      <c r="B82" s="140" t="s">
        <v>1444</v>
      </c>
      <c r="C82" s="188" t="s">
        <v>594</v>
      </c>
      <c r="D82" s="141">
        <v>0.62569444444444444</v>
      </c>
      <c r="E82" s="141">
        <v>0.65625</v>
      </c>
      <c r="F82" s="141">
        <f>E82-D82</f>
        <v>3.0555555555555558E-2</v>
      </c>
      <c r="H82" s="142" t="s">
        <v>597</v>
      </c>
      <c r="I82" s="141">
        <f>SUMIFS(F78:F92, C78:C92,H82)</f>
        <v>4.166666666666663E-2</v>
      </c>
    </row>
    <row r="83" spans="1:9">
      <c r="A83" s="270"/>
      <c r="B83" s="140" t="s">
        <v>1372</v>
      </c>
      <c r="C83" s="140" t="s">
        <v>598</v>
      </c>
      <c r="D83" s="141">
        <v>0.66666666666666663</v>
      </c>
      <c r="E83" s="141">
        <v>0.71875</v>
      </c>
      <c r="F83" s="141">
        <f>E83-D83</f>
        <v>5.208333333333337E-2</v>
      </c>
      <c r="H83" s="142" t="s">
        <v>604</v>
      </c>
      <c r="I83" s="141">
        <f>SUMIFS(F78:F92, C78:C92,H83)</f>
        <v>0</v>
      </c>
    </row>
    <row r="84" spans="1:9">
      <c r="A84" s="270"/>
      <c r="B84" s="140" t="s">
        <v>1445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0.4284606481481481</v>
      </c>
    </row>
    <row r="86" spans="1:9">
      <c r="A86" s="270"/>
      <c r="B86" s="140" t="s">
        <v>1446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1447</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1448</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1449</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1450</v>
      </c>
      <c r="C113" s="140" t="s">
        <v>594</v>
      </c>
      <c r="D113" s="141">
        <v>0.65625</v>
      </c>
      <c r="E113" s="141">
        <v>0.70833333333333337</v>
      </c>
      <c r="F113" s="147">
        <f t="shared" si="0"/>
        <v>5.208333333333337E-2</v>
      </c>
      <c r="H113" s="142" t="s">
        <v>604</v>
      </c>
      <c r="I113" s="141">
        <f>SUMIFS(F108:F122, C108:C122,H113)</f>
        <v>0</v>
      </c>
    </row>
    <row r="114" spans="1:9">
      <c r="A114" s="257"/>
      <c r="B114" t="s">
        <v>1451</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1452</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1453</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1454</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1431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1455</v>
      </c>
      <c r="C140" s="140" t="s">
        <v>594</v>
      </c>
      <c r="D140" s="141">
        <v>0.4513888888888889</v>
      </c>
      <c r="E140" s="141">
        <v>0.47916666666666669</v>
      </c>
      <c r="F140" s="147">
        <f>E140-D140</f>
        <v>2.777777777777779E-2</v>
      </c>
      <c r="H140" s="142" t="s">
        <v>598</v>
      </c>
      <c r="I140" s="141">
        <f>SUMIFS(F138:F152, C138:C152,H140)</f>
        <v>0</v>
      </c>
    </row>
    <row r="141" spans="1:9">
      <c r="A141" s="257"/>
      <c r="B141" s="140" t="s">
        <v>1456</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1457</v>
      </c>
      <c r="C143" s="140" t="s">
        <v>594</v>
      </c>
      <c r="D143" s="141">
        <v>0.59722222222222221</v>
      </c>
      <c r="E143" s="141">
        <v>0.70833333333333337</v>
      </c>
      <c r="F143" s="147">
        <v>6.5972222222222224E-2</v>
      </c>
      <c r="H143" s="142" t="s">
        <v>604</v>
      </c>
      <c r="I143" s="141">
        <f>SUMIFS(F138:F152, C138:C152,H143)</f>
        <v>0</v>
      </c>
    </row>
    <row r="144" spans="1:9">
      <c r="A144" s="257"/>
      <c r="B144" s="140" t="s">
        <v>1458</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92E5-D599-43CF-BF52-CB5773FBBB93}">
  <dimension ref="A1:Q151"/>
  <sheetViews>
    <sheetView topLeftCell="A103" workbookViewId="0"/>
  </sheetViews>
  <sheetFormatPr defaultRowHeight="15"/>
  <cols>
    <col min="1" max="1" width="14.140625" customWidth="1"/>
    <col min="2" max="2" width="51.4257812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1439</v>
      </c>
      <c r="C19" s="140" t="s">
        <v>598</v>
      </c>
      <c r="D19" s="141">
        <v>0.4513888888888889</v>
      </c>
      <c r="E19" s="141">
        <v>0.47916666666666669</v>
      </c>
      <c r="F19" s="141">
        <f>E19-D19</f>
        <v>2.777777777777779E-2</v>
      </c>
      <c r="H19" s="142" t="s">
        <v>598</v>
      </c>
      <c r="I19" s="141">
        <f>SUMIFS(F17:F31, C17:C31,H19)</f>
        <v>5.208333333333337E-2</v>
      </c>
    </row>
    <row r="20" spans="1:9">
      <c r="A20" s="257"/>
      <c r="B20" s="140" t="s">
        <v>1440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1440</v>
      </c>
      <c r="C22" s="140" t="s">
        <v>594</v>
      </c>
      <c r="D22" s="141">
        <v>0.59375</v>
      </c>
      <c r="E22" s="141">
        <v>0.71527777777777779</v>
      </c>
      <c r="F22" s="141">
        <f>E22-D22</f>
        <v>0.12152777777777779</v>
      </c>
      <c r="H22" s="142" t="s">
        <v>604</v>
      </c>
      <c r="I22" s="141">
        <f>SUMIFS(F17:F31, C17:C31,H22)</f>
        <v>0</v>
      </c>
    </row>
    <row r="23" spans="1:9">
      <c r="A23" s="257"/>
      <c r="B23" s="140" t="s">
        <v>1441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1413</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1414</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1415</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1416</v>
      </c>
      <c r="C38" s="140" t="s">
        <v>594</v>
      </c>
      <c r="D38" s="141">
        <v>0.51388888888888895</v>
      </c>
      <c r="E38" s="141">
        <v>0.5625</v>
      </c>
      <c r="F38" s="141">
        <f>E38-D38</f>
        <v>4.8611111111111049E-2</v>
      </c>
      <c r="H38" s="142" t="s">
        <v>602</v>
      </c>
      <c r="I38" s="141">
        <f>SUMIFS(F32:F47, C32:C47,H38)</f>
        <v>5.5555555555555636E-2</v>
      </c>
    </row>
    <row r="39" spans="1:9">
      <c r="A39" s="257"/>
      <c r="B39" s="140" t="s">
        <v>1417</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1418</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1419</v>
      </c>
      <c r="C43" s="140" t="s">
        <v>598</v>
      </c>
      <c r="D43" s="141">
        <v>0.84375</v>
      </c>
      <c r="E43" s="141">
        <v>0.875</v>
      </c>
      <c r="F43" s="141">
        <f>E43-D43</f>
        <v>3.125E-2</v>
      </c>
    </row>
    <row r="44" spans="1:9">
      <c r="A44" s="257"/>
      <c r="B44" s="140" t="s">
        <v>1420</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1395</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1421</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1422</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1423</v>
      </c>
      <c r="C54" s="140" t="s">
        <v>594</v>
      </c>
      <c r="D54" s="141">
        <v>0.58333333333333337</v>
      </c>
      <c r="E54" s="141">
        <v>0.64583333333333337</v>
      </c>
      <c r="F54" s="141">
        <f>E54-D54</f>
        <v>6.25E-2</v>
      </c>
      <c r="H54" s="142" t="s">
        <v>602</v>
      </c>
      <c r="I54" s="141">
        <f>SUMIFS(F48:F62, C48:C62,H54)</f>
        <v>5.5555555555555691E-2</v>
      </c>
    </row>
    <row r="55" spans="1:9">
      <c r="A55" s="257"/>
      <c r="B55" s="165" t="s">
        <v>1424</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1425</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631</v>
      </c>
      <c r="C78" s="188" t="s">
        <v>600</v>
      </c>
      <c r="D78" s="147">
        <v>0.39583333333333331</v>
      </c>
      <c r="E78" s="147">
        <v>0.4465277777777778</v>
      </c>
      <c r="F78" s="147">
        <f>E78-D78</f>
        <v>5.0694444444444486E-2</v>
      </c>
      <c r="H78" s="139" t="s">
        <v>595</v>
      </c>
      <c r="I78" s="139" t="s">
        <v>596</v>
      </c>
    </row>
    <row r="79" spans="1:9">
      <c r="A79" s="270"/>
      <c r="B79" s="140"/>
      <c r="C79" s="188" t="s">
        <v>594</v>
      </c>
      <c r="D79" s="141"/>
      <c r="E79" s="141"/>
      <c r="F79" s="141">
        <f>E79-D79</f>
        <v>0</v>
      </c>
      <c r="H79" s="142" t="s">
        <v>594</v>
      </c>
      <c r="I79" s="141">
        <f>SUMIFS(F78:F92, C78:C92,H79)</f>
        <v>0</v>
      </c>
    </row>
    <row r="80" spans="1:9">
      <c r="A80" s="271"/>
      <c r="B80" s="140"/>
      <c r="C80" s="188" t="s">
        <v>594</v>
      </c>
      <c r="D80" s="141"/>
      <c r="E80" s="141"/>
      <c r="F80" s="141">
        <f>E80-D80</f>
        <v>0</v>
      </c>
      <c r="H80" s="142" t="s">
        <v>598</v>
      </c>
      <c r="I80" s="141">
        <f>SUMIFS(F78:F92, C78:C92,H80)</f>
        <v>0</v>
      </c>
    </row>
    <row r="81" spans="1:9">
      <c r="A81" s="270"/>
      <c r="B81" s="140"/>
      <c r="C81" s="188" t="s">
        <v>602</v>
      </c>
      <c r="D81" s="141"/>
      <c r="E81" s="141"/>
      <c r="F81" s="141">
        <f>E81-D81</f>
        <v>0</v>
      </c>
      <c r="H81" s="142" t="s">
        <v>600</v>
      </c>
      <c r="I81" s="141">
        <f>SUMIFS(F78:F92, C78:C92,H81)</f>
        <v>5.0694444444444486E-2</v>
      </c>
    </row>
    <row r="82" spans="1:9">
      <c r="A82" s="270"/>
      <c r="B82" s="140"/>
      <c r="C82" s="188" t="s">
        <v>594</v>
      </c>
      <c r="D82" s="141"/>
      <c r="E82" s="141"/>
      <c r="F82" s="141">
        <f>E82-D82</f>
        <v>0</v>
      </c>
      <c r="H82" s="142" t="s">
        <v>597</v>
      </c>
      <c r="I82" s="141">
        <f>SUMIFS(F78:F92, C78:C92,H82)</f>
        <v>0</v>
      </c>
    </row>
    <row r="83" spans="1:9">
      <c r="A83" s="270"/>
      <c r="B83" s="140"/>
      <c r="C83" s="140" t="s">
        <v>598</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597</v>
      </c>
      <c r="D85" s="141"/>
      <c r="E85" s="141"/>
      <c r="F85" s="141">
        <f>E85-D85</f>
        <v>0</v>
      </c>
      <c r="H85" s="138" t="s">
        <v>608</v>
      </c>
      <c r="I85" s="139">
        <f>SUM(I79:I84)</f>
        <v>5.0694444444444486E-2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0.4375</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E108-D108</f>
        <v>2.0833333333333315E-2</v>
      </c>
      <c r="H108" s="139" t="s">
        <v>595</v>
      </c>
      <c r="I108" s="139" t="s">
        <v>596</v>
      </c>
    </row>
    <row r="109" spans="1:9">
      <c r="A109" s="257"/>
      <c r="B109" s="140"/>
      <c r="C109" s="140" t="s">
        <v>594</v>
      </c>
      <c r="D109" s="141">
        <v>0.39583333333333331</v>
      </c>
      <c r="E109" s="141">
        <v>0.45833333333333331</v>
      </c>
      <c r="F109" s="147">
        <f>E109-D109</f>
        <v>6.25E-2</v>
      </c>
      <c r="H109" s="142" t="s">
        <v>594</v>
      </c>
      <c r="I109" s="141">
        <f>SUMIFS(F108:F122, C108:C122,H109)</f>
        <v>0.27430555555555547</v>
      </c>
    </row>
    <row r="110" spans="1:9">
      <c r="A110" s="257"/>
      <c r="B110" s="140"/>
      <c r="C110" s="140" t="s">
        <v>602</v>
      </c>
      <c r="D110" s="141">
        <v>0.45833333333333331</v>
      </c>
      <c r="E110" s="141">
        <v>0.46875</v>
      </c>
      <c r="F110" s="147">
        <f>E110-D110</f>
        <v>1.0416666666666685E-2</v>
      </c>
      <c r="H110" s="142" t="s">
        <v>598</v>
      </c>
      <c r="I110" s="141">
        <f>SUMIFS(F108:F122, C108:C122,H110)</f>
        <v>9.375E-2</v>
      </c>
    </row>
    <row r="111" spans="1:9">
      <c r="A111" s="257"/>
      <c r="B111" s="140" t="s">
        <v>885</v>
      </c>
      <c r="C111" s="140" t="s">
        <v>594</v>
      </c>
      <c r="D111" s="141">
        <v>0.46875</v>
      </c>
      <c r="E111" s="141">
        <v>0.50347222222222221</v>
      </c>
      <c r="F111" s="147">
        <f>E111-D111</f>
        <v>3.472222222222221E-2</v>
      </c>
      <c r="H111" s="142" t="s">
        <v>600</v>
      </c>
      <c r="I111" s="141">
        <f>SUMIFS(F108:F122, C108:C122,H111)</f>
        <v>4.1666666666666741E-2</v>
      </c>
    </row>
    <row r="112" spans="1:9">
      <c r="A112" s="257"/>
      <c r="B112" s="140"/>
      <c r="C112" s="140" t="s">
        <v>598</v>
      </c>
      <c r="D112" s="141">
        <v>0.50347222222222221</v>
      </c>
      <c r="E112" s="141">
        <v>0.51388888888888895</v>
      </c>
      <c r="F112" s="147">
        <f>E112-D112</f>
        <v>1.0416666666666741E-2</v>
      </c>
      <c r="H112" s="142" t="s">
        <v>597</v>
      </c>
      <c r="I112" s="141">
        <f>SUMIFS(F108:F122, C108:C122,H112)</f>
        <v>2.0833333333333315E-2</v>
      </c>
    </row>
    <row r="113" spans="1:9">
      <c r="A113" s="257"/>
      <c r="B113" s="165"/>
      <c r="C113" s="140" t="s">
        <v>594</v>
      </c>
      <c r="D113" s="141">
        <v>0.51388888888888895</v>
      </c>
      <c r="E113" s="141">
        <v>0.5625</v>
      </c>
      <c r="F113" s="147">
        <f>E113-D113</f>
        <v>4.8611111111111049E-2</v>
      </c>
      <c r="H113" s="142" t="s">
        <v>604</v>
      </c>
      <c r="I113" s="141">
        <f>SUMIFS(F108:F122, C108:C122,H113)</f>
        <v>3.125E-2</v>
      </c>
    </row>
    <row r="114" spans="1:9">
      <c r="A114" s="257"/>
      <c r="C114" s="140" t="s">
        <v>602</v>
      </c>
      <c r="D114" s="141">
        <v>0.5625</v>
      </c>
      <c r="E114" s="141">
        <v>0.58333333333333337</v>
      </c>
      <c r="F114" s="147">
        <f>E114-D114</f>
        <v>2.083333333333337E-2</v>
      </c>
      <c r="H114" s="142" t="s">
        <v>602</v>
      </c>
      <c r="I114" s="141">
        <f>SUMIFS(F108:F122, C108:C122,H114)</f>
        <v>4.1666666666666685E-2</v>
      </c>
    </row>
    <row r="115" spans="1:9">
      <c r="A115" s="257"/>
      <c r="B115" s="140"/>
      <c r="C115" s="140" t="s">
        <v>594</v>
      </c>
      <c r="D115" s="141">
        <v>0.58333333333333337</v>
      </c>
      <c r="E115" s="141">
        <v>0.65277777777777779</v>
      </c>
      <c r="F115" s="147">
        <f>E115-D115</f>
        <v>6.944444444444442E-2</v>
      </c>
      <c r="H115" s="138" t="s">
        <v>608</v>
      </c>
      <c r="I115" s="139">
        <f>SUM(I109:I114)</f>
        <v>0.50347222222222221</v>
      </c>
    </row>
    <row r="116" spans="1:9">
      <c r="A116" s="257"/>
      <c r="B116" s="140"/>
      <c r="C116" s="140" t="s">
        <v>598</v>
      </c>
      <c r="D116" s="141">
        <v>0.65277777777777779</v>
      </c>
      <c r="E116" s="141">
        <v>0.66666666666666663</v>
      </c>
      <c r="F116" s="147">
        <f>E116-D116</f>
        <v>1.388888888888884E-2</v>
      </c>
      <c r="I116" s="143"/>
    </row>
    <row r="117" spans="1:9">
      <c r="A117" s="257"/>
      <c r="B117" s="140"/>
      <c r="C117" s="140" t="s">
        <v>600</v>
      </c>
      <c r="D117" s="141">
        <v>0.66666666666666663</v>
      </c>
      <c r="E117" s="141">
        <v>0.70833333333333337</v>
      </c>
      <c r="F117" s="147">
        <f>E117-D117</f>
        <v>4.1666666666666741E-2</v>
      </c>
      <c r="I117" s="143"/>
    </row>
    <row r="118" spans="1:9">
      <c r="A118" s="257"/>
      <c r="B118" s="140"/>
      <c r="C118" s="140" t="s">
        <v>602</v>
      </c>
      <c r="D118" s="141">
        <v>0.70833333333333337</v>
      </c>
      <c r="E118" s="141">
        <v>0.71875</v>
      </c>
      <c r="F118" s="147">
        <f>E118-D118</f>
        <v>1.041666666666663E-2</v>
      </c>
    </row>
    <row r="119" spans="1:9">
      <c r="A119" s="257"/>
      <c r="B119" s="140"/>
      <c r="C119" s="140" t="s">
        <v>594</v>
      </c>
      <c r="D119" s="141">
        <v>0.71875</v>
      </c>
      <c r="E119" s="141">
        <v>0.77777777777777779</v>
      </c>
      <c r="F119" s="180">
        <f>E119-D119</f>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1452</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1453</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1454</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1431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1455</v>
      </c>
      <c r="C140" s="140" t="s">
        <v>594</v>
      </c>
      <c r="D140" s="141">
        <v>0.4513888888888889</v>
      </c>
      <c r="E140" s="141">
        <v>0.47916666666666669</v>
      </c>
      <c r="F140" s="147">
        <f>E140-D140</f>
        <v>2.777777777777779E-2</v>
      </c>
      <c r="H140" s="142" t="s">
        <v>598</v>
      </c>
      <c r="I140" s="141">
        <f>SUMIFS(F138:F152, C138:C152,H140)</f>
        <v>0</v>
      </c>
    </row>
    <row r="141" spans="1:9">
      <c r="A141" s="257"/>
      <c r="B141" s="140" t="s">
        <v>1456</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1457</v>
      </c>
      <c r="C143" s="140" t="s">
        <v>594</v>
      </c>
      <c r="D143" s="141">
        <v>0.59722222222222221</v>
      </c>
      <c r="E143" s="141">
        <v>0.70833333333333337</v>
      </c>
      <c r="F143" s="147">
        <v>6.5972222222222224E-2</v>
      </c>
      <c r="H143" s="142" t="s">
        <v>604</v>
      </c>
      <c r="I143" s="141">
        <f>SUMIFS(F138:F152, C138:C152,H143)</f>
        <v>0</v>
      </c>
    </row>
    <row r="144" spans="1:9">
      <c r="A144" s="257"/>
      <c r="B144" s="140" t="s">
        <v>1458</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E766F9C-7CA3-4676-A759-33CE0934A287}">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2022-05-19T05:34:29Z</dcterms:modified>
  <cp:category/>
  <cp:contentStatus/>
</cp:coreProperties>
</file>