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BCFB24A-A774-4D01-B7BA-E43A56E953DA}" xr6:coauthVersionLast="47" xr6:coauthVersionMax="47" xr10:uidLastSave="{00000000-0000-0000-0000-000000000000}"/>
  <bookViews>
    <workbookView xWindow="-108" yWindow="-108" windowWidth="23256" windowHeight="12456" firstSheet="36"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8" i="80" l="1"/>
  <c r="F49" i="80"/>
  <c r="F50" i="80"/>
  <c r="I50" i="80"/>
  <c r="F51" i="80"/>
  <c r="F52" i="80"/>
  <c r="F53" i="80"/>
  <c r="I53" i="80"/>
  <c r="F54" i="80"/>
  <c r="F55" i="80"/>
  <c r="F56" i="80"/>
  <c r="I54" i="80" s="1"/>
  <c r="F57" i="80"/>
  <c r="F58" i="80"/>
  <c r="I52" i="80" s="1"/>
  <c r="F59" i="80"/>
  <c r="F60" i="80"/>
  <c r="F63" i="80"/>
  <c r="F64" i="80"/>
  <c r="F65" i="80"/>
  <c r="F66" i="80"/>
  <c r="I66" i="80"/>
  <c r="F67" i="80"/>
  <c r="F68" i="80"/>
  <c r="F69" i="80"/>
  <c r="I69" i="80"/>
  <c r="F70" i="80"/>
  <c r="I67" i="80" s="1"/>
  <c r="F71" i="80"/>
  <c r="F72" i="80"/>
  <c r="I68" i="80" s="1"/>
  <c r="F73" i="80"/>
  <c r="F74" i="80"/>
  <c r="I65" i="80" s="1"/>
  <c r="F75" i="80"/>
  <c r="F76" i="80"/>
  <c r="F77" i="80"/>
  <c r="F78" i="80"/>
  <c r="F79" i="80"/>
  <c r="F80" i="80"/>
  <c r="F81" i="80"/>
  <c r="I81" i="80"/>
  <c r="F82" i="80"/>
  <c r="F83" i="80"/>
  <c r="I80" i="80" s="1"/>
  <c r="I83" i="80"/>
  <c r="F84" i="80"/>
  <c r="I84" i="80"/>
  <c r="F85" i="80"/>
  <c r="I82" i="80" s="1"/>
  <c r="F86" i="80"/>
  <c r="F87" i="80"/>
  <c r="F88" i="80"/>
  <c r="F89" i="80"/>
  <c r="F90" i="80"/>
  <c r="F91" i="80"/>
  <c r="F92" i="80"/>
  <c r="F93" i="80"/>
  <c r="F94" i="80"/>
  <c r="F95" i="80"/>
  <c r="F96" i="80"/>
  <c r="I96" i="80"/>
  <c r="F97" i="80"/>
  <c r="F98" i="80"/>
  <c r="F99" i="80"/>
  <c r="F100" i="80"/>
  <c r="F101" i="80"/>
  <c r="F102" i="80"/>
  <c r="I98" i="80" s="1"/>
  <c r="F103" i="80"/>
  <c r="F104" i="80"/>
  <c r="I97" i="80" s="1"/>
  <c r="F105" i="80"/>
  <c r="F106" i="80"/>
  <c r="F107" i="80"/>
  <c r="I95" i="80" s="1"/>
  <c r="F108" i="80"/>
  <c r="F109" i="80"/>
  <c r="F110" i="80"/>
  <c r="F111" i="80"/>
  <c r="F112" i="80"/>
  <c r="I112" i="80"/>
  <c r="F113" i="80"/>
  <c r="F114" i="80"/>
  <c r="F115" i="80"/>
  <c r="F116" i="80"/>
  <c r="F117" i="80"/>
  <c r="I111" i="80" s="1"/>
  <c r="F118" i="80"/>
  <c r="I114" i="80" s="1"/>
  <c r="F119" i="80"/>
  <c r="F120" i="80"/>
  <c r="F121" i="80"/>
  <c r="I113" i="80" s="1"/>
  <c r="F122" i="80"/>
  <c r="F123" i="80"/>
  <c r="F124" i="80"/>
  <c r="F125" i="80"/>
  <c r="I124" i="80" s="1"/>
  <c r="F126" i="80"/>
  <c r="I126" i="80"/>
  <c r="F127" i="80"/>
  <c r="F128" i="80"/>
  <c r="I128" i="80"/>
  <c r="F129" i="80"/>
  <c r="I127" i="80" s="1"/>
  <c r="I129" i="80"/>
  <c r="F130" i="80"/>
  <c r="F131" i="80"/>
  <c r="F132" i="80"/>
  <c r="F133" i="80"/>
  <c r="F134" i="80"/>
  <c r="F135" i="80"/>
  <c r="F136" i="80"/>
  <c r="F137" i="80"/>
  <c r="F138" i="80"/>
  <c r="F139" i="80"/>
  <c r="F140" i="80"/>
  <c r="I140" i="80"/>
  <c r="F141" i="80"/>
  <c r="I141" i="80"/>
  <c r="F142" i="80"/>
  <c r="I143" i="80"/>
  <c r="F144" i="80"/>
  <c r="I144" i="80"/>
  <c r="F145" i="80"/>
  <c r="I142" i="80" s="1"/>
  <c r="F2" i="80"/>
  <c r="F3" i="80"/>
  <c r="F4" i="80"/>
  <c r="F5" i="80"/>
  <c r="F6" i="80"/>
  <c r="F7" i="80"/>
  <c r="F8" i="80"/>
  <c r="F9" i="80"/>
  <c r="F10" i="80"/>
  <c r="I5" i="80" s="1"/>
  <c r="F11" i="80"/>
  <c r="I8" i="80" s="1"/>
  <c r="F12" i="80"/>
  <c r="F13" i="80"/>
  <c r="I7" i="80" s="1"/>
  <c r="F14" i="80"/>
  <c r="I6" i="80" s="1"/>
  <c r="F15" i="80"/>
  <c r="F17" i="80"/>
  <c r="F18" i="80"/>
  <c r="F19" i="80"/>
  <c r="F20" i="80"/>
  <c r="I20" i="80"/>
  <c r="F21" i="80"/>
  <c r="F22" i="80"/>
  <c r="I22" i="80"/>
  <c r="F23" i="80"/>
  <c r="I19" i="80" s="1"/>
  <c r="I23" i="80"/>
  <c r="F24" i="80"/>
  <c r="I21" i="80" s="1"/>
  <c r="F25" i="80"/>
  <c r="F26" i="80"/>
  <c r="F27" i="80"/>
  <c r="F28" i="80"/>
  <c r="F29" i="80"/>
  <c r="F30" i="80"/>
  <c r="F31" i="80"/>
  <c r="F32" i="80"/>
  <c r="F33" i="80"/>
  <c r="F34" i="80"/>
  <c r="F35" i="80"/>
  <c r="I35" i="80"/>
  <c r="F36" i="80"/>
  <c r="F37" i="80"/>
  <c r="I37" i="80"/>
  <c r="F38" i="80"/>
  <c r="F39" i="80"/>
  <c r="F40" i="80"/>
  <c r="I38" i="80" s="1"/>
  <c r="F41" i="80"/>
  <c r="F42" i="80"/>
  <c r="I36" i="80" s="1"/>
  <c r="F43" i="80"/>
  <c r="F44" i="80"/>
  <c r="F45" i="80"/>
  <c r="F46" i="80"/>
  <c r="F143" i="78"/>
  <c r="F145" i="79"/>
  <c r="F138" i="79"/>
  <c r="F139" i="79"/>
  <c r="F140" i="79"/>
  <c r="F141" i="79"/>
  <c r="F142" i="79"/>
  <c r="F144" i="79"/>
  <c r="I139" i="79"/>
  <c r="I140" i="79"/>
  <c r="I141" i="79"/>
  <c r="I142" i="79"/>
  <c r="I143" i="79"/>
  <c r="I144"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7" i="79"/>
  <c r="F76" i="79"/>
  <c r="F75" i="79"/>
  <c r="F74" i="79"/>
  <c r="F73" i="79"/>
  <c r="F72" i="79"/>
  <c r="F71" i="79"/>
  <c r="F70" i="79"/>
  <c r="F69" i="79"/>
  <c r="I68" i="79"/>
  <c r="F68" i="79"/>
  <c r="F67" i="79"/>
  <c r="F66" i="79"/>
  <c r="F65" i="79"/>
  <c r="I64" i="79"/>
  <c r="F64" i="79"/>
  <c r="F63" i="79"/>
  <c r="F60" i="79"/>
  <c r="F59" i="79"/>
  <c r="F58" i="79"/>
  <c r="F57" i="79"/>
  <c r="F56" i="79"/>
  <c r="F55" i="79"/>
  <c r="F54" i="79"/>
  <c r="I53" i="79"/>
  <c r="F53" i="79"/>
  <c r="I52" i="79"/>
  <c r="F52" i="79"/>
  <c r="F51" i="79"/>
  <c r="I54" i="79" s="1"/>
  <c r="F50" i="79"/>
  <c r="I49" i="79"/>
  <c r="F49" i="79"/>
  <c r="I51" i="79" s="1"/>
  <c r="F48" i="79"/>
  <c r="I50" i="79" s="1"/>
  <c r="F46" i="79"/>
  <c r="F45" i="79"/>
  <c r="F44" i="79"/>
  <c r="F43" i="79"/>
  <c r="F42" i="79"/>
  <c r="F41" i="79"/>
  <c r="F40" i="79"/>
  <c r="F39" i="79"/>
  <c r="F38" i="79"/>
  <c r="I37" i="79"/>
  <c r="F37" i="79"/>
  <c r="I36" i="79"/>
  <c r="F36" i="79"/>
  <c r="F35" i="79"/>
  <c r="I34" i="79"/>
  <c r="F34" i="79"/>
  <c r="I38" i="79" s="1"/>
  <c r="F33" i="79"/>
  <c r="I35" i="79" s="1"/>
  <c r="F32" i="79"/>
  <c r="I33" i="79" s="1"/>
  <c r="I39"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9" i="79" l="1"/>
  <c r="I66" i="79"/>
  <c r="I67" i="79"/>
  <c r="I65" i="79"/>
  <c r="I109" i="79"/>
  <c r="I110" i="79"/>
  <c r="I69" i="72"/>
  <c r="I64" i="72"/>
  <c r="I112" i="79"/>
  <c r="I111" i="79"/>
  <c r="I33" i="80"/>
  <c r="I34" i="80"/>
  <c r="I18" i="80"/>
  <c r="I24" i="80" s="1"/>
  <c r="I4" i="80"/>
  <c r="I3" i="80"/>
  <c r="I9" i="80" s="1"/>
  <c r="I139" i="80"/>
  <c r="I145" i="80" s="1"/>
  <c r="I125" i="80"/>
  <c r="I130" i="80" s="1"/>
  <c r="I110" i="80"/>
  <c r="I109" i="80"/>
  <c r="I115" i="80" s="1"/>
  <c r="I99" i="80"/>
  <c r="I94" i="80"/>
  <c r="I100" i="80" s="1"/>
  <c r="I79" i="80"/>
  <c r="I85" i="80" s="1"/>
  <c r="I64" i="80"/>
  <c r="I70" i="80" s="1"/>
  <c r="I51" i="80"/>
  <c r="I49" i="80"/>
  <c r="I55" i="80" s="1"/>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39"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<sst xmlns="http://schemas.openxmlformats.org/spreadsheetml/2006/main" count="7782" uniqueCount="1477">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</sst>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2"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07" workbookViewId="0">
      <selection activeCell="B104" sqref="B104"/>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99" workbookViewId="0">
      <selection activeCell="F122" sqref="F12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100" workbookViewId="0">
      <selection activeCell="B53" sqref="B53"/>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17" workbookViewId="0">
      <selection activeCell="F140" sqref="F14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91" workbookViewId="0">
      <selection activeCell="E96" sqref="E96"/>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160"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73"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87" workbookViewId="0">
      <selection activeCell="B98" sqref="B98"/>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91" workbookViewId="0">
      <selection activeCell="B97" sqref="B9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1452</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1453</v>
      </c>
      <c r="C65" s="163" t="s">
        <v>594</v>
      </c>
      <c r="D65" s="141">
        <v>0.4375</v>
      </c>
      <c r="E65" s="141">
        <v>0.53125</v>
      </c>
      <c r="F65" s="187">
        <f>E65-D65</f>
        <v>9.375E-2</v>
      </c>
      <c r="H65" s="142" t="s">
        <v>598</v>
      </c>
      <c r="I65" s="141">
        <f>SUMIFS(F63:F77, C63:C77,H65)</f>
        <v>3.4722222222222654E-3</v>
      </c>
    </row>
    <row r="66" spans="1:9">
      <c r="A66" s="270"/>
      <c r="B66" s="45" t="s">
        <v>1454</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1455</v>
      </c>
      <c r="C68" s="140" t="s">
        <v>594</v>
      </c>
      <c r="D68" s="189">
        <v>0.66666666666666663</v>
      </c>
      <c r="E68" s="189">
        <v>0.70833333333333337</v>
      </c>
      <c r="F68" s="187">
        <f>E68-D68</f>
        <v>4.1666666666666741E-2</v>
      </c>
      <c r="H68" s="142" t="s">
        <v>604</v>
      </c>
      <c r="I68" s="141">
        <f>SUMIFS(F63:F77, C63:C77,H68)</f>
        <v>0</v>
      </c>
    </row>
    <row r="69" spans="1:9">
      <c r="A69" s="270"/>
      <c r="B69" s="140" t="s">
        <v>1456</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1457</v>
      </c>
      <c r="C71" s="140"/>
      <c r="D71" s="189">
        <v>0</v>
      </c>
      <c r="E71" s="189">
        <v>0</v>
      </c>
      <c r="F71" s="187">
        <f>E71-D71</f>
        <v>0</v>
      </c>
      <c r="I71" s="143"/>
    </row>
    <row r="72" spans="1:9">
      <c r="A72" s="270"/>
      <c r="B72" s="140"/>
      <c r="C72" s="140"/>
      <c r="D72" s="141">
        <v>0</v>
      </c>
      <c r="E72" s="141">
        <v>0</v>
      </c>
      <c r="F72" s="187">
        <f>E72-D72</f>
        <v>0</v>
      </c>
      <c r="I72" s="143"/>
    </row>
    <row r="73" spans="1:9">
      <c r="A73" s="270"/>
      <c r="B73" s="140"/>
      <c r="C73" s="140"/>
      <c r="D73" s="141">
        <v>0</v>
      </c>
      <c r="E73" s="141">
        <v>0</v>
      </c>
      <c r="F73" s="187">
        <f>E73-D73</f>
        <v>0</v>
      </c>
    </row>
    <row r="74" spans="1:9">
      <c r="A74" s="270"/>
      <c r="B74" s="140"/>
      <c r="C74" s="140"/>
      <c r="D74" s="189">
        <v>0</v>
      </c>
      <c r="E74" s="189">
        <v>0</v>
      </c>
      <c r="F74" s="187">
        <f>E74-D74</f>
        <v>0</v>
      </c>
    </row>
    <row r="75" spans="1:9">
      <c r="A75" s="270"/>
      <c r="B75" s="140"/>
      <c r="C75" s="140"/>
      <c r="D75" s="141">
        <v>0</v>
      </c>
      <c r="E75" s="141">
        <v>0</v>
      </c>
      <c r="F75" s="187">
        <f>E75-D75</f>
        <v>0</v>
      </c>
    </row>
    <row r="76" spans="1:9">
      <c r="A76" s="270"/>
      <c r="B76" s="140"/>
      <c r="C76" s="140"/>
      <c r="D76" s="141">
        <v>0</v>
      </c>
      <c r="E76" s="141">
        <v>0</v>
      </c>
      <c r="F76" s="187">
        <f>E76-D76</f>
        <v>0</v>
      </c>
    </row>
    <row r="77" spans="1:9">
      <c r="A77" s="272"/>
      <c r="B77" s="188"/>
      <c r="C77" s="188"/>
      <c r="D77" s="189">
        <v>0</v>
      </c>
      <c r="E77" s="189">
        <v>0</v>
      </c>
      <c r="F77" s="190">
        <f>E77-D77</f>
        <v>0</v>
      </c>
    </row>
    <row r="78" spans="1:9">
      <c r="A78" s="269" t="s">
        <v>28</v>
      </c>
      <c r="B78" s="146" t="s">
        <v>676</v>
      </c>
      <c r="C78" s="188"/>
      <c r="D78" s="147">
        <v>0.39583333333333331</v>
      </c>
      <c r="E78" s="147">
        <v>0.4375</v>
      </c>
      <c r="F78" s="147">
        <f>E78-D78</f>
        <v>4.1666666666666685E-2</v>
      </c>
      <c r="H78" s="139" t="s">
        <v>595</v>
      </c>
      <c r="I78" s="139" t="s">
        <v>596</v>
      </c>
    </row>
    <row r="79" spans="1:9">
      <c r="A79" s="270"/>
      <c r="B79" s="140" t="s">
        <v>1458</v>
      </c>
      <c r="C79" s="188" t="s">
        <v>594</v>
      </c>
      <c r="D79" s="141">
        <v>0.4381944444444445</v>
      </c>
      <c r="E79" s="141">
        <v>0.5</v>
      </c>
      <c r="F79" s="141">
        <f>E79-D79</f>
        <v>6.1805555555555503E-2</v>
      </c>
      <c r="H79" s="142" t="s">
        <v>594</v>
      </c>
      <c r="I79" s="141">
        <f>SUMIFS(F78:F92, C78:C92,H79)</f>
        <v>0.2729050925925926</v>
      </c>
    </row>
    <row r="80" spans="1:9">
      <c r="A80" s="271"/>
      <c r="B80" s="140" t="s">
        <v>1459</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1460</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1461</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1462</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1463</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1464</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1465</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1466</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1467</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1468</v>
      </c>
      <c r="C113" s="140" t="s">
        <v>594</v>
      </c>
      <c r="D113" s="141">
        <v>0.65625</v>
      </c>
      <c r="E113" s="141">
        <v>0.70833333333333337</v>
      </c>
      <c r="F113" s="147">
        <f t="shared" si="0"/>
        <v>5.208333333333337E-2</v>
      </c>
      <c r="H113" s="142" t="s">
        <v>604</v>
      </c>
      <c r="I113" s="141">
        <f>SUMIFS(F108:F122, C108:C122,H113)</f>
        <v>0</v>
      </c>
    </row>
    <row r="114" spans="1:9">
      <c r="A114" s="257"/>
      <c r="B114" t="s">
        <v>1469</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1470</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1471</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1472</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1473</v>
      </c>
      <c r="C140" s="140" t="s">
        <v>594</v>
      </c>
      <c r="D140" s="141">
        <v>0.4513888888888889</v>
      </c>
      <c r="E140" s="141">
        <v>0.47916666666666669</v>
      </c>
      <c r="F140" s="147">
        <f>E140-D140</f>
        <v>2.777777777777779E-2</v>
      </c>
      <c r="H140" s="142" t="s">
        <v>598</v>
      </c>
      <c r="I140" s="141">
        <f>SUMIFS(F138:F152, C138:C152,H140)</f>
        <v>0</v>
      </c>
    </row>
    <row r="141" spans="1:9">
      <c r="A141" s="257"/>
      <c r="B141" s="140" t="s">
        <v>1474</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1475</v>
      </c>
      <c r="C143" s="140" t="s">
        <v>594</v>
      </c>
      <c r="D143" s="141">
        <v>0.59722222222222221</v>
      </c>
      <c r="E143" s="141">
        <v>0.70833333333333337</v>
      </c>
      <c r="F143" s="147">
        <v>6.5972222222222224E-2</v>
      </c>
      <c r="H143" s="142" t="s">
        <v>604</v>
      </c>
      <c r="I143" s="141">
        <f>SUMIFS(F138:F152, C138:C152,H143)</f>
        <v>0</v>
      </c>
    </row>
    <row r="144" spans="1:9">
      <c r="A144" s="257"/>
      <c r="B144" s="140" t="s">
        <v>1476</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92E5-D599-43CF-BF52-CB5773FBBB93}">
  <dimension ref="A1:Q151"/>
  <sheetViews>
    <sheetView topLeftCell="A88" workbookViewId="0">
      <selection activeCell="B94" sqref="B94"/>
    </sheetView>
  </sheetViews>
  <sheetFormatPr defaultRowHeight="15"/>
  <cols>
    <col min="1" max="1" width="14.140625" customWidth="1"/>
    <col min="2" max="2" width="51.4257812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t="s">
        <v>597</v>
      </c>
      <c r="D63" s="185"/>
      <c r="E63" s="185"/>
      <c r="F63" s="186">
        <f>E63-D63</f>
        <v>0</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4.1666666666666741E-2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0.47986111111111091</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631</v>
      </c>
      <c r="C78" s="188" t="s">
        <v>600</v>
      </c>
      <c r="D78" s="147">
        <v>0.39583333333333331</v>
      </c>
      <c r="E78" s="147">
        <v>0.4465277777777778</v>
      </c>
      <c r="F78" s="147">
        <f>E78-D78</f>
        <v>5.0694444444444486E-2</v>
      </c>
      <c r="H78" s="139" t="s">
        <v>595</v>
      </c>
      <c r="I78" s="139" t="s">
        <v>596</v>
      </c>
    </row>
    <row r="79" spans="1:9">
      <c r="A79" s="270"/>
      <c r="B79" s="140"/>
      <c r="C79" s="188" t="s">
        <v>594</v>
      </c>
      <c r="D79" s="141"/>
      <c r="E79" s="141"/>
      <c r="F79" s="141">
        <f>E79-D79</f>
        <v>0</v>
      </c>
      <c r="H79" s="142" t="s">
        <v>594</v>
      </c>
      <c r="I79" s="141">
        <f>SUMIFS(F78:F92, C78:C92,H79)</f>
        <v>0</v>
      </c>
    </row>
    <row r="80" spans="1:9">
      <c r="A80" s="271"/>
      <c r="B80" s="140"/>
      <c r="C80" s="188" t="s">
        <v>594</v>
      </c>
      <c r="D80" s="141"/>
      <c r="E80" s="141"/>
      <c r="F80" s="141">
        <f>E80-D80</f>
        <v>0</v>
      </c>
      <c r="H80" s="142" t="s">
        <v>598</v>
      </c>
      <c r="I80" s="141">
        <f>SUMIFS(F78:F92, C78:C92,H80)</f>
        <v>0</v>
      </c>
    </row>
    <row r="81" spans="1:9">
      <c r="A81" s="270"/>
      <c r="B81" s="140"/>
      <c r="C81" s="188" t="s">
        <v>602</v>
      </c>
      <c r="D81" s="141"/>
      <c r="E81" s="141"/>
      <c r="F81" s="141">
        <f>E81-D81</f>
        <v>0</v>
      </c>
      <c r="H81" s="142" t="s">
        <v>600</v>
      </c>
      <c r="I81" s="141">
        <f>SUMIFS(F78:F92, C78:C92,H81)</f>
        <v>5.0694444444444486E-2</v>
      </c>
    </row>
    <row r="82" spans="1:9">
      <c r="A82" s="270"/>
      <c r="B82" s="140"/>
      <c r="C82" s="188" t="s">
        <v>594</v>
      </c>
      <c r="D82" s="141"/>
      <c r="E82" s="141"/>
      <c r="F82" s="141">
        <f>E82-D82</f>
        <v>0</v>
      </c>
      <c r="H82" s="142" t="s">
        <v>597</v>
      </c>
      <c r="I82" s="141">
        <f>SUMIFS(F78:F92, C78:C92,H82)</f>
        <v>0</v>
      </c>
    </row>
    <row r="83" spans="1:9">
      <c r="A83" s="270"/>
      <c r="B83" s="140"/>
      <c r="C83" s="140" t="s">
        <v>598</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597</v>
      </c>
      <c r="D85" s="141"/>
      <c r="E85" s="141"/>
      <c r="F85" s="141">
        <f>E85-D85</f>
        <v>0</v>
      </c>
      <c r="H85" s="138" t="s">
        <v>608</v>
      </c>
      <c r="I85" s="139">
        <f>SUM(I79:I84)</f>
        <v>5.0694444444444486E-2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C94" s="140" t="s">
        <v>594</v>
      </c>
      <c r="D94" s="141">
        <v>0.38194444444444442</v>
      </c>
      <c r="E94" s="141">
        <v>0.39583333333333331</v>
      </c>
      <c r="F94" s="141">
        <f>E94-D94</f>
        <v>1.3888888888888895E-2</v>
      </c>
      <c r="H94" s="142" t="s">
        <v>594</v>
      </c>
      <c r="I94" s="141">
        <f>SUMIFS(F93:F107, C93:C107,H94)</f>
        <v>0.34444444444444466</v>
      </c>
    </row>
    <row r="95" spans="1:9">
      <c r="A95" s="257"/>
      <c r="B95" s="140" t="s">
        <v>676</v>
      </c>
      <c r="C95" s="140" t="s">
        <v>600</v>
      </c>
      <c r="D95" s="141">
        <v>0.39583333333333331</v>
      </c>
      <c r="E95" s="141">
        <v>0.4375</v>
      </c>
      <c r="F95" s="141">
        <f>E95-D95</f>
        <v>4.1666666666666685E-2</v>
      </c>
      <c r="H95" s="142" t="s">
        <v>598</v>
      </c>
      <c r="I95" s="141">
        <f>SUMIFS(F93:F107, C93:C107,H95)</f>
        <v>0</v>
      </c>
    </row>
    <row r="96" spans="1:9">
      <c r="A96" s="257"/>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0.46527777777777779</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E108-D108</f>
        <v>2.0833333333333315E-2</v>
      </c>
      <c r="H108" s="139" t="s">
        <v>595</v>
      </c>
      <c r="I108" s="139" t="s">
        <v>596</v>
      </c>
    </row>
    <row r="109" spans="1:9">
      <c r="A109" s="257"/>
      <c r="B109" s="140"/>
      <c r="C109" s="140" t="s">
        <v>594</v>
      </c>
      <c r="D109" s="141">
        <v>0.39583333333333331</v>
      </c>
      <c r="E109" s="141">
        <v>0.45833333333333331</v>
      </c>
      <c r="F109" s="147">
        <f>E109-D109</f>
        <v>6.25E-2</v>
      </c>
      <c r="H109" s="142" t="s">
        <v>594</v>
      </c>
      <c r="I109" s="141">
        <f>SUMIFS(F108:F122, C108:C122,H109)</f>
        <v>0.27430555555555547</v>
      </c>
    </row>
    <row r="110" spans="1:9">
      <c r="A110" s="257"/>
      <c r="B110" s="140"/>
      <c r="C110" s="140" t="s">
        <v>602</v>
      </c>
      <c r="D110" s="141">
        <v>0.45833333333333331</v>
      </c>
      <c r="E110" s="141">
        <v>0.46875</v>
      </c>
      <c r="F110" s="147">
        <f>E110-D110</f>
        <v>1.0416666666666685E-2</v>
      </c>
      <c r="H110" s="142" t="s">
        <v>598</v>
      </c>
      <c r="I110" s="141">
        <f>SUMIFS(F108:F122, C108:C122,H110)</f>
        <v>9.375E-2</v>
      </c>
    </row>
    <row r="111" spans="1:9">
      <c r="A111" s="257"/>
      <c r="B111" s="140" t="s">
        <v>885</v>
      </c>
      <c r="C111" s="140" t="s">
        <v>594</v>
      </c>
      <c r="D111" s="141">
        <v>0.46875</v>
      </c>
      <c r="E111" s="141">
        <v>0.50347222222222221</v>
      </c>
      <c r="F111" s="147">
        <f>E111-D111</f>
        <v>3.472222222222221E-2</v>
      </c>
      <c r="H111" s="142" t="s">
        <v>600</v>
      </c>
      <c r="I111" s="141">
        <f>SUMIFS(F108:F122, C108:C122,H111)</f>
        <v>4.1666666666666741E-2</v>
      </c>
    </row>
    <row r="112" spans="1:9">
      <c r="A112" s="257"/>
      <c r="B112" s="140"/>
      <c r="C112" s="140" t="s">
        <v>598</v>
      </c>
      <c r="D112" s="141">
        <v>0.50347222222222221</v>
      </c>
      <c r="E112" s="141">
        <v>0.51388888888888895</v>
      </c>
      <c r="F112" s="147">
        <f>E112-D112</f>
        <v>1.0416666666666741E-2</v>
      </c>
      <c r="H112" s="142" t="s">
        <v>597</v>
      </c>
      <c r="I112" s="141">
        <f>SUMIFS(F108:F122, C108:C122,H112)</f>
        <v>2.0833333333333315E-2</v>
      </c>
    </row>
    <row r="113" spans="1:9">
      <c r="A113" s="257"/>
      <c r="B113" s="165"/>
      <c r="C113" s="140" t="s">
        <v>594</v>
      </c>
      <c r="D113" s="141">
        <v>0.51388888888888895</v>
      </c>
      <c r="E113" s="141">
        <v>0.5625</v>
      </c>
      <c r="F113" s="147">
        <f>E113-D113</f>
        <v>4.8611111111111049E-2</v>
      </c>
      <c r="H113" s="142" t="s">
        <v>604</v>
      </c>
      <c r="I113" s="141">
        <f>SUMIFS(F108:F122, C108:C122,H113)</f>
        <v>3.125E-2</v>
      </c>
    </row>
    <row r="114" spans="1:9">
      <c r="A114" s="257"/>
      <c r="C114" s="140" t="s">
        <v>602</v>
      </c>
      <c r="D114" s="141">
        <v>0.5625</v>
      </c>
      <c r="E114" s="141">
        <v>0.58333333333333337</v>
      </c>
      <c r="F114" s="147">
        <f>E114-D114</f>
        <v>2.083333333333337E-2</v>
      </c>
      <c r="H114" s="142" t="s">
        <v>602</v>
      </c>
      <c r="I114" s="141">
        <f>SUMIFS(F108:F122, C108:C122,H114)</f>
        <v>4.1666666666666685E-2</v>
      </c>
    </row>
    <row r="115" spans="1:9">
      <c r="A115" s="257"/>
      <c r="B115" s="140"/>
      <c r="C115" s="140" t="s">
        <v>594</v>
      </c>
      <c r="D115" s="141">
        <v>0.58333333333333337</v>
      </c>
      <c r="E115" s="141">
        <v>0.65277777777777779</v>
      </c>
      <c r="F115" s="147">
        <f>E115-D115</f>
        <v>6.944444444444442E-2</v>
      </c>
      <c r="H115" s="138" t="s">
        <v>608</v>
      </c>
      <c r="I115" s="139">
        <f>SUM(I109:I114)</f>
        <v>0.50347222222222221</v>
      </c>
    </row>
    <row r="116" spans="1:9">
      <c r="A116" s="257"/>
      <c r="B116" s="140"/>
      <c r="C116" s="140" t="s">
        <v>598</v>
      </c>
      <c r="D116" s="141">
        <v>0.65277777777777779</v>
      </c>
      <c r="E116" s="141">
        <v>0.66666666666666663</v>
      </c>
      <c r="F116" s="147">
        <f>E116-D116</f>
        <v>1.388888888888884E-2</v>
      </c>
      <c r="I116" s="143"/>
    </row>
    <row r="117" spans="1:9">
      <c r="A117" s="257"/>
      <c r="B117" s="140"/>
      <c r="C117" s="140" t="s">
        <v>600</v>
      </c>
      <c r="D117" s="141">
        <v>0.66666666666666663</v>
      </c>
      <c r="E117" s="141">
        <v>0.70833333333333337</v>
      </c>
      <c r="F117" s="147">
        <f>E117-D117</f>
        <v>4.1666666666666741E-2</v>
      </c>
      <c r="I117" s="143"/>
    </row>
    <row r="118" spans="1:9">
      <c r="A118" s="257"/>
      <c r="B118" s="140"/>
      <c r="C118" s="140" t="s">
        <v>602</v>
      </c>
      <c r="D118" s="141">
        <v>0.70833333333333337</v>
      </c>
      <c r="E118" s="141">
        <v>0.71875</v>
      </c>
      <c r="F118" s="147">
        <f>E118-D118</f>
        <v>1.041666666666663E-2</v>
      </c>
    </row>
    <row r="119" spans="1:9">
      <c r="A119" s="257"/>
      <c r="B119" s="140"/>
      <c r="C119" s="140" t="s">
        <v>594</v>
      </c>
      <c r="D119" s="141">
        <v>0.71875</v>
      </c>
      <c r="E119" s="141">
        <v>0.77777777777777779</v>
      </c>
      <c r="F119" s="180">
        <f>E119-D119</f>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1470</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1471</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1472</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1473</v>
      </c>
      <c r="C140" s="140" t="s">
        <v>594</v>
      </c>
      <c r="D140" s="141">
        <v>0.4513888888888889</v>
      </c>
      <c r="E140" s="141">
        <v>0.47916666666666669</v>
      </c>
      <c r="F140" s="147">
        <f>E140-D140</f>
        <v>2.777777777777779E-2</v>
      </c>
      <c r="H140" s="142" t="s">
        <v>598</v>
      </c>
      <c r="I140" s="141">
        <f>SUMIFS(F138:F152, C138:C152,H140)</f>
        <v>0</v>
      </c>
    </row>
    <row r="141" spans="1:9">
      <c r="A141" s="257"/>
      <c r="B141" s="140" t="s">
        <v>1474</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1475</v>
      </c>
      <c r="C143" s="140" t="s">
        <v>594</v>
      </c>
      <c r="D143" s="141">
        <v>0.59722222222222221</v>
      </c>
      <c r="E143" s="141">
        <v>0.70833333333333337</v>
      </c>
      <c r="F143" s="147">
        <v>6.5972222222222224E-2</v>
      </c>
      <c r="H143" s="142" t="s">
        <v>604</v>
      </c>
      <c r="I143" s="141">
        <f>SUMIFS(F138:F152, C138:C152,H143)</f>
        <v>0</v>
      </c>
    </row>
    <row r="144" spans="1:9">
      <c r="A144" s="257"/>
      <c r="B144" s="140" t="s">
        <v>1476</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5E766F9C-7CA3-4676-A759-33CE0934A287}">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2022-05-19T05:59:52Z</dcterms:modified>
  <cp:category/>
  <cp:contentStatus/>
</cp:coreProperties>
</file>