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0609A0A-5BEB-49D0-8EEA-3FD85B47BA21}" xr6:coauthVersionLast="47" xr6:coauthVersionMax="47" xr10:uidLastSave="{00000000-0000-0000-0000-000000000000}"/>
  <bookViews>
    <workbookView xWindow="-108" yWindow="-108" windowWidth="23256" windowHeight="12456" firstSheet="19"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6" i="60" l="1"/>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5" i="60" l="1"/>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59" l="1"/>
  <c r="I70" i="59"/>
  <c r="I9" i="59"/>
</calcChain>
</file>

<file path=xl/sharedStrings.xml><?xml version="1.0" encoding="utf-8"?>
<sst xmlns="http://schemas.openxmlformats.org/spreadsheetml/2006/main" count="2550" uniqueCount="754">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</sst>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0" fillId="0" borderId="0" xfId="0" applyBorder="1"/>
    <xf numFmtId="164" fontId="0" fillId="0" borderId="0" xfId="0" applyNumberFormat="1" applyBorder="1"/>
    <xf numFmtId="164" fontId="23" fillId="4" borderId="0" xfId="0" applyNumberFormat="1" applyFont="1" applyFill="1" applyBorder="1"/>
    <xf numFmtId="0" fontId="23" fillId="0" borderId="0" xfId="0" applyFont="1" applyBorder="1"/>
    <xf numFmtId="0" fontId="23" fillId="4" borderId="0" xfId="0" applyFont="1" applyFill="1" applyBorder="1"/>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34"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0.38194444444444442</v>
      </c>
      <c r="E17" s="141">
        <v>0.39583333333333331</v>
      </c>
      <c r="F17" s="141">
        <f t="shared" si="0"/>
        <v>1.3888888888888895E-2</v>
      </c>
      <c r="H17" s="139" t="s">
        <v>595</v>
      </c>
      <c r="I17" s="139" t="s">
        <v>596</v>
      </c>
    </row>
    <row r="18" spans="1:9">
      <c r="A18" s="22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1"/>
      <c r="B25" s="140" t="s">
        <v>619</v>
      </c>
      <c r="C25" s="140" t="s">
        <v>602</v>
      </c>
      <c r="D25" s="141">
        <v>0.54166666666666663</v>
      </c>
      <c r="E25" s="141">
        <v>0.5625</v>
      </c>
      <c r="F25" s="141">
        <f t="shared" si="0"/>
        <v>2.083333333333337E-2</v>
      </c>
      <c r="I25" s="143"/>
    </row>
    <row r="26" spans="1:9">
      <c r="A26" s="221"/>
      <c r="B26" s="140" t="s">
        <v>607</v>
      </c>
      <c r="C26" s="140" t="s">
        <v>594</v>
      </c>
      <c r="D26" s="141">
        <v>0.5625</v>
      </c>
      <c r="E26" s="141">
        <v>0.60416666666666663</v>
      </c>
      <c r="F26" s="141">
        <f t="shared" si="0"/>
        <v>4.166666666666663E-2</v>
      </c>
      <c r="I26" s="143"/>
    </row>
    <row r="27" spans="1:9">
      <c r="A27" s="221"/>
      <c r="B27" s="140" t="s">
        <v>610</v>
      </c>
      <c r="C27" s="140" t="s">
        <v>597</v>
      </c>
      <c r="D27" s="141">
        <v>0.60416666666666663</v>
      </c>
      <c r="E27" s="141">
        <v>0.62152777777777779</v>
      </c>
      <c r="F27" s="141">
        <f t="shared" si="0"/>
        <v>1.736111111111116E-2</v>
      </c>
    </row>
    <row r="28" spans="1:9">
      <c r="A28" s="221"/>
      <c r="B28" s="140" t="s">
        <v>620</v>
      </c>
      <c r="C28" s="140" t="s">
        <v>604</v>
      </c>
      <c r="D28" s="141">
        <v>0.62361111111111112</v>
      </c>
      <c r="E28" s="141">
        <v>0.65277777777777779</v>
      </c>
      <c r="F28" s="141">
        <f t="shared" si="0"/>
        <v>2.9166666666666674E-2</v>
      </c>
    </row>
    <row r="29" spans="1:9">
      <c r="A29" s="221"/>
      <c r="B29" s="140" t="s">
        <v>621</v>
      </c>
      <c r="C29" s="140" t="s">
        <v>600</v>
      </c>
      <c r="D29" s="141">
        <v>0.65416666666666667</v>
      </c>
      <c r="E29" s="141">
        <v>0.70833333333333337</v>
      </c>
      <c r="F29" s="141">
        <f t="shared" si="0"/>
        <v>5.4166666666666696E-2</v>
      </c>
    </row>
    <row r="30" spans="1:9">
      <c r="A30" s="221"/>
      <c r="B30" s="140" t="s">
        <v>612</v>
      </c>
      <c r="C30" s="140" t="s">
        <v>602</v>
      </c>
      <c r="D30" s="141">
        <v>0.70833333333333337</v>
      </c>
      <c r="E30" s="141">
        <v>0.72569444444444453</v>
      </c>
      <c r="F30" s="141">
        <f t="shared" si="0"/>
        <v>1.736111111111116E-2</v>
      </c>
    </row>
    <row r="31" spans="1:9">
      <c r="A31" s="221"/>
      <c r="B31" s="140" t="s">
        <v>615</v>
      </c>
      <c r="C31" s="140" t="s">
        <v>597</v>
      </c>
      <c r="D31" s="141">
        <v>0.72916666666666663</v>
      </c>
      <c r="E31" s="141">
        <v>0.75</v>
      </c>
      <c r="F31" s="141">
        <f t="shared" si="0"/>
        <v>2.083333333333337E-2</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612</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615</v>
      </c>
      <c r="C138" s="146" t="s">
        <v>597</v>
      </c>
      <c r="D138" s="147">
        <v>0.38194444444444442</v>
      </c>
      <c r="E138" s="147">
        <v>0.39583333333333331</v>
      </c>
      <c r="F138" s="147">
        <f t="shared" si="58"/>
        <v>1.3888888888888895E-2</v>
      </c>
      <c r="H138" s="148" t="s">
        <v>595</v>
      </c>
      <c r="I138" s="148" t="s">
        <v>596</v>
      </c>
    </row>
    <row r="139" spans="1:10">
      <c r="A139" s="22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692</v>
      </c>
      <c r="C146" s="140" t="s">
        <v>604</v>
      </c>
      <c r="D146" s="141">
        <v>0.625</v>
      </c>
      <c r="E146" s="141">
        <v>0.65277777777777779</v>
      </c>
      <c r="F146" s="141">
        <f t="shared" si="58"/>
        <v>2.777777777777779E-2</v>
      </c>
      <c r="I146" s="143"/>
    </row>
    <row r="147" spans="1:9">
      <c r="A147" s="221"/>
      <c r="B147" s="140" t="s">
        <v>643</v>
      </c>
      <c r="C147" s="140" t="s">
        <v>598</v>
      </c>
      <c r="D147" s="141">
        <v>0.65625</v>
      </c>
      <c r="E147" s="141">
        <v>0.70833333333333337</v>
      </c>
      <c r="F147" s="141">
        <f t="shared" si="58"/>
        <v>5.208333333333337E-2</v>
      </c>
      <c r="I147" s="143"/>
    </row>
    <row r="148" spans="1:9">
      <c r="A148" s="221"/>
      <c r="B148" s="140" t="s">
        <v>693</v>
      </c>
      <c r="C148" s="140" t="s">
        <v>597</v>
      </c>
      <c r="D148" s="141">
        <v>0.72916666666666663</v>
      </c>
      <c r="E148" s="141">
        <v>0.75</v>
      </c>
      <c r="F148" s="141">
        <f t="shared" si="58"/>
        <v>2.083333333333337E-2</v>
      </c>
    </row>
    <row r="149" spans="1:9">
      <c r="A149" s="221"/>
      <c r="B149" s="140" t="s">
        <v>694</v>
      </c>
      <c r="C149" s="140" t="s">
        <v>594</v>
      </c>
      <c r="D149" s="141">
        <v>0.77083333333333337</v>
      </c>
      <c r="E149" s="141">
        <v>0.8125</v>
      </c>
      <c r="F149" s="141">
        <f t="shared" si="58"/>
        <v>4.166666666666663E-2</v>
      </c>
    </row>
    <row r="150" spans="1:9">
      <c r="A150" s="221"/>
      <c r="B150" s="140" t="s">
        <v>695</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topLeftCell="A101" workbookViewId="0">
      <selection activeCell="B126" sqref="B12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696</v>
      </c>
      <c r="C2" s="140" t="s">
        <v>594</v>
      </c>
      <c r="D2" s="141">
        <v>0.35416666666666669</v>
      </c>
      <c r="E2" s="141">
        <v>0.39583333333333331</v>
      </c>
      <c r="F2" s="141">
        <f>E2-D2</f>
        <v>4.166666666666663E-2</v>
      </c>
      <c r="H2" s="139" t="s">
        <v>595</v>
      </c>
      <c r="I2" s="139" t="s">
        <v>596</v>
      </c>
      <c r="Q2" t="s">
        <v>594</v>
      </c>
    </row>
    <row r="3" spans="1:17">
      <c r="A3" s="22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698</v>
      </c>
      <c r="C5" s="140" t="s">
        <v>594</v>
      </c>
      <c r="D5" s="141">
        <v>0.4548611111111111</v>
      </c>
      <c r="E5" s="141">
        <v>0.54861111111111105</v>
      </c>
      <c r="F5" s="141">
        <f t="shared" si="0"/>
        <v>9.3749999999999944E-2</v>
      </c>
      <c r="H5" s="142" t="s">
        <v>600</v>
      </c>
      <c r="I5" s="141">
        <f>SUMIFS(F2:F16, C2:C16,H5)</f>
        <v>0</v>
      </c>
      <c r="Q5" t="s">
        <v>597</v>
      </c>
    </row>
    <row r="6" spans="1:17">
      <c r="A6" s="22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699</v>
      </c>
      <c r="C9" s="140" t="s">
        <v>597</v>
      </c>
      <c r="D9" s="141">
        <v>0.60763888888888895</v>
      </c>
      <c r="E9" s="141">
        <v>0.64930555555555558</v>
      </c>
      <c r="F9" s="141">
        <f t="shared" si="0"/>
        <v>4.166666666666663E-2</v>
      </c>
      <c r="H9" s="138" t="s">
        <v>608</v>
      </c>
      <c r="I9" s="139">
        <f>SUM(I3:I8)</f>
        <v>0.45486111111111105</v>
      </c>
    </row>
    <row r="10" spans="1:17">
      <c r="A10" s="221"/>
      <c r="B10" s="140" t="s">
        <v>700</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701</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702</v>
      </c>
      <c r="C15" s="140" t="s">
        <v>594</v>
      </c>
      <c r="D15" s="141">
        <v>0.79166666666666663</v>
      </c>
      <c r="E15" s="141">
        <v>0.85416666666666663</v>
      </c>
      <c r="F15" s="141">
        <f t="shared" si="0"/>
        <v>6.25E-2</v>
      </c>
    </row>
    <row r="16" spans="1:17">
      <c r="A16" s="221"/>
      <c r="B16" s="140" t="s">
        <v>703</v>
      </c>
      <c r="C16" s="140" t="s">
        <v>594</v>
      </c>
      <c r="D16" s="141"/>
      <c r="E16" s="141"/>
      <c r="F16" s="141">
        <v>0</v>
      </c>
    </row>
    <row r="17" spans="1:9">
      <c r="A17" s="221" t="s">
        <v>704</v>
      </c>
      <c r="B17" s="140" t="s">
        <v>216</v>
      </c>
      <c r="C17" s="140"/>
      <c r="D17" s="141"/>
      <c r="E17" s="141"/>
      <c r="F17" s="141">
        <f t="shared" si="0"/>
        <v>0</v>
      </c>
      <c r="H17" s="139" t="s">
        <v>595</v>
      </c>
      <c r="I17" s="139" t="s">
        <v>596</v>
      </c>
    </row>
    <row r="18" spans="1:9">
      <c r="A18" s="221"/>
      <c r="B18" s="140" t="s">
        <v>705</v>
      </c>
      <c r="C18" s="140"/>
      <c r="D18" s="141"/>
      <c r="E18" s="141"/>
      <c r="F18" s="141">
        <f t="shared" si="0"/>
        <v>0</v>
      </c>
      <c r="H18" s="142" t="s">
        <v>594</v>
      </c>
      <c r="I18" s="141">
        <f t="shared" ref="I18" si="1">SUMIFS(F17:F31, C17:C31,H18)</f>
        <v>0</v>
      </c>
    </row>
    <row r="19" spans="1:9">
      <c r="A19" s="221"/>
      <c r="B19" s="140" t="s">
        <v>706</v>
      </c>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707</v>
      </c>
      <c r="C63" s="140" t="s">
        <v>594</v>
      </c>
      <c r="D63" s="141">
        <v>0.35416666666666669</v>
      </c>
      <c r="E63" s="141">
        <v>0.39583333333333331</v>
      </c>
      <c r="F63" s="141">
        <f t="shared" si="0"/>
        <v>4.166666666666663E-2</v>
      </c>
      <c r="H63" s="139" t="s">
        <v>595</v>
      </c>
      <c r="I63" s="139" t="s">
        <v>596</v>
      </c>
    </row>
    <row r="64" spans="1:9">
      <c r="A64" s="221"/>
      <c r="B64" s="140" t="s">
        <v>708</v>
      </c>
      <c r="C64" s="140" t="s">
        <v>598</v>
      </c>
      <c r="D64" s="141">
        <v>0.3972222222222222</v>
      </c>
      <c r="E64" s="141">
        <v>0.43402777777777773</v>
      </c>
      <c r="F64" s="141">
        <f t="shared" si="0"/>
        <v>3.6805555555555536E-2</v>
      </c>
      <c r="H64" s="142" t="s">
        <v>594</v>
      </c>
      <c r="I64" s="141">
        <f>SUMIFS(F63:F77, C63:C77,H64)</f>
        <v>0.2124999999999998</v>
      </c>
    </row>
    <row r="65" spans="1:9">
      <c r="A65" s="221"/>
      <c r="B65" s="140" t="s">
        <v>601</v>
      </c>
      <c r="C65" s="140" t="s">
        <v>602</v>
      </c>
      <c r="D65" s="141">
        <v>0.44097222222222227</v>
      </c>
      <c r="E65" s="141">
        <v>0.4513888888888889</v>
      </c>
      <c r="F65" s="141">
        <f t="shared" si="0"/>
        <v>1.041666666666663E-2</v>
      </c>
      <c r="H65" s="142" t="s">
        <v>598</v>
      </c>
      <c r="I65" s="141">
        <f>SUMIFS(F63:F77, C63:C77,H65)</f>
        <v>5.7638888888888851E-2</v>
      </c>
    </row>
    <row r="66" spans="1:9">
      <c r="A66" s="221"/>
      <c r="B66" s="140" t="s">
        <v>709</v>
      </c>
      <c r="C66" s="140" t="s">
        <v>594</v>
      </c>
      <c r="D66" s="141">
        <v>0.4513888888888889</v>
      </c>
      <c r="E66" s="141">
        <v>0.48958333333333331</v>
      </c>
      <c r="F66" s="141">
        <f t="shared" si="0"/>
        <v>3.819444444444442E-2</v>
      </c>
      <c r="H66" s="142" t="s">
        <v>600</v>
      </c>
      <c r="I66" s="141">
        <f>SUMIFS(F63:F77, C63:C77,H66)</f>
        <v>1.0416666666666685E-2</v>
      </c>
    </row>
    <row r="67" spans="1:9">
      <c r="A67" s="221"/>
      <c r="B67" s="140" t="s">
        <v>710</v>
      </c>
      <c r="C67" s="140" t="s">
        <v>600</v>
      </c>
      <c r="D67" s="141">
        <v>0.48958333333333331</v>
      </c>
      <c r="E67" s="141">
        <v>0.5</v>
      </c>
      <c r="F67" s="141">
        <f t="shared" si="0"/>
        <v>1.0416666666666685E-2</v>
      </c>
      <c r="H67" s="142" t="s">
        <v>597</v>
      </c>
      <c r="I67" s="141">
        <f>SUMIFS(F63:F77, C63:C77,H67)</f>
        <v>1.0416666666666741E-2</v>
      </c>
    </row>
    <row r="68" spans="1:9">
      <c r="A68" s="221"/>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1"/>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1"/>
      <c r="B70" s="140" t="s">
        <v>711</v>
      </c>
      <c r="C70" s="140" t="s">
        <v>594</v>
      </c>
      <c r="D70" s="141">
        <v>0.57638888888888895</v>
      </c>
      <c r="E70" s="141">
        <v>0.61458333333333337</v>
      </c>
      <c r="F70" s="141">
        <f>E70-D70</f>
        <v>3.819444444444442E-2</v>
      </c>
      <c r="H70" s="138" t="s">
        <v>608</v>
      </c>
      <c r="I70" s="139">
        <f t="shared" ref="I70" si="23">SUM(I64:I69)</f>
        <v>0.36805555555555558</v>
      </c>
    </row>
    <row r="71" spans="1:9">
      <c r="A71" s="221"/>
      <c r="B71" s="140" t="s">
        <v>649</v>
      </c>
      <c r="C71" s="140" t="s">
        <v>594</v>
      </c>
      <c r="D71" s="141">
        <v>0.625</v>
      </c>
      <c r="E71" s="141">
        <v>0.65972222222222221</v>
      </c>
      <c r="F71" s="141">
        <f>E71-D71</f>
        <v>3.472222222222221E-2</v>
      </c>
      <c r="I71" s="143"/>
    </row>
    <row r="72" spans="1:9">
      <c r="A72" s="221"/>
      <c r="B72" s="140" t="s">
        <v>682</v>
      </c>
      <c r="C72" s="140" t="s">
        <v>604</v>
      </c>
      <c r="D72" s="141">
        <v>0.6694444444444444</v>
      </c>
      <c r="E72" s="141">
        <v>0.70347222222222217</v>
      </c>
      <c r="F72" s="141">
        <f>E72-D72</f>
        <v>3.4027777777777768E-2</v>
      </c>
      <c r="I72" s="143"/>
    </row>
    <row r="73" spans="1:9">
      <c r="A73" s="221"/>
      <c r="B73" s="140" t="s">
        <v>612</v>
      </c>
      <c r="C73" s="140" t="s">
        <v>602</v>
      </c>
      <c r="D73" s="141">
        <v>0.71180555555555547</v>
      </c>
      <c r="E73" s="141">
        <v>0.72013888888888899</v>
      </c>
      <c r="F73" s="141">
        <f>E73-D73</f>
        <v>8.3333333333335258E-3</v>
      </c>
    </row>
    <row r="74" spans="1:9">
      <c r="A74" s="221"/>
      <c r="B74" s="140" t="s">
        <v>712</v>
      </c>
      <c r="C74" s="140" t="s">
        <v>594</v>
      </c>
      <c r="D74" s="141">
        <v>0.72013888888888899</v>
      </c>
      <c r="E74" s="141">
        <v>0.72777777777777775</v>
      </c>
      <c r="F74" s="141">
        <f>E74-D74</f>
        <v>7.6388888888887507E-3</v>
      </c>
    </row>
    <row r="75" spans="1:9">
      <c r="A75" s="221"/>
      <c r="B75" s="140" t="s">
        <v>713</v>
      </c>
      <c r="C75" s="140" t="s">
        <v>597</v>
      </c>
      <c r="D75" s="141">
        <v>0.72916666666666663</v>
      </c>
      <c r="E75" s="141">
        <v>0.73958333333333337</v>
      </c>
      <c r="F75" s="141">
        <f>E75-D75</f>
        <v>1.0416666666666741E-2</v>
      </c>
    </row>
    <row r="76" spans="1:9">
      <c r="A76" s="221"/>
      <c r="B76" s="140" t="s">
        <v>714</v>
      </c>
      <c r="C76" s="140" t="s">
        <v>598</v>
      </c>
      <c r="D76" s="141">
        <v>0.61458333333333337</v>
      </c>
      <c r="E76" s="141">
        <v>0.625</v>
      </c>
      <c r="F76" s="141">
        <f>E76-D76</f>
        <v>1.041666666666663E-2</v>
      </c>
    </row>
    <row r="77" spans="1:9">
      <c r="A77" s="221"/>
      <c r="B77" s="140" t="s">
        <v>715</v>
      </c>
      <c r="C77" s="140" t="s">
        <v>598</v>
      </c>
      <c r="D77" s="141">
        <v>0.45833333333333331</v>
      </c>
      <c r="E77" s="141">
        <v>0.46875</v>
      </c>
      <c r="F77" s="141">
        <f>E77-D77</f>
        <v>1.0416666666666685E-2</v>
      </c>
    </row>
    <row r="78" spans="1:9">
      <c r="A78" s="221" t="s">
        <v>28</v>
      </c>
      <c r="B78" s="140" t="s">
        <v>716</v>
      </c>
      <c r="C78" s="140" t="s">
        <v>600</v>
      </c>
      <c r="D78" s="141">
        <v>0.375</v>
      </c>
      <c r="E78" s="141">
        <v>0.39583333333333331</v>
      </c>
      <c r="F78" s="141">
        <f t="shared" si="22"/>
        <v>2.0833333333333315E-2</v>
      </c>
      <c r="H78" s="139" t="s">
        <v>595</v>
      </c>
      <c r="I78" s="139" t="s">
        <v>596</v>
      </c>
    </row>
    <row r="79" spans="1:9">
      <c r="A79" s="221"/>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1"/>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1"/>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1"/>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1"/>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1"/>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1"/>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1"/>
      <c r="B86" s="140" t="s">
        <v>641</v>
      </c>
      <c r="C86" s="140" t="s">
        <v>597</v>
      </c>
      <c r="D86" s="141">
        <v>0.60486111111111118</v>
      </c>
      <c r="E86" s="141">
        <v>0.64930555555555558</v>
      </c>
      <c r="F86" s="141">
        <f t="shared" si="22"/>
        <v>4.4444444444444398E-2</v>
      </c>
      <c r="I86" s="143"/>
    </row>
    <row r="87" spans="1:9">
      <c r="A87" s="221"/>
      <c r="B87" s="140" t="s">
        <v>722</v>
      </c>
      <c r="C87" s="140" t="s">
        <v>604</v>
      </c>
      <c r="D87" s="141">
        <v>0.67013888888888884</v>
      </c>
      <c r="E87" s="141">
        <v>0.70486111111111116</v>
      </c>
      <c r="F87" s="141">
        <f t="shared" si="22"/>
        <v>3.4722222222222321E-2</v>
      </c>
      <c r="I87" s="143"/>
    </row>
    <row r="88" spans="1:9">
      <c r="A88" s="221"/>
      <c r="B88" s="140" t="s">
        <v>723</v>
      </c>
      <c r="C88" s="140" t="s">
        <v>598</v>
      </c>
      <c r="D88" s="141">
        <v>0.7055555555555556</v>
      </c>
      <c r="E88" s="141">
        <v>0.71527777777777779</v>
      </c>
      <c r="F88" s="141">
        <f t="shared" si="22"/>
        <v>9.7222222222221877E-3</v>
      </c>
    </row>
    <row r="89" spans="1:9">
      <c r="A89" s="221"/>
      <c r="B89" s="140" t="s">
        <v>612</v>
      </c>
      <c r="C89" s="140" t="s">
        <v>602</v>
      </c>
      <c r="D89" s="141">
        <v>0.71597222222222223</v>
      </c>
      <c r="E89" s="141">
        <v>0.73263888888888884</v>
      </c>
      <c r="F89" s="141">
        <f t="shared" si="22"/>
        <v>1.6666666666666607E-2</v>
      </c>
    </row>
    <row r="90" spans="1:9">
      <c r="A90" s="221"/>
      <c r="B90" s="140" t="s">
        <v>724</v>
      </c>
      <c r="C90" s="140" t="s">
        <v>597</v>
      </c>
      <c r="D90" s="141">
        <v>0.73333333333333339</v>
      </c>
      <c r="E90" s="141">
        <v>0.75</v>
      </c>
      <c r="F90" s="141">
        <f t="shared" si="22"/>
        <v>1.6666666666666607E-2</v>
      </c>
    </row>
    <row r="91" spans="1:9">
      <c r="A91" s="221"/>
      <c r="B91" s="140" t="s">
        <v>725</v>
      </c>
      <c r="C91" s="140" t="s">
        <v>594</v>
      </c>
      <c r="D91" s="141">
        <v>0.86597222222222225</v>
      </c>
      <c r="E91" s="141">
        <v>0.99930555555555556</v>
      </c>
      <c r="F91" s="141">
        <f t="shared" si="22"/>
        <v>0.1333333333333333</v>
      </c>
    </row>
    <row r="92" spans="1:9">
      <c r="A92" s="221"/>
      <c r="B92" s="140"/>
      <c r="C92" s="140"/>
      <c r="D92" s="141"/>
      <c r="E92" s="141"/>
      <c r="F92" s="141">
        <f t="shared" si="22"/>
        <v>0</v>
      </c>
    </row>
    <row r="93" spans="1:9">
      <c r="A93" s="221" t="s">
        <v>661</v>
      </c>
      <c r="B93" s="140" t="s">
        <v>726</v>
      </c>
      <c r="C93" s="140" t="s">
        <v>594</v>
      </c>
      <c r="D93" s="141">
        <v>0.35416666666666669</v>
      </c>
      <c r="E93" s="141">
        <v>0.39583333333333331</v>
      </c>
      <c r="F93" s="141">
        <f t="shared" si="22"/>
        <v>4.166666666666663E-2</v>
      </c>
      <c r="H93" s="139" t="s">
        <v>595</v>
      </c>
      <c r="I93" s="139" t="s">
        <v>596</v>
      </c>
    </row>
    <row r="94" spans="1:9">
      <c r="A94" s="221"/>
      <c r="B94" s="140" t="s">
        <v>727</v>
      </c>
      <c r="C94" s="140" t="s">
        <v>598</v>
      </c>
      <c r="D94" s="141">
        <v>0.39930555555555558</v>
      </c>
      <c r="E94" s="141">
        <v>0.4375</v>
      </c>
      <c r="F94" s="141">
        <f t="shared" si="22"/>
        <v>3.819444444444442E-2</v>
      </c>
      <c r="H94" s="142" t="s">
        <v>594</v>
      </c>
      <c r="I94" s="141">
        <f t="shared" ref="I94" si="31">SUMIFS(F93:F107, C93:C107,H94)</f>
        <v>0.2361111111111111</v>
      </c>
    </row>
    <row r="95" spans="1:9">
      <c r="A95" s="221"/>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1"/>
      <c r="B96" s="140" t="s">
        <v>728</v>
      </c>
      <c r="C96" s="140" t="s">
        <v>594</v>
      </c>
      <c r="D96" s="141">
        <v>0.4548611111111111</v>
      </c>
      <c r="E96" s="141">
        <v>0.5</v>
      </c>
      <c r="F96" s="141">
        <f t="shared" si="22"/>
        <v>4.5138888888888895E-2</v>
      </c>
      <c r="H96" s="142" t="s">
        <v>600</v>
      </c>
      <c r="I96" s="141">
        <f t="shared" ref="I96" si="33">SUMIFS(F93:F107, C93:C107,H96)</f>
        <v>6.9444444444443088E-3</v>
      </c>
    </row>
    <row r="97" spans="1:9">
      <c r="A97" s="221"/>
      <c r="B97" s="140" t="s">
        <v>729</v>
      </c>
      <c r="C97" s="140" t="s">
        <v>594</v>
      </c>
      <c r="D97" s="141">
        <v>0.5</v>
      </c>
      <c r="E97" s="141">
        <v>0.54166666666666663</v>
      </c>
      <c r="F97" s="141">
        <f t="shared" si="22"/>
        <v>4.166666666666663E-2</v>
      </c>
      <c r="H97" s="142" t="s">
        <v>597</v>
      </c>
      <c r="I97" s="141">
        <f t="shared" ref="I97" si="34">SUMIFS(F93:F107, C93:C107,H97)</f>
        <v>0</v>
      </c>
    </row>
    <row r="98" spans="1:9">
      <c r="A98" s="221"/>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1"/>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1"/>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1"/>
      <c r="B101" s="140" t="s">
        <v>730</v>
      </c>
      <c r="C101" s="140" t="s">
        <v>594</v>
      </c>
      <c r="D101" s="141">
        <v>0.60763888888888895</v>
      </c>
      <c r="E101" s="141">
        <v>0.64930555555555558</v>
      </c>
      <c r="F101" s="141">
        <f t="shared" si="22"/>
        <v>4.166666666666663E-2</v>
      </c>
      <c r="I101" s="143"/>
    </row>
    <row r="102" spans="1:9">
      <c r="A102" s="221"/>
      <c r="B102" s="140" t="s">
        <v>731</v>
      </c>
      <c r="C102" s="140" t="s">
        <v>598</v>
      </c>
      <c r="D102" s="141">
        <v>0.64930555555555558</v>
      </c>
      <c r="E102" s="141">
        <v>0.67013888888888884</v>
      </c>
      <c r="F102" s="141">
        <f t="shared" si="22"/>
        <v>2.0833333333333259E-2</v>
      </c>
      <c r="I102" s="143"/>
    </row>
    <row r="103" spans="1:9">
      <c r="A103" s="221"/>
      <c r="B103" s="140" t="s">
        <v>354</v>
      </c>
      <c r="C103" s="140" t="s">
        <v>604</v>
      </c>
      <c r="D103" s="141">
        <v>0.67013888888888884</v>
      </c>
      <c r="E103" s="141">
        <v>0.70486111111111116</v>
      </c>
      <c r="F103" s="141">
        <f t="shared" si="22"/>
        <v>3.4722222222222321E-2</v>
      </c>
    </row>
    <row r="104" spans="1:9">
      <c r="A104" s="221"/>
      <c r="B104" s="140" t="s">
        <v>732</v>
      </c>
      <c r="C104" s="140" t="s">
        <v>600</v>
      </c>
      <c r="D104" s="141">
        <v>0.70486111111111116</v>
      </c>
      <c r="E104" s="141">
        <v>0.71180555555555547</v>
      </c>
      <c r="F104" s="141">
        <f t="shared" si="22"/>
        <v>6.9444444444443088E-3</v>
      </c>
    </row>
    <row r="105" spans="1:9">
      <c r="A105" s="221"/>
      <c r="B105" s="140" t="s">
        <v>733</v>
      </c>
      <c r="C105" s="140" t="s">
        <v>602</v>
      </c>
      <c r="D105" s="141">
        <v>0.71180555555555547</v>
      </c>
      <c r="E105" s="141">
        <v>0.72916666666666663</v>
      </c>
      <c r="F105" s="141">
        <f t="shared" si="22"/>
        <v>1.736111111111116E-2</v>
      </c>
    </row>
    <row r="106" spans="1:9">
      <c r="A106" s="221"/>
      <c r="B106" s="140" t="s">
        <v>615</v>
      </c>
      <c r="C106" s="140" t="s">
        <v>594</v>
      </c>
      <c r="D106" s="141">
        <v>0.72916666666666663</v>
      </c>
      <c r="E106" s="141">
        <v>0.75</v>
      </c>
      <c r="F106" s="141">
        <f t="shared" si="22"/>
        <v>2.083333333333337E-2</v>
      </c>
    </row>
    <row r="107" spans="1:9">
      <c r="A107" s="221"/>
      <c r="B107" s="161"/>
      <c r="C107" s="140"/>
      <c r="D107" s="141"/>
      <c r="E107" s="141"/>
      <c r="F107" s="141">
        <f t="shared" si="22"/>
        <v>0</v>
      </c>
    </row>
    <row r="108" spans="1:9">
      <c r="A108" s="221" t="s">
        <v>671</v>
      </c>
      <c r="B108" s="140" t="s">
        <v>734</v>
      </c>
      <c r="C108" s="140" t="s">
        <v>594</v>
      </c>
      <c r="D108" s="141">
        <v>0.35416666666666669</v>
      </c>
      <c r="E108" s="141">
        <v>0.39930555555555558</v>
      </c>
      <c r="F108" s="141">
        <v>4.5138888888888888E-2</v>
      </c>
      <c r="H108" s="139" t="s">
        <v>595</v>
      </c>
      <c r="I108" s="139" t="s">
        <v>596</v>
      </c>
    </row>
    <row r="109" spans="1:9">
      <c r="A109" s="221"/>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1"/>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1"/>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1"/>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10">
      <c r="A113" s="221"/>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10">
      <c r="A114" s="221"/>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10">
      <c r="A115" s="221"/>
      <c r="B115" s="140" t="s">
        <v>736</v>
      </c>
      <c r="C115" s="140" t="s">
        <v>594</v>
      </c>
      <c r="D115" s="141">
        <v>0.625</v>
      </c>
      <c r="E115" s="141">
        <v>0.64930555555555558</v>
      </c>
      <c r="F115" s="141">
        <f t="shared" si="22"/>
        <v>2.430555555555558E-2</v>
      </c>
      <c r="H115" s="138" t="s">
        <v>608</v>
      </c>
      <c r="I115" s="139">
        <f t="shared" ref="I115" si="44">SUM(I109:I114)</f>
        <v>0.47430555555555559</v>
      </c>
    </row>
    <row r="116" spans="1:10">
      <c r="A116" s="221"/>
      <c r="B116" s="140" t="s">
        <v>731</v>
      </c>
      <c r="C116" s="140" t="s">
        <v>598</v>
      </c>
      <c r="D116" s="141">
        <v>0.64930555555555558</v>
      </c>
      <c r="E116" s="141">
        <v>0.67013888888888884</v>
      </c>
      <c r="F116" s="141">
        <f t="shared" si="22"/>
        <v>2.0833333333333259E-2</v>
      </c>
      <c r="I116" s="143"/>
    </row>
    <row r="117" spans="1:10">
      <c r="A117" s="221"/>
      <c r="B117" s="140" t="s">
        <v>354</v>
      </c>
      <c r="C117" s="140" t="s">
        <v>604</v>
      </c>
      <c r="D117" s="141">
        <v>0.67013888888888884</v>
      </c>
      <c r="E117" s="141">
        <v>0.70347222222222217</v>
      </c>
      <c r="F117" s="141">
        <f t="shared" si="22"/>
        <v>3.3333333333333326E-2</v>
      </c>
      <c r="I117" s="143"/>
    </row>
    <row r="118" spans="1:10">
      <c r="A118" s="221"/>
      <c r="B118" s="140" t="s">
        <v>737</v>
      </c>
      <c r="C118" s="140" t="s">
        <v>598</v>
      </c>
      <c r="D118" s="141">
        <v>0.70486111111111116</v>
      </c>
      <c r="E118" s="141">
        <v>0.71180555555555547</v>
      </c>
      <c r="F118" s="141">
        <f t="shared" si="22"/>
        <v>6.9444444444443088E-3</v>
      </c>
    </row>
    <row r="119" spans="1:10">
      <c r="A119" s="221"/>
      <c r="B119" s="140" t="s">
        <v>612</v>
      </c>
      <c r="C119" s="140" t="s">
        <v>602</v>
      </c>
      <c r="D119" s="141">
        <v>0.71180555555555547</v>
      </c>
      <c r="E119" s="141">
        <v>0.72569444444444453</v>
      </c>
      <c r="F119" s="141">
        <f t="shared" si="22"/>
        <v>1.3888888888889062E-2</v>
      </c>
    </row>
    <row r="120" spans="1:10">
      <c r="A120" s="221"/>
      <c r="B120" s="140" t="s">
        <v>615</v>
      </c>
      <c r="C120" s="140" t="s">
        <v>597</v>
      </c>
      <c r="D120" s="141">
        <v>0.72916666666666663</v>
      </c>
      <c r="E120" s="141">
        <v>0.75</v>
      </c>
      <c r="F120" s="141">
        <f t="shared" si="22"/>
        <v>2.083333333333337E-2</v>
      </c>
    </row>
    <row r="121" spans="1:10">
      <c r="A121" s="221"/>
      <c r="B121" s="140" t="s">
        <v>738</v>
      </c>
      <c r="C121" s="140" t="s">
        <v>600</v>
      </c>
      <c r="D121" s="141">
        <v>0.875</v>
      </c>
      <c r="E121" s="141">
        <v>0.91666666666666663</v>
      </c>
      <c r="F121" s="141">
        <f t="shared" si="22"/>
        <v>4.166666666666663E-2</v>
      </c>
    </row>
    <row r="122" spans="1:10">
      <c r="A122" s="222"/>
      <c r="B122" s="144" t="s">
        <v>739</v>
      </c>
      <c r="C122" s="144" t="s">
        <v>594</v>
      </c>
      <c r="D122" s="145">
        <v>0.91666666666666663</v>
      </c>
      <c r="E122" s="145">
        <v>0.95833333333333337</v>
      </c>
      <c r="F122" s="145">
        <f t="shared" si="22"/>
        <v>4.1666666666666741E-2</v>
      </c>
    </row>
    <row r="123" spans="1:10">
      <c r="A123" s="223" t="s">
        <v>16</v>
      </c>
      <c r="B123" s="152" t="s">
        <v>707</v>
      </c>
      <c r="C123" s="152" t="s">
        <v>594</v>
      </c>
      <c r="D123" s="153">
        <v>0.35416666666666669</v>
      </c>
      <c r="E123" s="153">
        <v>0.39583333333333331</v>
      </c>
      <c r="F123" s="158">
        <f t="shared" si="22"/>
        <v>4.166666666666663E-2</v>
      </c>
      <c r="G123" s="227"/>
      <c r="H123" s="229" t="s">
        <v>595</v>
      </c>
      <c r="I123" s="229" t="s">
        <v>596</v>
      </c>
      <c r="J123" s="227"/>
    </row>
    <row r="124" spans="1:10">
      <c r="A124" s="224"/>
      <c r="B124" s="154" t="s">
        <v>708</v>
      </c>
      <c r="C124" s="154" t="s">
        <v>594</v>
      </c>
      <c r="D124" s="155">
        <v>0.39930555555555558</v>
      </c>
      <c r="E124" s="155">
        <v>0.4375</v>
      </c>
      <c r="F124" s="159">
        <f t="shared" si="22"/>
        <v>3.819444444444442E-2</v>
      </c>
      <c r="G124" s="227"/>
      <c r="H124" s="230" t="s">
        <v>594</v>
      </c>
      <c r="I124" s="228">
        <f t="shared" ref="I124" si="45">SUMIFS(F123:F137, C123:C137,H124)</f>
        <v>0.29097222222222202</v>
      </c>
      <c r="J124" s="227"/>
    </row>
    <row r="125" spans="1:10">
      <c r="A125" s="224"/>
      <c r="B125" s="154" t="s">
        <v>601</v>
      </c>
      <c r="C125" s="154" t="s">
        <v>602</v>
      </c>
      <c r="D125" s="155">
        <v>0.4375</v>
      </c>
      <c r="E125" s="155">
        <v>0.44791666666666669</v>
      </c>
      <c r="F125" s="159">
        <f t="shared" si="22"/>
        <v>1.0416666666666685E-2</v>
      </c>
      <c r="G125" s="227"/>
      <c r="H125" s="230" t="s">
        <v>598</v>
      </c>
      <c r="I125" s="228">
        <f t="shared" ref="I125" si="46">SUMIFS(F123:F137, C123:C137,H125)</f>
        <v>6.9444444444443088E-3</v>
      </c>
      <c r="J125" s="227"/>
    </row>
    <row r="126" spans="1:10">
      <c r="A126" s="224"/>
      <c r="B126" s="154" t="s">
        <v>740</v>
      </c>
      <c r="C126" s="154" t="s">
        <v>594</v>
      </c>
      <c r="D126" s="155">
        <v>0.44791666666666669</v>
      </c>
      <c r="E126" s="155">
        <v>0.54097222222222219</v>
      </c>
      <c r="F126" s="159">
        <f t="shared" si="22"/>
        <v>9.3055555555555503E-2</v>
      </c>
      <c r="G126" s="227"/>
      <c r="H126" s="230" t="s">
        <v>600</v>
      </c>
      <c r="I126" s="228">
        <f t="shared" ref="I126" si="47">SUMIFS(F123:F137, C123:C137,H126)</f>
        <v>0</v>
      </c>
      <c r="J126" s="227"/>
    </row>
    <row r="127" spans="1:10">
      <c r="A127" s="224"/>
      <c r="B127" s="154" t="s">
        <v>609</v>
      </c>
      <c r="C127" s="154" t="s">
        <v>602</v>
      </c>
      <c r="D127" s="155">
        <v>0.54166666666666663</v>
      </c>
      <c r="E127" s="155">
        <v>0.5625</v>
      </c>
      <c r="F127" s="159">
        <f t="shared" si="22"/>
        <v>2.083333333333337E-2</v>
      </c>
      <c r="G127" s="227"/>
      <c r="H127" s="230" t="s">
        <v>597</v>
      </c>
      <c r="I127" s="228">
        <f t="shared" ref="I127" si="48">SUMIFS(F123:F137, C123:C137,H127)</f>
        <v>3.8194444444444531E-2</v>
      </c>
      <c r="J127" s="227"/>
    </row>
    <row r="128" spans="1:10">
      <c r="A128" s="224"/>
      <c r="B128" s="154" t="s">
        <v>681</v>
      </c>
      <c r="C128" s="154" t="s">
        <v>594</v>
      </c>
      <c r="D128" s="155">
        <v>0.56597222222222221</v>
      </c>
      <c r="E128" s="155">
        <v>0.57986111111111105</v>
      </c>
      <c r="F128" s="159">
        <f t="shared" si="22"/>
        <v>1.388888888888884E-2</v>
      </c>
      <c r="G128" s="227"/>
      <c r="H128" s="230" t="s">
        <v>604</v>
      </c>
      <c r="I128" s="228">
        <f t="shared" ref="I128" si="49">SUMIFS(F123:F137, C123:C137,H128)</f>
        <v>3.3333333333333326E-2</v>
      </c>
      <c r="J128" s="227"/>
    </row>
    <row r="129" spans="1:10">
      <c r="A129" s="224"/>
      <c r="B129" s="154" t="s">
        <v>657</v>
      </c>
      <c r="C129" s="154" t="s">
        <v>597</v>
      </c>
      <c r="D129" s="155">
        <v>0.60416666666666663</v>
      </c>
      <c r="E129" s="155">
        <v>0.62152777777777779</v>
      </c>
      <c r="F129" s="159">
        <f t="shared" si="22"/>
        <v>1.736111111111116E-2</v>
      </c>
      <c r="G129" s="227"/>
      <c r="H129" s="230" t="s">
        <v>602</v>
      </c>
      <c r="I129" s="228">
        <f t="shared" ref="I129" si="50">SUMIFS(F123:F137, C123:C137,H129)</f>
        <v>3.1250000000000056E-2</v>
      </c>
      <c r="J129" s="227"/>
    </row>
    <row r="130" spans="1:10">
      <c r="A130" s="224"/>
      <c r="B130" s="154" t="s">
        <v>682</v>
      </c>
      <c r="C130" s="154" t="s">
        <v>604</v>
      </c>
      <c r="D130" s="155">
        <v>0.67013888888888884</v>
      </c>
      <c r="E130" s="155">
        <v>0.70347222222222217</v>
      </c>
      <c r="F130" s="159">
        <f t="shared" si="22"/>
        <v>3.3333333333333326E-2</v>
      </c>
      <c r="G130" s="227"/>
      <c r="H130" s="231" t="s">
        <v>608</v>
      </c>
      <c r="I130" s="229">
        <f t="shared" ref="I130" si="51">SUM(I124:I129)</f>
        <v>0.40069444444444424</v>
      </c>
      <c r="J130" s="227"/>
    </row>
    <row r="131" spans="1:10">
      <c r="A131" s="224"/>
      <c r="B131" s="154" t="s">
        <v>741</v>
      </c>
      <c r="C131" s="154" t="s">
        <v>598</v>
      </c>
      <c r="D131" s="155">
        <v>0.70486111111111116</v>
      </c>
      <c r="E131" s="155">
        <v>0.71180555555555547</v>
      </c>
      <c r="F131" s="159">
        <f t="shared" si="22"/>
        <v>6.9444444444443088E-3</v>
      </c>
      <c r="G131" s="227"/>
      <c r="H131" s="227"/>
      <c r="I131" s="228"/>
      <c r="J131" s="227"/>
    </row>
    <row r="132" spans="1:10">
      <c r="A132" s="224"/>
      <c r="B132" s="154" t="s">
        <v>683</v>
      </c>
      <c r="C132" s="154" t="s">
        <v>597</v>
      </c>
      <c r="D132" s="155">
        <v>0.72916666666666663</v>
      </c>
      <c r="E132" s="155">
        <v>0.75</v>
      </c>
      <c r="F132" s="159">
        <f t="shared" ref="F132:F152" si="52">E132-D132</f>
        <v>2.083333333333337E-2</v>
      </c>
      <c r="G132" s="227"/>
      <c r="H132" s="227"/>
      <c r="I132" s="228"/>
      <c r="J132" s="227"/>
    </row>
    <row r="133" spans="1:10">
      <c r="A133" s="224"/>
      <c r="B133" s="154" t="s">
        <v>742</v>
      </c>
      <c r="C133" s="154" t="s">
        <v>594</v>
      </c>
      <c r="D133" s="155">
        <v>0.625</v>
      </c>
      <c r="E133" s="155">
        <v>0.66666666666666663</v>
      </c>
      <c r="F133" s="159">
        <f t="shared" si="52"/>
        <v>4.166666666666663E-2</v>
      </c>
      <c r="G133" s="227"/>
      <c r="H133" s="227"/>
      <c r="I133" s="227"/>
      <c r="J133" s="227"/>
    </row>
    <row r="134" spans="1:10">
      <c r="A134" s="224"/>
      <c r="B134" s="154" t="s">
        <v>743</v>
      </c>
      <c r="C134" s="154" t="s">
        <v>594</v>
      </c>
      <c r="D134" s="155">
        <v>0.91666666666666663</v>
      </c>
      <c r="E134" s="155">
        <v>0.97916666666666663</v>
      </c>
      <c r="F134" s="159">
        <f>E134-D134</f>
        <v>6.25E-2</v>
      </c>
      <c r="G134" s="227"/>
      <c r="H134" s="227"/>
      <c r="I134" s="227"/>
      <c r="J134" s="227"/>
    </row>
    <row r="135" spans="1:10">
      <c r="A135" s="224"/>
      <c r="B135" s="154"/>
      <c r="C135" s="154"/>
      <c r="D135" s="155"/>
      <c r="E135" s="155"/>
      <c r="F135" s="159">
        <f>E135-D135</f>
        <v>0</v>
      </c>
      <c r="G135" s="227"/>
      <c r="H135" s="227"/>
      <c r="I135" s="227"/>
      <c r="J135" s="227"/>
    </row>
    <row r="136" spans="1:10">
      <c r="A136" s="224"/>
      <c r="B136" s="154"/>
      <c r="C136" s="154"/>
      <c r="D136" s="155"/>
      <c r="E136" s="155"/>
      <c r="F136" s="159">
        <f t="shared" si="52"/>
        <v>0</v>
      </c>
      <c r="G136" s="227"/>
      <c r="H136" s="227"/>
      <c r="I136" s="227"/>
      <c r="J136" s="227"/>
    </row>
    <row r="137" spans="1:10">
      <c r="A137" s="225"/>
      <c r="B137" s="156"/>
      <c r="C137" s="156"/>
      <c r="D137" s="157"/>
      <c r="E137" s="157"/>
      <c r="F137" s="160">
        <f t="shared" si="52"/>
        <v>0</v>
      </c>
      <c r="G137" s="227"/>
      <c r="H137" s="227"/>
      <c r="I137" s="227"/>
      <c r="J137" s="227"/>
    </row>
    <row r="138" spans="1:10">
      <c r="A138" s="226" t="s">
        <v>686</v>
      </c>
      <c r="B138" s="146" t="s">
        <v>744</v>
      </c>
      <c r="C138" s="146" t="s">
        <v>594</v>
      </c>
      <c r="D138" s="147">
        <v>0.35416666666666669</v>
      </c>
      <c r="E138" s="147">
        <v>0.39583333333333331</v>
      </c>
      <c r="F138" s="147">
        <f t="shared" si="52"/>
        <v>4.166666666666663E-2</v>
      </c>
      <c r="H138" s="148" t="s">
        <v>595</v>
      </c>
      <c r="I138" s="148" t="s">
        <v>596</v>
      </c>
    </row>
    <row r="139" spans="1:10">
      <c r="A139" s="221"/>
      <c r="B139" s="140" t="s">
        <v>745</v>
      </c>
      <c r="C139" s="140" t="s">
        <v>598</v>
      </c>
      <c r="D139" s="141">
        <v>0.39930555555555558</v>
      </c>
      <c r="E139" s="141">
        <v>0.4375</v>
      </c>
      <c r="F139" s="147">
        <f>E139-D139</f>
        <v>3.819444444444442E-2</v>
      </c>
      <c r="H139" s="142" t="s">
        <v>594</v>
      </c>
      <c r="I139" s="141">
        <f t="shared" ref="I139" si="53">SUMIFS(F138:F152, C138:C152,H139)</f>
        <v>0.24305555555555552</v>
      </c>
    </row>
    <row r="140" spans="1:10">
      <c r="A140" s="221"/>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10">
      <c r="A141" s="221"/>
      <c r="B141" s="140" t="s">
        <v>746</v>
      </c>
      <c r="C141" s="140" t="s">
        <v>594</v>
      </c>
      <c r="D141" s="141">
        <v>0.44791666666666669</v>
      </c>
      <c r="E141" s="141">
        <v>0.53125</v>
      </c>
      <c r="F141" s="147">
        <f>E141-D141</f>
        <v>8.3333333333333315E-2</v>
      </c>
      <c r="H141" s="142" t="s">
        <v>600</v>
      </c>
      <c r="I141" s="141">
        <f t="shared" ref="I141" si="55">SUMIFS(F138:F152, C138:C152,H141)</f>
        <v>0</v>
      </c>
    </row>
    <row r="142" spans="1:10">
      <c r="A142" s="221"/>
      <c r="B142" s="140" t="s">
        <v>747</v>
      </c>
      <c r="C142" s="140" t="s">
        <v>594</v>
      </c>
      <c r="D142" s="141">
        <v>0.53125</v>
      </c>
      <c r="E142" s="141">
        <v>0.54166666666666663</v>
      </c>
      <c r="F142" s="147">
        <f>E142-D142</f>
        <v>1.041666666666663E-2</v>
      </c>
      <c r="H142" s="142" t="s">
        <v>597</v>
      </c>
      <c r="I142" s="141">
        <f t="shared" ref="I142" si="56">SUMIFS(F138:F152, C138:C152,H142)</f>
        <v>6.9444444444444309E-2</v>
      </c>
    </row>
    <row r="143" spans="1:10">
      <c r="A143" s="221"/>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10">
      <c r="A144" s="221"/>
      <c r="B144" s="140" t="s">
        <v>748</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1"/>
      <c r="B145" s="140" t="s">
        <v>749</v>
      </c>
      <c r="C145" s="140" t="s">
        <v>597</v>
      </c>
      <c r="D145" s="141">
        <v>0.60763888888888895</v>
      </c>
      <c r="E145" s="141">
        <v>0.64930555555555558</v>
      </c>
      <c r="F145" s="147">
        <f>E145-D145</f>
        <v>4.166666666666663E-2</v>
      </c>
      <c r="H145" s="138" t="s">
        <v>608</v>
      </c>
      <c r="I145" s="139">
        <f t="shared" ref="I145" si="59">SUM(I139:I144)</f>
        <v>0.4722222222222221</v>
      </c>
    </row>
    <row r="146" spans="1:9">
      <c r="A146" s="221"/>
      <c r="B146" s="140" t="s">
        <v>750</v>
      </c>
      <c r="C146" s="140" t="s">
        <v>598</v>
      </c>
      <c r="D146" s="141">
        <v>0.64930555555555558</v>
      </c>
      <c r="E146" s="141">
        <v>0.67013888888888884</v>
      </c>
      <c r="F146" s="147">
        <f>E146-D146</f>
        <v>2.0833333333333259E-2</v>
      </c>
      <c r="I146" s="143"/>
    </row>
    <row r="147" spans="1:9">
      <c r="A147" s="221"/>
      <c r="B147" s="140" t="s">
        <v>354</v>
      </c>
      <c r="C147" s="140" t="s">
        <v>604</v>
      </c>
      <c r="D147" s="141">
        <v>0.67013888888888884</v>
      </c>
      <c r="E147" s="141">
        <v>0.70486111111111116</v>
      </c>
      <c r="F147" s="147">
        <f>E147-D147</f>
        <v>3.4722222222222321E-2</v>
      </c>
      <c r="I147" s="143"/>
    </row>
    <row r="148" spans="1:9">
      <c r="A148" s="221"/>
      <c r="B148" s="140" t="s">
        <v>751</v>
      </c>
      <c r="C148" s="140" t="s">
        <v>597</v>
      </c>
      <c r="D148" s="141">
        <v>0.70486111111111116</v>
      </c>
      <c r="E148" s="141">
        <v>0.71180555555555547</v>
      </c>
      <c r="F148" s="147">
        <f>E148-D148</f>
        <v>6.9444444444443088E-3</v>
      </c>
    </row>
    <row r="149" spans="1:9">
      <c r="A149" s="221"/>
      <c r="B149" s="140" t="s">
        <v>638</v>
      </c>
      <c r="C149" s="140" t="s">
        <v>602</v>
      </c>
      <c r="D149" s="141">
        <v>0.71527777777777779</v>
      </c>
      <c r="E149" s="141">
        <v>0.72916666666666663</v>
      </c>
      <c r="F149" s="147">
        <f>E149-D149</f>
        <v>1.388888888888884E-2</v>
      </c>
    </row>
    <row r="150" spans="1:9">
      <c r="A150" s="221"/>
      <c r="B150" s="140" t="s">
        <v>615</v>
      </c>
      <c r="C150" s="140" t="s">
        <v>597</v>
      </c>
      <c r="D150" s="141">
        <v>0.72916666666666663</v>
      </c>
      <c r="E150" s="141">
        <v>0.75</v>
      </c>
      <c r="F150" s="147">
        <f>E150-D150</f>
        <v>2.083333333333337E-2</v>
      </c>
    </row>
    <row r="151" spans="1:9">
      <c r="A151" s="221"/>
      <c r="B151" s="140" t="s">
        <v>752</v>
      </c>
      <c r="C151" s="140" t="s">
        <v>594</v>
      </c>
      <c r="D151" s="141">
        <v>0.77083333333333337</v>
      </c>
      <c r="E151" s="141">
        <v>0.83333333333333337</v>
      </c>
      <c r="F151" s="147">
        <f>E151-D151</f>
        <v>6.25E-2</v>
      </c>
    </row>
    <row r="152" spans="1:9">
      <c r="A152" s="221"/>
      <c r="B152" s="140" t="s">
        <v>753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2022-04-29T09:36:39Z</dcterms:modified>
  <cp:category/>
  <cp:contentStatus/>
</cp:coreProperties>
</file>