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B8531E9-5E42-4D78-8B41-3236B56D0F7E}" xr6:coauthVersionLast="47" xr6:coauthVersionMax="47" xr10:uidLastSave="{00000000-0000-0000-0000-000000000000}"/>
  <bookViews>
    <workbookView xWindow="-108" yWindow="-108" windowWidth="23256" windowHeight="12456" firstSheet="25" activeTab="2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0" i="67" l="1"/>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21" i="67" l="1"/>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24" i="67" l="1"/>
  <c r="I9" i="67"/>
  <c r="I115" i="66"/>
  <c r="I145" i="66"/>
  <c r="I130" i="66"/>
  <c r="I70" i="66"/>
  <c r="I9" i="66"/>
  <c r="I9" i="65"/>
  <c r="I130" i="65"/>
  <c r="I100" i="66"/>
  <c r="I24" i="59"/>
  <c r="I70" i="59"/>
  <c r="I9" i="59"/>
</calcChain>
</file>

<file path=xl/sharedStrings.xml><?xml version="1.0" encoding="utf-8"?>
<sst xmlns="http://schemas.openxmlformats.org/spreadsheetml/2006/main" count="4244" uniqueCount="1044">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</sst>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cellXfs>
  <cellStyles count="3">
    <cellStyle name="Accent4" xfId="1" builtinId="41"/>
    <cellStyle name="Hyperlink" xfId="2" builtinId="8"/>
    <cellStyle name="Normal" xfId="0" builtinId="0"/>
  </cellStyles>
  <dxfs count="1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H138" sqref="H138:I145"/>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abSelected="1" workbookViewId="0">
      <selection activeCell="G11" sqref="G11"/>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956</v>
      </c>
      <c r="C2" s="140" t="s">
        <v>594</v>
      </c>
      <c r="D2" s="141">
        <v>0.35416666666666669</v>
      </c>
      <c r="E2" s="141">
        <v>0.39583333333333331</v>
      </c>
      <c r="F2" s="141">
        <f>E2-D2</f>
        <v>4.166666666666663E-2</v>
      </c>
      <c r="H2" s="139" t="s">
        <v>595</v>
      </c>
      <c r="I2" s="139" t="s">
        <v>596</v>
      </c>
      <c r="Q2" t="s">
        <v>594</v>
      </c>
    </row>
    <row r="3" spans="1:17">
      <c r="A3" s="226"/>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6"/>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6"/>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6"/>
      <c r="B6" s="140" t="s">
        <v>619</v>
      </c>
      <c r="C6" s="140" t="s">
        <v>602</v>
      </c>
      <c r="D6" s="141">
        <v>0.54236111111111118</v>
      </c>
      <c r="E6" s="141">
        <v>0.5625</v>
      </c>
      <c r="F6" s="141">
        <f t="shared" si="0"/>
        <v>2.0138888888888817E-2</v>
      </c>
      <c r="H6" s="142" t="s">
        <v>597</v>
      </c>
      <c r="I6" s="141">
        <f>SUMIFS(F2:F16, C2:C16,H6)</f>
        <v>3.0555555555555482E-2</v>
      </c>
      <c r="Q6" t="s">
        <v>604</v>
      </c>
    </row>
    <row r="7" spans="1:17">
      <c r="A7" s="226"/>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6"/>
      <c r="B8" s="140" t="s">
        <v>959</v>
      </c>
      <c r="C8" s="140" t="s">
        <v>594</v>
      </c>
      <c r="D8" s="141">
        <v>0.57708333333333328</v>
      </c>
      <c r="E8" s="141">
        <v>0.625</v>
      </c>
      <c r="F8" s="141">
        <f t="shared" si="0"/>
        <v>4.7916666666666718E-2</v>
      </c>
      <c r="H8" s="142" t="s">
        <v>602</v>
      </c>
      <c r="I8" s="141">
        <f>SUMIFS(F2:F16, C2:C16,H8)</f>
        <v>2.6388888888888851E-2</v>
      </c>
    </row>
    <row r="9" spans="1:17">
      <c r="A9" s="226"/>
      <c r="B9" s="140" t="s">
        <v>960</v>
      </c>
      <c r="C9" s="140" t="s">
        <v>594</v>
      </c>
      <c r="D9" s="141">
        <v>0.62569444444444444</v>
      </c>
      <c r="E9" s="141">
        <v>0.67222222222222217</v>
      </c>
      <c r="F9" s="141">
        <f t="shared" si="0"/>
        <v>4.6527777777777724E-2</v>
      </c>
      <c r="H9" s="138" t="s">
        <v>608</v>
      </c>
      <c r="I9" s="139">
        <f>SUM(I3:I8)</f>
        <v>0.5034722222222221</v>
      </c>
    </row>
    <row r="10" spans="1:17">
      <c r="A10" s="226"/>
      <c r="B10" s="140" t="s">
        <v>631</v>
      </c>
      <c r="C10" s="140" t="s">
        <v>600</v>
      </c>
      <c r="D10" s="141">
        <v>0.67222222222222217</v>
      </c>
      <c r="E10" s="141">
        <v>0.72222222222222221</v>
      </c>
      <c r="F10" s="141">
        <f t="shared" si="0"/>
        <v>5.0000000000000044E-2</v>
      </c>
      <c r="I10" s="143"/>
    </row>
    <row r="11" spans="1:17">
      <c r="A11" s="226"/>
      <c r="B11" s="140" t="s">
        <v>961</v>
      </c>
      <c r="C11" s="140" t="s">
        <v>594</v>
      </c>
      <c r="D11" s="141">
        <v>0.72291666666666676</v>
      </c>
      <c r="E11" s="141">
        <v>0.74305555555555547</v>
      </c>
      <c r="F11" s="141">
        <f t="shared" si="0"/>
        <v>2.0138888888888706E-2</v>
      </c>
      <c r="I11" s="143"/>
    </row>
    <row r="12" spans="1:17">
      <c r="A12" s="226"/>
      <c r="B12" s="140" t="s">
        <v>962</v>
      </c>
      <c r="C12" s="140" t="s">
        <v>597</v>
      </c>
      <c r="D12" s="141">
        <v>0.74375000000000002</v>
      </c>
      <c r="E12" s="141">
        <v>0.76388888888888884</v>
      </c>
      <c r="F12" s="141">
        <f t="shared" si="0"/>
        <v>2.0138888888888817E-2</v>
      </c>
    </row>
    <row r="13" spans="1:17">
      <c r="A13" s="226"/>
      <c r="B13" s="140" t="s">
        <v>765</v>
      </c>
      <c r="C13" s="140" t="s">
        <v>598</v>
      </c>
      <c r="D13" s="141">
        <v>0.76458333333333339</v>
      </c>
      <c r="E13" s="141">
        <v>0.77083333333333337</v>
      </c>
      <c r="F13" s="141">
        <f t="shared" si="0"/>
        <v>6.2499999999999778E-3</v>
      </c>
    </row>
    <row r="14" spans="1:17">
      <c r="A14" s="226"/>
      <c r="B14" s="140" t="s">
        <v>648</v>
      </c>
      <c r="C14" s="140" t="s">
        <v>604</v>
      </c>
      <c r="D14" s="141">
        <v>0.7715277777777777</v>
      </c>
      <c r="E14" s="141">
        <v>0.84027777777777779</v>
      </c>
      <c r="F14" s="141">
        <f t="shared" si="0"/>
        <v>6.8750000000000089E-2</v>
      </c>
    </row>
    <row r="15" spans="1:17">
      <c r="A15" s="226"/>
      <c r="B15" s="140" t="s">
        <v>963</v>
      </c>
      <c r="C15" s="140" t="s">
        <v>598</v>
      </c>
      <c r="D15" s="141">
        <v>0.84027777777777779</v>
      </c>
      <c r="E15" s="141">
        <v>0.85416666666666663</v>
      </c>
      <c r="F15" s="141">
        <f t="shared" si="0"/>
        <v>1.388888888888884E-2</v>
      </c>
    </row>
    <row r="16" spans="1:17">
      <c r="A16" s="226"/>
      <c r="B16" s="140" t="s">
        <v>719</v>
      </c>
      <c r="C16" s="140" t="s">
        <v>597</v>
      </c>
      <c r="D16" s="141">
        <v>0.85486111111111107</v>
      </c>
      <c r="E16" s="141">
        <v>0.86458333333333337</v>
      </c>
      <c r="F16" s="141">
        <v>1.0416666666666666E-2</v>
      </c>
    </row>
    <row r="17" spans="1:9">
      <c r="A17" s="226" t="s">
        <v>704</v>
      </c>
      <c r="B17" s="140" t="s">
        <v>956</v>
      </c>
      <c r="C17" s="140" t="s">
        <v>594</v>
      </c>
      <c r="D17" s="141">
        <v>0.35416666666666669</v>
      </c>
      <c r="E17" s="141">
        <v>0.39583333333333331</v>
      </c>
      <c r="F17" s="141">
        <f t="shared" si="0"/>
        <v>4.166666666666663E-2</v>
      </c>
      <c r="H17" s="139" t="s">
        <v>595</v>
      </c>
      <c r="I17" s="139" t="s">
        <v>596</v>
      </c>
    </row>
    <row r="18" spans="1:9">
      <c r="A18" s="226"/>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6"/>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6"/>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6"/>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6"/>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6"/>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6"/>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6"/>
      <c r="B25" s="140" t="s">
        <v>967</v>
      </c>
      <c r="C25" s="140" t="s">
        <v>597</v>
      </c>
      <c r="D25" s="141">
        <v>0.72291666666666676</v>
      </c>
      <c r="E25" s="141">
        <v>0.76388888888888884</v>
      </c>
      <c r="F25" s="141">
        <f t="shared" si="0"/>
        <v>4.0972222222222077E-2</v>
      </c>
      <c r="I25" s="143"/>
    </row>
    <row r="26" spans="1:9">
      <c r="A26" s="226"/>
      <c r="B26" s="140" t="s">
        <v>968</v>
      </c>
      <c r="C26" s="140" t="s">
        <v>598</v>
      </c>
      <c r="D26" s="141">
        <v>0.76458333333333339</v>
      </c>
      <c r="E26" s="141">
        <v>0.77083333333333337</v>
      </c>
      <c r="F26" s="141">
        <f t="shared" si="0"/>
        <v>6.2499999999999778E-3</v>
      </c>
      <c r="I26" s="143"/>
    </row>
    <row r="27" spans="1:9">
      <c r="A27" s="226"/>
      <c r="B27" s="140" t="s">
        <v>648</v>
      </c>
      <c r="C27" s="140" t="s">
        <v>604</v>
      </c>
      <c r="D27" s="141">
        <v>0.7715277777777777</v>
      </c>
      <c r="E27" s="141">
        <v>0.84027777777777779</v>
      </c>
      <c r="F27" s="141">
        <f t="shared" si="0"/>
        <v>6.8750000000000089E-2</v>
      </c>
    </row>
    <row r="28" spans="1:9">
      <c r="A28" s="226"/>
      <c r="B28" s="140" t="s">
        <v>774</v>
      </c>
      <c r="C28" s="140" t="s">
        <v>598</v>
      </c>
      <c r="D28" s="141">
        <v>0.84375</v>
      </c>
      <c r="E28" s="141">
        <v>0.85486111111111107</v>
      </c>
      <c r="F28" s="141">
        <f t="shared" si="0"/>
        <v>1.1111111111111072E-2</v>
      </c>
    </row>
    <row r="29" spans="1:9">
      <c r="A29" s="226"/>
      <c r="B29" s="140" t="s">
        <v>947</v>
      </c>
      <c r="C29" s="140" t="s">
        <v>597</v>
      </c>
      <c r="D29" s="141">
        <v>0.85486111111111107</v>
      </c>
      <c r="E29" s="141">
        <v>0.8652777777777777</v>
      </c>
      <c r="F29" s="141">
        <f t="shared" si="0"/>
        <v>1.041666666666663E-2</v>
      </c>
    </row>
    <row r="30" spans="1:9">
      <c r="A30" s="226"/>
      <c r="B30" s="140"/>
      <c r="C30" s="140" t="s">
        <v>597</v>
      </c>
      <c r="D30" s="141"/>
      <c r="E30" s="141"/>
      <c r="F30" s="141">
        <f t="shared" si="0"/>
        <v>0</v>
      </c>
    </row>
    <row r="31" spans="1:9">
      <c r="A31" s="233"/>
      <c r="B31" s="140"/>
      <c r="C31" s="140" t="s">
        <v>597</v>
      </c>
      <c r="D31" s="141"/>
      <c r="E31" s="141"/>
      <c r="F31" s="141">
        <f t="shared" si="0"/>
        <v>0</v>
      </c>
    </row>
    <row r="32" spans="1:9">
      <c r="A32" s="231" t="s">
        <v>622</v>
      </c>
      <c r="B32" s="140" t="s">
        <v>969</v>
      </c>
      <c r="C32" s="140" t="s">
        <v>594</v>
      </c>
      <c r="D32" s="153">
        <v>0.35416666666666669</v>
      </c>
      <c r="E32" s="153">
        <v>0.4375</v>
      </c>
      <c r="F32" s="141">
        <f t="shared" si="0"/>
        <v>8.3333333333333315E-2</v>
      </c>
      <c r="H32" s="139" t="s">
        <v>595</v>
      </c>
      <c r="I32" s="139" t="s">
        <v>596</v>
      </c>
    </row>
    <row r="33" spans="1:9">
      <c r="A33" s="226"/>
      <c r="B33" s="140" t="s">
        <v>970</v>
      </c>
      <c r="C33" s="140" t="s">
        <v>594</v>
      </c>
      <c r="D33" s="141">
        <v>0.4375</v>
      </c>
      <c r="E33" s="141">
        <v>0.45833333333333331</v>
      </c>
      <c r="F33" s="141">
        <f t="shared" si="0"/>
        <v>2.0833333333333315E-2</v>
      </c>
      <c r="H33" s="142" t="s">
        <v>594</v>
      </c>
      <c r="I33" s="141">
        <f>SUMIFS(F32:F46, C32:C46,H33)</f>
        <v>0.26736111111111105</v>
      </c>
    </row>
    <row r="34" spans="1:9">
      <c r="A34" s="226"/>
      <c r="B34" s="140" t="s">
        <v>812</v>
      </c>
      <c r="C34" s="140" t="s">
        <v>602</v>
      </c>
      <c r="D34" s="141">
        <v>0.45833333333333331</v>
      </c>
      <c r="E34" s="141">
        <v>0.46875</v>
      </c>
      <c r="F34" s="141">
        <f t="shared" si="0"/>
        <v>1.0416666666666685E-2</v>
      </c>
      <c r="H34" s="142" t="s">
        <v>598</v>
      </c>
      <c r="I34" s="141">
        <f>SUMIFS(F32:F46, C32:C46,H34)</f>
        <v>1.388888888888884E-2</v>
      </c>
    </row>
    <row r="35" spans="1:9">
      <c r="A35" s="226"/>
      <c r="B35" s="140" t="s">
        <v>971</v>
      </c>
      <c r="C35" s="140" t="s">
        <v>594</v>
      </c>
      <c r="D35" s="141">
        <v>0.46875</v>
      </c>
      <c r="E35" s="141">
        <v>0.5</v>
      </c>
      <c r="F35" s="141">
        <f t="shared" si="0"/>
        <v>3.125E-2</v>
      </c>
      <c r="H35" s="142" t="s">
        <v>600</v>
      </c>
      <c r="I35" s="141">
        <f>SUMIFS(F32:F46, C32:C46,H35)</f>
        <v>5.555555555555558E-2</v>
      </c>
    </row>
    <row r="36" spans="1:9">
      <c r="A36" s="226"/>
      <c r="B36" s="140" t="s">
        <v>972</v>
      </c>
      <c r="C36" s="140" t="s">
        <v>594</v>
      </c>
      <c r="D36" s="141">
        <v>0.5</v>
      </c>
      <c r="E36" s="141">
        <v>0.54166666666666663</v>
      </c>
      <c r="F36" s="141">
        <f t="shared" si="0"/>
        <v>4.166666666666663E-2</v>
      </c>
      <c r="H36" s="142" t="s">
        <v>597</v>
      </c>
      <c r="I36" s="141">
        <f>SUMIFS(F32:F46, C32:C46,H36)</f>
        <v>1.5277777777777724E-2</v>
      </c>
    </row>
    <row r="37" spans="1:9">
      <c r="A37" s="226"/>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6"/>
      <c r="B38" s="140" t="s">
        <v>834</v>
      </c>
      <c r="C38" s="140" t="s">
        <v>598</v>
      </c>
      <c r="D38" s="141">
        <v>0.58333333333333337</v>
      </c>
      <c r="E38" s="141">
        <v>0.59375</v>
      </c>
      <c r="F38" s="141">
        <f t="shared" si="0"/>
        <v>1.041666666666663E-2</v>
      </c>
      <c r="H38" s="142" t="s">
        <v>602</v>
      </c>
      <c r="I38" s="141">
        <f>SUMIFS(F32:F46, C32:C46,H38)</f>
        <v>5.2083333333333426E-2</v>
      </c>
    </row>
    <row r="39" spans="1:9">
      <c r="A39" s="226"/>
      <c r="B39" s="140" t="s">
        <v>973</v>
      </c>
      <c r="C39" s="140" t="s">
        <v>594</v>
      </c>
      <c r="D39" s="141">
        <v>0.59375</v>
      </c>
      <c r="E39" s="141">
        <v>0.63888888888888895</v>
      </c>
      <c r="F39" s="141">
        <f t="shared" si="0"/>
        <v>4.5138888888888951E-2</v>
      </c>
      <c r="H39" s="138" t="s">
        <v>608</v>
      </c>
      <c r="I39" s="139">
        <f t="shared" ref="I39" si="8">SUM(I33:I38)</f>
        <v>0.47013888888888872</v>
      </c>
    </row>
    <row r="40" spans="1:9">
      <c r="A40" s="226"/>
      <c r="B40" s="140" t="s">
        <v>974</v>
      </c>
      <c r="C40" s="140" t="s">
        <v>594</v>
      </c>
      <c r="D40" s="141">
        <v>0.63888888888888895</v>
      </c>
      <c r="E40" s="141">
        <v>0.66666666666666663</v>
      </c>
      <c r="F40" s="141">
        <f t="shared" si="0"/>
        <v>2.7777777777777679E-2</v>
      </c>
      <c r="I40" s="143"/>
    </row>
    <row r="41" spans="1:9">
      <c r="A41" s="226"/>
      <c r="B41" s="140" t="s">
        <v>643</v>
      </c>
      <c r="C41" s="140" t="s">
        <v>600</v>
      </c>
      <c r="D41" s="141">
        <v>0.66666666666666663</v>
      </c>
      <c r="E41" s="141">
        <v>0.72222222222222221</v>
      </c>
      <c r="F41" s="141">
        <f t="shared" si="0"/>
        <v>5.555555555555558E-2</v>
      </c>
    </row>
    <row r="42" spans="1:9">
      <c r="A42" s="226"/>
      <c r="B42" s="140" t="s">
        <v>641</v>
      </c>
      <c r="C42" s="140" t="s">
        <v>594</v>
      </c>
      <c r="D42" s="141">
        <v>0.74305555555555547</v>
      </c>
      <c r="E42" s="141">
        <v>0.76041666666666663</v>
      </c>
      <c r="F42" s="141">
        <f t="shared" si="0"/>
        <v>1.736111111111116E-2</v>
      </c>
    </row>
    <row r="43" spans="1:9">
      <c r="A43" s="226"/>
      <c r="B43" s="140" t="s">
        <v>975</v>
      </c>
      <c r="C43" s="140" t="s">
        <v>598</v>
      </c>
      <c r="D43" s="141">
        <v>0.76736111111111116</v>
      </c>
      <c r="E43" s="141">
        <v>0.77083333333333337</v>
      </c>
      <c r="F43" s="141">
        <f>E43-D43</f>
        <v>3.4722222222222099E-3</v>
      </c>
    </row>
    <row r="44" spans="1:9">
      <c r="A44" s="226"/>
      <c r="B44" s="140" t="s">
        <v>976</v>
      </c>
      <c r="C44" s="140" t="s">
        <v>604</v>
      </c>
      <c r="D44" s="141">
        <v>0.77083333333333337</v>
      </c>
      <c r="E44" s="141">
        <v>0.83680555555555547</v>
      </c>
      <c r="F44" s="141">
        <f t="shared" si="0"/>
        <v>6.5972222222222099E-2</v>
      </c>
    </row>
    <row r="45" spans="1:9">
      <c r="A45" s="226"/>
      <c r="B45" s="140" t="s">
        <v>947</v>
      </c>
      <c r="C45" s="140" t="s">
        <v>597</v>
      </c>
      <c r="D45" s="141">
        <v>0.85069444444444453</v>
      </c>
      <c r="E45" s="141">
        <v>0.86597222222222225</v>
      </c>
      <c r="F45" s="141">
        <f>E45-D45</f>
        <v>1.5277777777777724E-2</v>
      </c>
    </row>
    <row r="46" spans="1:9">
      <c r="A46" s="226"/>
      <c r="B46" s="140" t="s">
        <v>977</v>
      </c>
      <c r="C46" s="140"/>
      <c r="D46" s="141"/>
      <c r="E46" s="141"/>
      <c r="F46" s="141">
        <f t="shared" si="0"/>
        <v>0</v>
      </c>
    </row>
    <row r="47" spans="1:9">
      <c r="A47" s="226" t="s">
        <v>636</v>
      </c>
      <c r="B47" s="140" t="s">
        <v>978</v>
      </c>
      <c r="C47" s="140" t="s">
        <v>600</v>
      </c>
      <c r="D47" s="141">
        <v>0.35416666666666669</v>
      </c>
      <c r="E47" s="141">
        <v>0.3888888888888889</v>
      </c>
      <c r="F47" s="141">
        <f t="shared" si="0"/>
        <v>3.472222222222221E-2</v>
      </c>
      <c r="H47" s="139" t="s">
        <v>595</v>
      </c>
      <c r="I47" s="139" t="s">
        <v>596</v>
      </c>
    </row>
    <row r="48" spans="1:9">
      <c r="A48" s="226"/>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6"/>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6"/>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6"/>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6"/>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6"/>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6"/>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6"/>
      <c r="B55" s="140" t="s">
        <v>984</v>
      </c>
      <c r="C55" s="140" t="s">
        <v>594</v>
      </c>
      <c r="D55" s="141">
        <v>0.58333333333333337</v>
      </c>
      <c r="E55" s="141">
        <v>0.64583333333333337</v>
      </c>
      <c r="F55" s="141">
        <f t="shared" si="0"/>
        <v>6.25E-2</v>
      </c>
      <c r="I55" s="143"/>
    </row>
    <row r="56" spans="1:9">
      <c r="A56" s="226"/>
      <c r="B56" s="140" t="s">
        <v>985</v>
      </c>
      <c r="C56" s="140" t="s">
        <v>600</v>
      </c>
      <c r="D56" s="141">
        <v>0.64583333333333337</v>
      </c>
      <c r="E56" s="141">
        <v>0.67222222222222217</v>
      </c>
      <c r="F56" s="141">
        <f t="shared" si="0"/>
        <v>2.6388888888888795E-2</v>
      </c>
      <c r="I56" s="143"/>
    </row>
    <row r="57" spans="1:9">
      <c r="A57" s="226"/>
      <c r="B57" s="140" t="s">
        <v>643</v>
      </c>
      <c r="C57" s="140" t="s">
        <v>600</v>
      </c>
      <c r="D57" s="141">
        <v>0.67222222222222217</v>
      </c>
      <c r="E57" s="141">
        <v>0.72222222222222221</v>
      </c>
      <c r="F57" s="141">
        <f t="shared" si="0"/>
        <v>5.0000000000000044E-2</v>
      </c>
    </row>
    <row r="58" spans="1:9">
      <c r="A58" s="226"/>
      <c r="B58" s="140" t="s">
        <v>986</v>
      </c>
      <c r="C58" s="140" t="s">
        <v>594</v>
      </c>
      <c r="D58" s="141">
        <v>0.72222222222222221</v>
      </c>
      <c r="E58" s="141">
        <v>0.74305555555555547</v>
      </c>
      <c r="F58" s="141">
        <f t="shared" si="0"/>
        <v>2.0833333333333259E-2</v>
      </c>
    </row>
    <row r="59" spans="1:9">
      <c r="A59" s="226"/>
      <c r="B59" s="140" t="s">
        <v>987</v>
      </c>
      <c r="C59" s="140" t="s">
        <v>594</v>
      </c>
      <c r="D59" s="141">
        <v>0.74305555555555547</v>
      </c>
      <c r="E59" s="141">
        <v>0.76388888888888884</v>
      </c>
      <c r="F59" s="141">
        <f t="shared" si="0"/>
        <v>2.083333333333337E-2</v>
      </c>
    </row>
    <row r="60" spans="1:9">
      <c r="A60" s="226"/>
      <c r="B60" s="140" t="s">
        <v>354</v>
      </c>
      <c r="C60" s="140" t="s">
        <v>604</v>
      </c>
      <c r="D60" s="141">
        <v>0.77083333333333337</v>
      </c>
      <c r="E60" s="141">
        <v>0.83958333333333324</v>
      </c>
      <c r="F60" s="141">
        <f t="shared" si="0"/>
        <v>6.8749999999999867E-2</v>
      </c>
    </row>
    <row r="61" spans="1:9">
      <c r="A61" s="226"/>
      <c r="B61" s="140" t="s">
        <v>988</v>
      </c>
      <c r="C61" s="140" t="s">
        <v>597</v>
      </c>
      <c r="D61" s="141">
        <v>0.85069444444444453</v>
      </c>
      <c r="E61" s="141">
        <v>0.86597222222222225</v>
      </c>
      <c r="F61" s="141">
        <f t="shared" si="0"/>
        <v>1.5277777777777724E-2</v>
      </c>
    </row>
    <row r="62" spans="1:9">
      <c r="A62" s="226" t="s">
        <v>645</v>
      </c>
      <c r="B62" s="140" t="s">
        <v>989</v>
      </c>
      <c r="C62" s="140" t="s">
        <v>594</v>
      </c>
      <c r="D62" s="141">
        <v>0.35416666666666669</v>
      </c>
      <c r="E62" s="141">
        <v>0.39583333333333331</v>
      </c>
      <c r="F62" s="141">
        <f t="shared" si="0"/>
        <v>4.166666666666663E-2</v>
      </c>
      <c r="H62" s="139" t="s">
        <v>595</v>
      </c>
      <c r="I62" s="139" t="s">
        <v>596</v>
      </c>
    </row>
    <row r="63" spans="1:9">
      <c r="A63" s="226"/>
      <c r="B63" s="140" t="s">
        <v>990</v>
      </c>
      <c r="C63" s="140" t="s">
        <v>594</v>
      </c>
      <c r="D63" s="141">
        <v>0.39583333333333331</v>
      </c>
      <c r="E63" s="141">
        <v>0.4375</v>
      </c>
      <c r="F63" s="141">
        <f t="shared" si="0"/>
        <v>4.1666666666666685E-2</v>
      </c>
      <c r="H63" s="142" t="s">
        <v>594</v>
      </c>
      <c r="I63" s="141">
        <f>SUMIFS(F62:F76, C62:C76,H63)</f>
        <v>0.27986111111111117</v>
      </c>
    </row>
    <row r="64" spans="1:9">
      <c r="A64" s="226"/>
      <c r="B64" s="140" t="s">
        <v>824</v>
      </c>
      <c r="C64" s="140" t="s">
        <v>602</v>
      </c>
      <c r="D64" s="141">
        <v>0.4375</v>
      </c>
      <c r="E64" s="141">
        <v>0.44444444444444442</v>
      </c>
      <c r="F64" s="141">
        <f t="shared" si="0"/>
        <v>6.9444444444444198E-3</v>
      </c>
      <c r="H64" s="142" t="s">
        <v>598</v>
      </c>
      <c r="I64" s="141">
        <f>SUMIFS(F62:F76, C62:C76,H64)</f>
        <v>4.8611111111110938E-3</v>
      </c>
    </row>
    <row r="65" spans="1:9">
      <c r="A65" s="226"/>
      <c r="B65" s="140" t="s">
        <v>991</v>
      </c>
      <c r="C65" s="140" t="s">
        <v>594</v>
      </c>
      <c r="D65" s="141">
        <v>0.44444444444444442</v>
      </c>
      <c r="E65" s="141">
        <v>0.52777777777777779</v>
      </c>
      <c r="F65" s="141">
        <f t="shared" si="0"/>
        <v>8.333333333333337E-2</v>
      </c>
      <c r="H65" s="142" t="s">
        <v>600</v>
      </c>
      <c r="I65" s="141">
        <f>SUMIFS(F62:F76, C62:C76,H65)</f>
        <v>0.13263888888888897</v>
      </c>
    </row>
    <row r="66" spans="1:9">
      <c r="A66" s="226"/>
      <c r="B66" s="140" t="s">
        <v>655</v>
      </c>
      <c r="C66" s="140" t="s">
        <v>602</v>
      </c>
      <c r="D66" s="141">
        <v>0.52777777777777779</v>
      </c>
      <c r="E66" s="141">
        <v>0.54861111111111105</v>
      </c>
      <c r="F66" s="141">
        <f t="shared" si="0"/>
        <v>2.0833333333333259E-2</v>
      </c>
      <c r="H66" s="142" t="s">
        <v>597</v>
      </c>
      <c r="I66" s="141">
        <f>SUMIFS(F62:F76, C62:C76,H66)</f>
        <v>3.75000000000002E-2</v>
      </c>
    </row>
    <row r="67" spans="1:9">
      <c r="A67" s="226"/>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6"/>
      <c r="B68" s="140" t="s">
        <v>993</v>
      </c>
      <c r="C68" s="140" t="s">
        <v>594</v>
      </c>
      <c r="D68" s="141">
        <v>0.59375</v>
      </c>
      <c r="E68" s="141">
        <v>0.59722222222222221</v>
      </c>
      <c r="F68" s="141">
        <f t="shared" si="16"/>
        <v>3.4722222222222099E-3</v>
      </c>
      <c r="H68" s="142" t="s">
        <v>602</v>
      </c>
      <c r="I68" s="141">
        <f>SUMIFS(F62:F76, C62:C76,H68)</f>
        <v>2.7777777777777679E-2</v>
      </c>
    </row>
    <row r="69" spans="1:9">
      <c r="A69" s="226"/>
      <c r="B69" s="140" t="s">
        <v>994</v>
      </c>
      <c r="C69" s="140" t="s">
        <v>594</v>
      </c>
      <c r="D69" s="141">
        <v>0.59722222222222221</v>
      </c>
      <c r="E69" s="141">
        <v>0.65625</v>
      </c>
      <c r="F69" s="141">
        <f>E69-D69</f>
        <v>5.902777777777779E-2</v>
      </c>
      <c r="H69" s="138" t="s">
        <v>608</v>
      </c>
      <c r="I69" s="139">
        <f t="shared" ref="I69" si="17">SUM(I63:I68)</f>
        <v>0.5506944444444446</v>
      </c>
    </row>
    <row r="70" spans="1:9">
      <c r="A70" s="226"/>
      <c r="B70" s="140" t="s">
        <v>631</v>
      </c>
      <c r="C70" s="140" t="s">
        <v>594</v>
      </c>
      <c r="D70" s="141">
        <v>0.67013888888888884</v>
      </c>
      <c r="E70" s="141">
        <v>0.72083333333333333</v>
      </c>
      <c r="F70" s="141">
        <f>E70-D70</f>
        <v>5.0694444444444486E-2</v>
      </c>
      <c r="I70" s="143"/>
    </row>
    <row r="71" spans="1:9">
      <c r="A71" s="226"/>
      <c r="B71" s="140" t="s">
        <v>995</v>
      </c>
      <c r="C71" s="140" t="s">
        <v>600</v>
      </c>
      <c r="D71" s="141">
        <v>0.72222222222222221</v>
      </c>
      <c r="E71" s="141">
        <v>0.74305555555555547</v>
      </c>
      <c r="F71" s="141">
        <f>E71-D71</f>
        <v>2.0833333333333259E-2</v>
      </c>
      <c r="I71" s="143"/>
    </row>
    <row r="72" spans="1:9">
      <c r="A72" s="226"/>
      <c r="B72" s="140" t="s">
        <v>610</v>
      </c>
      <c r="C72" s="140" t="s">
        <v>597</v>
      </c>
      <c r="D72" s="141">
        <v>0.74305555555555547</v>
      </c>
      <c r="E72" s="141">
        <v>0.76458333333333339</v>
      </c>
      <c r="F72" s="141">
        <f>E72-D72</f>
        <v>2.1527777777777923E-2</v>
      </c>
    </row>
    <row r="73" spans="1:9">
      <c r="A73" s="226"/>
      <c r="B73" s="140" t="s">
        <v>996</v>
      </c>
      <c r="C73" s="140" t="s">
        <v>604</v>
      </c>
      <c r="D73" s="141">
        <v>0.7715277777777777</v>
      </c>
      <c r="E73" s="141">
        <v>0.83958333333333324</v>
      </c>
      <c r="F73" s="141">
        <f>E73-D73</f>
        <v>6.8055555555555536E-2</v>
      </c>
    </row>
    <row r="74" spans="1:9">
      <c r="A74" s="226"/>
      <c r="B74" s="140" t="s">
        <v>997</v>
      </c>
      <c r="C74" s="140" t="s">
        <v>598</v>
      </c>
      <c r="D74" s="141">
        <v>0.84375</v>
      </c>
      <c r="E74" s="141">
        <v>0.84861111111111109</v>
      </c>
      <c r="F74" s="141">
        <f>E74-D74</f>
        <v>4.8611111111110938E-3</v>
      </c>
    </row>
    <row r="75" spans="1:9">
      <c r="A75" s="226"/>
      <c r="B75" s="140" t="s">
        <v>998</v>
      </c>
      <c r="C75" s="140" t="s">
        <v>597</v>
      </c>
      <c r="D75" s="141">
        <v>0.84861111111111109</v>
      </c>
      <c r="E75" s="141">
        <v>0.86458333333333337</v>
      </c>
      <c r="F75" s="141">
        <f>E75-D75</f>
        <v>1.5972222222222276E-2</v>
      </c>
    </row>
    <row r="76" spans="1:9">
      <c r="A76" s="226"/>
      <c r="B76" s="140" t="s">
        <v>999</v>
      </c>
      <c r="C76" s="140" t="s">
        <v>600</v>
      </c>
      <c r="D76" s="141">
        <v>0.91666666666666663</v>
      </c>
      <c r="E76" s="141">
        <v>0.98333333333333339</v>
      </c>
      <c r="F76" s="141">
        <f>E76-D76</f>
        <v>6.6666666666666763E-2</v>
      </c>
    </row>
    <row r="77" spans="1:9">
      <c r="A77" s="226" t="s">
        <v>28</v>
      </c>
      <c r="B77" s="140" t="s">
        <v>989</v>
      </c>
      <c r="C77" s="140" t="s">
        <v>594</v>
      </c>
      <c r="D77" s="141">
        <v>0.35416666666666669</v>
      </c>
      <c r="E77" s="141">
        <v>0.39583333333333331</v>
      </c>
      <c r="F77" s="141">
        <f t="shared" si="16"/>
        <v>4.166666666666663E-2</v>
      </c>
      <c r="H77" s="139" t="s">
        <v>595</v>
      </c>
      <c r="I77" s="139" t="s">
        <v>596</v>
      </c>
    </row>
    <row r="78" spans="1:9">
      <c r="A78" s="226"/>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6"/>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6"/>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6"/>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6"/>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6"/>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6"/>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6"/>
      <c r="B85" s="140" t="s">
        <v>962</v>
      </c>
      <c r="C85" s="140" t="s">
        <v>597</v>
      </c>
      <c r="D85" s="141">
        <v>0.72291666666666676</v>
      </c>
      <c r="E85" s="141">
        <v>0.76388888888888884</v>
      </c>
      <c r="F85" s="141">
        <f t="shared" si="16"/>
        <v>4.0972222222222077E-2</v>
      </c>
      <c r="I85" s="143"/>
    </row>
    <row r="86" spans="1:9">
      <c r="A86" s="226"/>
      <c r="B86" s="140" t="s">
        <v>1003</v>
      </c>
      <c r="C86" s="140" t="s">
        <v>604</v>
      </c>
      <c r="D86" s="141">
        <v>0.76458333333333339</v>
      </c>
      <c r="E86" s="141">
        <v>0.77083333333333337</v>
      </c>
      <c r="F86" s="141">
        <f t="shared" si="16"/>
        <v>6.2499999999999778E-3</v>
      </c>
      <c r="I86" s="143"/>
    </row>
    <row r="87" spans="1:9">
      <c r="A87" s="226"/>
      <c r="B87" s="140" t="s">
        <v>1004</v>
      </c>
      <c r="C87" s="140" t="s">
        <v>604</v>
      </c>
      <c r="D87" s="141">
        <v>0.7715277777777777</v>
      </c>
      <c r="E87" s="141">
        <v>0.84027777777777779</v>
      </c>
      <c r="F87" s="141">
        <f t="shared" si="16"/>
        <v>6.8750000000000089E-2</v>
      </c>
    </row>
    <row r="88" spans="1:9">
      <c r="A88" s="226"/>
      <c r="B88" s="140" t="s">
        <v>1005</v>
      </c>
      <c r="C88" s="140" t="s">
        <v>598</v>
      </c>
      <c r="D88" s="141">
        <v>0.84097222222222223</v>
      </c>
      <c r="E88" s="141">
        <v>0.86458333333333337</v>
      </c>
      <c r="F88" s="141">
        <f t="shared" si="16"/>
        <v>2.3611111111111138E-2</v>
      </c>
    </row>
    <row r="89" spans="1:9">
      <c r="A89" s="226"/>
      <c r="B89" s="140" t="s">
        <v>1006</v>
      </c>
      <c r="C89" s="140" t="s">
        <v>600</v>
      </c>
      <c r="D89" s="141">
        <v>0.875</v>
      </c>
      <c r="E89" s="141">
        <v>0.99930555555555556</v>
      </c>
      <c r="F89" s="141">
        <f t="shared" si="16"/>
        <v>0.12430555555555556</v>
      </c>
    </row>
    <row r="90" spans="1:9">
      <c r="A90" s="226"/>
      <c r="B90" s="140"/>
      <c r="C90" s="140"/>
      <c r="D90" s="141"/>
      <c r="E90" s="141"/>
      <c r="F90" s="141">
        <f t="shared" si="16"/>
        <v>0</v>
      </c>
    </row>
    <row r="91" spans="1:9">
      <c r="A91" s="226"/>
      <c r="B91" s="140"/>
      <c r="C91" s="140"/>
      <c r="D91" s="141"/>
      <c r="E91" s="141"/>
      <c r="F91" s="141">
        <f t="shared" si="16"/>
        <v>0</v>
      </c>
    </row>
    <row r="92" spans="1:9">
      <c r="A92" s="226" t="s">
        <v>661</v>
      </c>
      <c r="B92" s="140" t="s">
        <v>1007</v>
      </c>
      <c r="C92" s="140" t="s">
        <v>602</v>
      </c>
      <c r="D92" s="141">
        <v>0.36458333333333331</v>
      </c>
      <c r="E92" s="141">
        <v>0.375</v>
      </c>
      <c r="F92" s="141">
        <f t="shared" si="16"/>
        <v>1.0416666666666685E-2</v>
      </c>
      <c r="H92" s="139" t="s">
        <v>595</v>
      </c>
      <c r="I92" s="139" t="s">
        <v>596</v>
      </c>
    </row>
    <row r="93" spans="1:9">
      <c r="A93" s="226"/>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6"/>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6"/>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6"/>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6"/>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6"/>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6"/>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6"/>
      <c r="B100" s="140" t="s">
        <v>1013</v>
      </c>
      <c r="C100" s="140" t="s">
        <v>594</v>
      </c>
      <c r="D100" s="141">
        <v>0.58333333333333337</v>
      </c>
      <c r="E100" s="141">
        <v>0.67222222222222217</v>
      </c>
      <c r="F100" s="141">
        <f t="shared" si="16"/>
        <v>8.8888888888888795E-2</v>
      </c>
      <c r="I100" s="143"/>
    </row>
    <row r="101" spans="1:9">
      <c r="A101" s="226"/>
      <c r="B101" s="140" t="s">
        <v>1014</v>
      </c>
      <c r="C101" s="140" t="s">
        <v>600</v>
      </c>
      <c r="D101" s="141">
        <v>0.67222222222222217</v>
      </c>
      <c r="E101" s="141">
        <v>0.72222222222222221</v>
      </c>
      <c r="F101" s="141">
        <f t="shared" si="16"/>
        <v>5.0000000000000044E-2</v>
      </c>
      <c r="I101" s="143"/>
    </row>
    <row r="102" spans="1:9">
      <c r="A102" s="226"/>
      <c r="B102" t="s">
        <v>1015</v>
      </c>
      <c r="C102" s="140" t="s">
        <v>594</v>
      </c>
      <c r="D102" s="141">
        <v>0.72222222222222221</v>
      </c>
      <c r="E102" s="141">
        <v>0.74305555555555547</v>
      </c>
      <c r="F102" s="141">
        <f t="shared" si="16"/>
        <v>2.0833333333333259E-2</v>
      </c>
    </row>
    <row r="103" spans="1:9">
      <c r="A103" s="226"/>
      <c r="B103" s="140" t="s">
        <v>987</v>
      </c>
      <c r="C103" s="140" t="s">
        <v>597</v>
      </c>
      <c r="D103" s="141">
        <v>0.74305555555555547</v>
      </c>
      <c r="E103" s="141">
        <v>0.76388888888888884</v>
      </c>
      <c r="F103" s="141">
        <f t="shared" si="16"/>
        <v>2.083333333333337E-2</v>
      </c>
    </row>
    <row r="104" spans="1:9">
      <c r="A104" s="226"/>
      <c r="B104" s="140" t="s">
        <v>1016</v>
      </c>
      <c r="C104" s="140" t="s">
        <v>604</v>
      </c>
      <c r="D104" s="141">
        <v>0.77083333333333337</v>
      </c>
      <c r="E104" s="141">
        <v>0.83958333333333324</v>
      </c>
      <c r="F104" s="141">
        <f t="shared" si="16"/>
        <v>6.8749999999999867E-2</v>
      </c>
    </row>
    <row r="105" spans="1:9">
      <c r="A105" s="226"/>
      <c r="B105" s="140" t="s">
        <v>683</v>
      </c>
      <c r="C105" s="140" t="s">
        <v>597</v>
      </c>
      <c r="D105" s="141">
        <v>0.85069444444444453</v>
      </c>
      <c r="E105" s="141">
        <v>0.86597222222222225</v>
      </c>
      <c r="F105" s="141">
        <f t="shared" si="16"/>
        <v>1.5277777777777724E-2</v>
      </c>
    </row>
    <row r="106" spans="1:9">
      <c r="A106" s="226"/>
      <c r="B106" s="161"/>
      <c r="C106" s="140"/>
      <c r="D106" s="141"/>
      <c r="E106" s="141"/>
      <c r="F106" s="141">
        <f t="shared" si="16"/>
        <v>0</v>
      </c>
    </row>
    <row r="107" spans="1:9">
      <c r="A107" s="226" t="s">
        <v>671</v>
      </c>
      <c r="B107" s="140" t="s">
        <v>1017</v>
      </c>
      <c r="C107" s="140" t="s">
        <v>600</v>
      </c>
      <c r="D107" s="141">
        <v>0.35416666666666669</v>
      </c>
      <c r="E107" s="141">
        <v>0.39583333333333331</v>
      </c>
      <c r="F107" s="141">
        <v>4.1666666666666664E-2</v>
      </c>
      <c r="H107" s="139" t="s">
        <v>595</v>
      </c>
      <c r="I107" s="139" t="s">
        <v>596</v>
      </c>
    </row>
    <row r="108" spans="1:9">
      <c r="A108" s="226"/>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6"/>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6"/>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6"/>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6"/>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6"/>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6"/>
      <c r="B114" s="140" t="s">
        <v>1022</v>
      </c>
      <c r="C114" s="140" t="s">
        <v>602</v>
      </c>
      <c r="D114" s="141">
        <v>0.54166666666666663</v>
      </c>
      <c r="E114" s="141">
        <v>0.5625</v>
      </c>
      <c r="F114" s="141">
        <v>2.0833333333333332E-2</v>
      </c>
      <c r="H114" s="138" t="s">
        <v>608</v>
      </c>
      <c r="I114" s="139">
        <f t="shared" ref="I114" si="38">SUM(I108:I113)</f>
        <v>0.52152777777777781</v>
      </c>
    </row>
    <row r="115" spans="1:9">
      <c r="A115" s="226"/>
      <c r="B115" s="140" t="s">
        <v>1023</v>
      </c>
      <c r="C115" s="140" t="s">
        <v>594</v>
      </c>
      <c r="D115" s="141">
        <v>0.5625</v>
      </c>
      <c r="E115" s="141">
        <v>0.66666666666666663</v>
      </c>
      <c r="F115" s="141">
        <v>0.10416666666666667</v>
      </c>
      <c r="I115" s="143"/>
    </row>
    <row r="116" spans="1:9">
      <c r="A116" s="226"/>
      <c r="B116" s="140" t="s">
        <v>1014</v>
      </c>
      <c r="C116" s="140" t="s">
        <v>600</v>
      </c>
      <c r="D116" s="141">
        <v>0.67222222222222217</v>
      </c>
      <c r="E116" s="141">
        <v>0.72222222222222221</v>
      </c>
      <c r="F116" s="141">
        <v>4.9999999999999996E-2</v>
      </c>
      <c r="I116" s="143"/>
    </row>
    <row r="117" spans="1:9">
      <c r="A117" s="226"/>
      <c r="B117" s="140" t="s">
        <v>1024</v>
      </c>
      <c r="C117" s="140" t="s">
        <v>597</v>
      </c>
      <c r="D117" s="141">
        <v>0.72222222222222221</v>
      </c>
      <c r="E117" s="141">
        <v>0.74305555555555547</v>
      </c>
      <c r="F117" s="141">
        <v>2.0833333333333332E-2</v>
      </c>
    </row>
    <row r="118" spans="1:9">
      <c r="A118" s="226"/>
      <c r="B118" s="140" t="s">
        <v>1025</v>
      </c>
      <c r="C118" s="140" t="s">
        <v>597</v>
      </c>
      <c r="D118" s="141">
        <v>0.74305555555555547</v>
      </c>
      <c r="E118" s="141">
        <v>0.76388888888888884</v>
      </c>
      <c r="F118" s="141">
        <v>2.0833333333333332E-2</v>
      </c>
    </row>
    <row r="119" spans="1:9">
      <c r="A119" s="226"/>
      <c r="B119" s="140" t="s">
        <v>1026</v>
      </c>
      <c r="C119" s="140" t="s">
        <v>598</v>
      </c>
      <c r="D119" s="141">
        <v>0.76458333333333339</v>
      </c>
      <c r="E119" s="141">
        <v>0.77083333333333337</v>
      </c>
      <c r="F119" s="141">
        <v>6.2499999999999995E-3</v>
      </c>
    </row>
    <row r="120" spans="1:9">
      <c r="A120" s="226"/>
      <c r="B120" s="140" t="s">
        <v>1027</v>
      </c>
      <c r="C120" s="140" t="s">
        <v>604</v>
      </c>
      <c r="D120" s="141">
        <v>0.77083333333333337</v>
      </c>
      <c r="E120" s="141">
        <v>0.84027777777777779</v>
      </c>
      <c r="F120" s="141">
        <v>6.9444444444444434E-2</v>
      </c>
    </row>
    <row r="121" spans="1:9">
      <c r="A121" s="227"/>
      <c r="B121" s="144" t="s">
        <v>1028</v>
      </c>
      <c r="C121" s="144" t="s">
        <v>594</v>
      </c>
      <c r="D121" s="145">
        <v>0.95833333333333337</v>
      </c>
      <c r="E121" s="145">
        <v>1</v>
      </c>
      <c r="F121" s="145">
        <v>4.1666666666666664E-2</v>
      </c>
    </row>
    <row r="122" spans="1:9">
      <c r="A122" s="228" t="s">
        <v>16</v>
      </c>
      <c r="B122" s="152" t="s">
        <v>1029</v>
      </c>
      <c r="C122" s="152" t="s">
        <v>594</v>
      </c>
      <c r="D122" s="153">
        <v>0.35416666666666669</v>
      </c>
      <c r="E122" s="153">
        <v>0.40277777777777773</v>
      </c>
      <c r="F122" s="158">
        <f>E122-D122</f>
        <v>4.8611111111111049E-2</v>
      </c>
      <c r="H122" s="149" t="s">
        <v>595</v>
      </c>
      <c r="I122" s="149" t="s">
        <v>596</v>
      </c>
    </row>
    <row r="123" spans="1:9">
      <c r="A123" s="229"/>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29"/>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29"/>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29"/>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29"/>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29"/>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29"/>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29"/>
      <c r="B130" s="154" t="s">
        <v>1034</v>
      </c>
      <c r="C130" s="154" t="s">
        <v>594</v>
      </c>
      <c r="D130" s="155">
        <v>0.64930555555555558</v>
      </c>
      <c r="E130" s="155">
        <v>0.67013888888888884</v>
      </c>
      <c r="F130" s="159">
        <f t="shared" si="16"/>
        <v>2.0833333333333259E-2</v>
      </c>
      <c r="I130" s="143"/>
    </row>
    <row r="131" spans="1:9">
      <c r="A131" s="229"/>
      <c r="B131" s="154" t="s">
        <v>1014</v>
      </c>
      <c r="C131" s="154" t="s">
        <v>598</v>
      </c>
      <c r="D131" s="155">
        <v>0.67361111111111116</v>
      </c>
      <c r="E131" s="155">
        <v>0.72916666666666663</v>
      </c>
      <c r="F131" s="159">
        <f t="shared" ref="F131:F137" si="46">E131-D131</f>
        <v>5.5555555555555469E-2</v>
      </c>
      <c r="I131" s="143"/>
    </row>
    <row r="132" spans="1:9">
      <c r="A132" s="229"/>
      <c r="B132" s="154" t="s">
        <v>926</v>
      </c>
      <c r="C132" s="154" t="s">
        <v>602</v>
      </c>
      <c r="D132" s="155">
        <v>0.72916666666666663</v>
      </c>
      <c r="E132" s="155">
        <v>0.73611111111111116</v>
      </c>
      <c r="F132" s="159">
        <f t="shared" si="46"/>
        <v>6.9444444444445308E-3</v>
      </c>
    </row>
    <row r="133" spans="1:9">
      <c r="A133" s="229"/>
      <c r="B133" s="154" t="s">
        <v>962</v>
      </c>
      <c r="C133" s="154" t="s">
        <v>594</v>
      </c>
      <c r="D133" s="155">
        <v>0.74305555555555547</v>
      </c>
      <c r="E133" s="155">
        <v>0.76388888888888884</v>
      </c>
      <c r="F133" s="159">
        <f>E133-D133</f>
        <v>2.083333333333337E-2</v>
      </c>
    </row>
    <row r="134" spans="1:9">
      <c r="A134" s="229"/>
      <c r="B134" s="154" t="s">
        <v>1004</v>
      </c>
      <c r="C134" s="154" t="s">
        <v>604</v>
      </c>
      <c r="D134" s="155">
        <v>0.77083333333333337</v>
      </c>
      <c r="E134" s="155">
        <v>0.84027777777777779</v>
      </c>
      <c r="F134" s="159">
        <f>E134-D134</f>
        <v>6.944444444444442E-2</v>
      </c>
    </row>
    <row r="135" spans="1:9">
      <c r="A135" s="229"/>
      <c r="B135" s="154" t="s">
        <v>1035</v>
      </c>
      <c r="C135" s="154" t="s">
        <v>594</v>
      </c>
      <c r="D135" s="155">
        <v>0.84375</v>
      </c>
      <c r="E135" s="155">
        <v>0.86458333333333337</v>
      </c>
      <c r="F135" s="159">
        <f t="shared" si="46"/>
        <v>2.083333333333337E-2</v>
      </c>
    </row>
    <row r="136" spans="1:9">
      <c r="A136" s="230"/>
      <c r="B136" s="156" t="s">
        <v>1036</v>
      </c>
      <c r="C136" s="156" t="s">
        <v>594</v>
      </c>
      <c r="D136" s="157">
        <v>0.91666666666666663</v>
      </c>
      <c r="E136" s="157">
        <v>0.95833333333333337</v>
      </c>
      <c r="F136" s="160">
        <f t="shared" si="46"/>
        <v>4.1666666666666741E-2</v>
      </c>
    </row>
    <row r="137" spans="1:9">
      <c r="A137" s="231" t="s">
        <v>686</v>
      </c>
      <c r="B137" s="140" t="s">
        <v>1037</v>
      </c>
      <c r="C137" s="146" t="s">
        <v>594</v>
      </c>
      <c r="D137" s="147">
        <v>0.35416666666666669</v>
      </c>
      <c r="E137" s="147">
        <v>0.39583333333333331</v>
      </c>
      <c r="F137" s="147">
        <f t="shared" si="46"/>
        <v>4.166666666666663E-2</v>
      </c>
      <c r="H137" s="148" t="s">
        <v>595</v>
      </c>
      <c r="I137" s="148" t="s">
        <v>596</v>
      </c>
    </row>
    <row r="138" spans="1:9">
      <c r="A138" s="226"/>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6"/>
      <c r="B139" s="140" t="s">
        <v>619</v>
      </c>
      <c r="C139" s="140" t="s">
        <v>602</v>
      </c>
      <c r="D139" s="141">
        <v>0.54166666666666663</v>
      </c>
      <c r="E139" s="141">
        <v>0.5625</v>
      </c>
      <c r="F139" s="147">
        <f>E139-D139</f>
        <v>2.083333333333337E-2</v>
      </c>
      <c r="H139" s="142" t="s">
        <v>598</v>
      </c>
      <c r="I139" s="141">
        <f>SUMIFS(F137:F151, C137:C151,H139)</f>
        <v>3.1250000000000083E-2</v>
      </c>
    </row>
    <row r="140" spans="1:9">
      <c r="A140" s="226"/>
      <c r="B140" s="140" t="s">
        <v>1039</v>
      </c>
      <c r="C140" s="140" t="s">
        <v>594</v>
      </c>
      <c r="D140" s="141">
        <v>0.5625</v>
      </c>
      <c r="E140" s="141">
        <v>0.61458333333333337</v>
      </c>
      <c r="F140" s="147">
        <f>E140-D140</f>
        <v>5.208333333333337E-2</v>
      </c>
      <c r="H140" s="142" t="s">
        <v>600</v>
      </c>
      <c r="I140" s="141">
        <f>SUMIFS(F137:F151, C137:C151,H140)</f>
        <v>4.1666666666666741E-2</v>
      </c>
    </row>
    <row r="141" spans="1:9">
      <c r="A141" s="226"/>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6"/>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6"/>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6"/>
      <c r="B144" s="140" t="s">
        <v>1041</v>
      </c>
      <c r="C144" s="140" t="s">
        <v>594</v>
      </c>
      <c r="D144" s="141">
        <v>0.71527777777777779</v>
      </c>
      <c r="E144" s="141">
        <v>0.73958333333333337</v>
      </c>
      <c r="F144" s="147">
        <f>E144-D144</f>
        <v>2.430555555555558E-2</v>
      </c>
      <c r="H144" s="138" t="s">
        <v>608</v>
      </c>
      <c r="I144" s="139">
        <f>SUM(I138:I143)</f>
        <v>0.5215277777777777</v>
      </c>
    </row>
    <row r="145" spans="1:6">
      <c r="A145" s="226"/>
      <c r="B145" s="140" t="s">
        <v>1042</v>
      </c>
      <c r="C145" s="140" t="s">
        <v>594</v>
      </c>
      <c r="D145" s="141">
        <v>0.74305555555555547</v>
      </c>
      <c r="E145" s="141">
        <v>0.76388888888888884</v>
      </c>
      <c r="F145" s="147">
        <f>E145-D145</f>
        <v>2.083333333333337E-2</v>
      </c>
    </row>
    <row r="146" spans="1:6">
      <c r="A146" s="226"/>
      <c r="B146" s="140" t="s">
        <v>737</v>
      </c>
      <c r="C146" s="140" t="s">
        <v>598</v>
      </c>
      <c r="D146" s="141">
        <v>0.76388888888888884</v>
      </c>
      <c r="E146" s="141">
        <v>0.77083333333333337</v>
      </c>
      <c r="F146" s="147">
        <f>E146-D146</f>
        <v>6.9444444444445308E-3</v>
      </c>
    </row>
    <row r="147" spans="1:6">
      <c r="A147" s="226"/>
      <c r="B147" s="140" t="s">
        <v>682</v>
      </c>
      <c r="C147" s="140" t="s">
        <v>604</v>
      </c>
      <c r="D147" s="141">
        <v>0.77083333333333337</v>
      </c>
      <c r="E147" s="141">
        <v>0.83958333333333324</v>
      </c>
      <c r="F147" s="147">
        <f>E147-D147</f>
        <v>6.8749999999999867E-2</v>
      </c>
    </row>
    <row r="148" spans="1:6">
      <c r="A148" s="226"/>
      <c r="B148" s="140" t="s">
        <v>1043</v>
      </c>
      <c r="C148" s="140" t="s">
        <v>598</v>
      </c>
      <c r="D148" s="141">
        <v>0.84027777777777779</v>
      </c>
      <c r="E148" s="141">
        <v>0.85069444444444453</v>
      </c>
      <c r="F148" s="147">
        <v>2.4305555555555556E-2</v>
      </c>
    </row>
    <row r="149" spans="1:6">
      <c r="A149" s="226"/>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5" priority="38" operator="greaterThan">
      <formula>0.25</formula>
    </cfRule>
    <cfRule type="cellIs" dxfId="24" priority="39" operator="lessThan">
      <formula>0.25</formula>
    </cfRule>
  </conditionalFormatting>
  <conditionalFormatting sqref="I4 I19 I34 I49 I64 I79 I94 I109 I12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I20 I35 I50 I65 I80 I95 I110 I125">
    <cfRule type="cellIs" dxfId="20" priority="33" operator="lessThan">
      <formula>0.0833333333333333</formula>
    </cfRule>
    <cfRule type="cellIs" dxfId="19" priority="34" operator="greaterThan">
      <formula>0.0833333333333333</formula>
    </cfRule>
  </conditionalFormatting>
  <conditionalFormatting sqref="I6 I21 I36 I51 I66 I81 I96 I111 I126">
    <cfRule type="cellIs" dxfId="18" priority="31" operator="lessThan">
      <formula>0.0416666666666667</formula>
    </cfRule>
    <cfRule type="cellIs" dxfId="17" priority="32" operator="greaterThan">
      <formula>0.0416666666666667</formula>
    </cfRule>
  </conditionalFormatting>
  <conditionalFormatting sqref="I7 I22 I37 I52 I67 I82 I97 I112 I127">
    <cfRule type="cellIs" dxfId="16" priority="29" operator="lessThan">
      <formula>0.0416666666666667</formula>
    </cfRule>
    <cfRule type="cellIs" dxfId="15" priority="30" operator="greaterThan">
      <formula>0.0416666666666667</formula>
    </cfRule>
  </conditionalFormatting>
  <conditionalFormatting sqref="I8 I23 I38 I53 I68 I83 I98 I113 I128">
    <cfRule type="cellIs" dxfId="14" priority="27" operator="lessThan">
      <formula>0.0625</formula>
    </cfRule>
    <cfRule type="cellIs" dxfId="13" priority="28"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2022-05-06T11:58:31Z</dcterms:modified>
  <cp:category/>
  <cp:contentStatus/>
</cp:coreProperties>
</file>