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955" windowHeight="9120"/>
  </bookViews>
  <sheets>
    <sheet name="月度工作计划模板" sheetId="1" r:id="rId1"/>
  </sheets>
  <calcPr calcId="125725"/>
</workbook>
</file>

<file path=xl/calcChain.xml><?xml version="1.0" encoding="utf-8"?>
<calcChain xmlns="http://schemas.openxmlformats.org/spreadsheetml/2006/main">
  <c r="I7" i="1"/>
  <c r="K7"/>
  <c r="I6"/>
  <c r="K13"/>
  <c r="K12"/>
  <c r="K11"/>
  <c r="I11"/>
  <c r="K10"/>
  <c r="I10"/>
  <c r="K6"/>
  <c r="K8"/>
  <c r="K9"/>
  <c r="K5"/>
  <c r="I8"/>
  <c r="I9"/>
  <c r="I5"/>
  <c r="F14"/>
  <c r="K14" l="1"/>
  <c r="I14"/>
</calcChain>
</file>

<file path=xl/sharedStrings.xml><?xml version="1.0" encoding="utf-8"?>
<sst xmlns="http://schemas.openxmlformats.org/spreadsheetml/2006/main" count="69" uniqueCount="55">
  <si>
    <t>序号</t>
    <phoneticPr fontId="1" type="noConversion"/>
  </si>
  <si>
    <t>工作项目</t>
    <phoneticPr fontId="1" type="noConversion"/>
  </si>
  <si>
    <t>预期标准或评价标准</t>
    <phoneticPr fontId="1" type="noConversion"/>
  </si>
  <si>
    <t>计划完成时间</t>
    <phoneticPr fontId="1" type="noConversion"/>
  </si>
  <si>
    <t>权重</t>
    <phoneticPr fontId="1" type="noConversion"/>
  </si>
  <si>
    <t>本月完成情况</t>
    <phoneticPr fontId="1" type="noConversion"/>
  </si>
  <si>
    <t>自评</t>
    <phoneticPr fontId="1" type="noConversion"/>
  </si>
  <si>
    <t>备注</t>
    <phoneticPr fontId="1" type="noConversion"/>
  </si>
  <si>
    <t>考核者：</t>
    <phoneticPr fontId="1" type="noConversion"/>
  </si>
  <si>
    <t>所任职位：</t>
    <phoneticPr fontId="1" type="noConversion"/>
  </si>
  <si>
    <t>考核人：</t>
    <phoneticPr fontId="1" type="noConversion"/>
  </si>
  <si>
    <t>加权</t>
    <phoneticPr fontId="1" type="noConversion"/>
  </si>
  <si>
    <t>上级确认</t>
    <phoneticPr fontId="1" type="noConversion"/>
  </si>
  <si>
    <t>合计</t>
    <phoneticPr fontId="1" type="noConversion"/>
  </si>
  <si>
    <t>所在部门：</t>
    <phoneticPr fontId="1" type="noConversion"/>
  </si>
  <si>
    <t>所在体系：</t>
    <phoneticPr fontId="1" type="noConversion"/>
  </si>
  <si>
    <t>职员姓名：</t>
    <phoneticPr fontId="1" type="noConversion"/>
  </si>
  <si>
    <t>有效期：</t>
    <phoneticPr fontId="1" type="noConversion"/>
  </si>
  <si>
    <t>计划确认签字</t>
    <phoneticPr fontId="1" type="noConversion"/>
  </si>
  <si>
    <t>结果确认签字</t>
    <phoneticPr fontId="1" type="noConversion"/>
  </si>
  <si>
    <t>具体工作任务</t>
    <phoneticPr fontId="1" type="noConversion"/>
  </si>
  <si>
    <t>IT</t>
    <phoneticPr fontId="1" type="noConversion"/>
  </si>
  <si>
    <t>车联网研发中心</t>
    <phoneticPr fontId="1" type="noConversion"/>
  </si>
  <si>
    <t>任务1</t>
    <phoneticPr fontId="1" type="noConversion"/>
  </si>
  <si>
    <t>任务2</t>
    <phoneticPr fontId="1" type="noConversion"/>
  </si>
  <si>
    <t>bug修复</t>
    <phoneticPr fontId="1" type="noConversion"/>
  </si>
  <si>
    <t>与测试组进行对接
对测试组提交的bug及时解决；</t>
    <phoneticPr fontId="1" type="noConversion"/>
  </si>
  <si>
    <t>5分：非框架类bug全部3日内解决，质量较好；
4分：3级以上非框架类bug3日内解决，质量正常；
3分：1级非框架类bug3日内解决，质量正常；
2分：本期内新增bug解决完成率&gt;=80%；
1分：本期内新增bug解决完成率&lt;60%；</t>
    <phoneticPr fontId="1" type="noConversion"/>
  </si>
  <si>
    <t>代码质量</t>
    <phoneticPr fontId="1" type="noConversion"/>
  </si>
  <si>
    <t>代码稳定、可靠、规范、可维护、关联BUG少，BUG ReOpen率低</t>
    <phoneticPr fontId="1" type="noConversion"/>
  </si>
  <si>
    <t>代码质量结果依据代码审查评价得分、BUG Reopen率得分两项成绩平均：代码审查得分*50%+BUG Reopen率得分*50%
代码审查得分：可以通过代码走读、评审等方式进行评分，由分层组长每月对所有成员进行评分（1-5分）
BUG Reopen率得分：每月统计所有人员的BUG reopen次数降序排名，根据正态分布，BUG ReOpen次数最多的为1分，第2、3名为2分，没有BUG ReOpen的为5分（必须修改BUG数在5个以上），其他3分。（若本月员工无BUG则按常态分计算）</t>
    <phoneticPr fontId="1" type="noConversion"/>
  </si>
  <si>
    <t>1、按计划完成禅道中的任务。
2、按照禅道使用要求更新任务状态。</t>
    <phoneticPr fontId="1" type="noConversion"/>
  </si>
  <si>
    <t>遵守部门、模块的规章制度，研发流程，有问题及时提出，没有问题或无反馈则需要贯彻执行。
但也不能墨守成规，不积极思考。</t>
    <phoneticPr fontId="1" type="noConversion"/>
  </si>
  <si>
    <t>①对上级领导下达的指令或者任务漠不关心，不能积极响应(1分)
②对上级领导的指令或者分配的任务，有抵触情绪，但是还是能够根据指示执行（2分）
③能够执行上级领导的指令或者分配的任务，行动缓慢，执行效果良好（3分）
④严格执行上级领导的指令或者分配的任务，行动积极，但执行过程中比较墨守成规（4分）
⑤严格执行上级领导的指令或者分配的任务，执行过程中能主动思考，对不合理的地方能给出合理建议，行动迅速（5分）</t>
    <phoneticPr fontId="1" type="noConversion"/>
  </si>
  <si>
    <t>团队协作精神</t>
    <phoneticPr fontId="1" type="noConversion"/>
  </si>
  <si>
    <t>增强团队间协作，开展工作要从多部门、解决问题的角度出发，不计较个人得失，体现团队精神。
能主动帮助，能理解包容，换位思考。</t>
    <phoneticPr fontId="1" type="noConversion"/>
  </si>
  <si>
    <t>根据部门内同事反馈，在团队协作方面存在好的或差的表现将进行0.1-0.3的加减分。
需要模块或分层间协作未能及时响应带来负面影响的，确认事实存在绩效扣0.1-0.3分，根据影响大小。
积极响应协作，得到其他同事认可或表扬加0.1-0.3分。</t>
    <phoneticPr fontId="1" type="noConversion"/>
  </si>
  <si>
    <t>执行力</t>
    <phoneticPr fontId="1" type="noConversion"/>
  </si>
  <si>
    <t>任务延期</t>
    <phoneticPr fontId="1" type="noConversion"/>
  </si>
  <si>
    <t>员工工期任务天数求和：&gt;=3天，扣0.1分，5天扣0.2；非个人原因可以纠偏；
员工延期Bug（超过2天的），天数（天数-2）求和；测试延期天数按bug验证时间（关闭或激活）减去发版时间计算；非个人原因可以纠偏（处理）；
指标项得分：根据任务延期天数和BUG延期天数求和进行基础平台排名，根据正态分布，延期最多的为1分，后2、3名为2分，延期最少的为5分，次最少的4分，其他3分。（若员工本月无任务或BUG则最多4分）</t>
    <phoneticPr fontId="1" type="noConversion"/>
  </si>
  <si>
    <t>监控项</t>
    <phoneticPr fontId="1" type="noConversion"/>
  </si>
  <si>
    <t>文档质量</t>
    <phoneticPr fontId="1" type="noConversion"/>
  </si>
  <si>
    <t>文档编写要遵照规范、条理清晰、结构合理、内容完整、具备较强指导性
本月需要完成EAP架构设计文档</t>
    <phoneticPr fontId="1" type="noConversion"/>
  </si>
  <si>
    <t>直接上级评价，从文档的规范性、条理性、结构合理性、内容完整性、指导性进行评价，每项分值为1-5分。
最后得分：（规范性+条理性+结构合理性+内容完整性+指导性）/5
规范性
①不了解规范，按个人文档习惯撰写，条理混乱，难以理解，内容不完整，对任务或者使用没有得到应有的帮助（1分）
②基本了解规范，但规范意识较弱，多次阅读才能理解，主次不清晰，指导性查（2分）
③熟悉文档规范，撰写严格按照规范编写，符合文档要求（3分）
④熟悉文档规范，撰写严格按照规范编写，条理清晰，内容完成，具有较好指导意义（3分）
⑤严格遵守文档规范，对规范的执行和完善起到积极作用，受到相关人好评（5分）</t>
    <phoneticPr fontId="1" type="noConversion"/>
  </si>
  <si>
    <t>5分:提前完成开发及内部测试联调工作，输出质量较高；
4分:在规定时间内完成开发及内部测试联调工，输出质量较高；
3分:在规定时间内,完成开发及内部测试联调工，质量正常；
2分:未在规定时间内完成开发及内部测试联调工作，质量较差；
1分:工作延期严重，质量出现严重问题；</t>
    <phoneticPr fontId="1" type="noConversion"/>
  </si>
  <si>
    <t>任务3</t>
  </si>
  <si>
    <t>高级软件工程师</t>
    <phoneticPr fontId="1" type="noConversion"/>
  </si>
  <si>
    <t>2018年01月工作计划（XXX）</t>
    <phoneticPr fontId="2" type="noConversion"/>
  </si>
  <si>
    <t>XXX</t>
    <phoneticPr fontId="1" type="noConversion"/>
  </si>
  <si>
    <t>工作2…...</t>
    <phoneticPr fontId="1" type="noConversion"/>
  </si>
  <si>
    <t>工作2……</t>
    <phoneticPr fontId="1" type="noConversion"/>
  </si>
  <si>
    <t>工作2……</t>
    <phoneticPr fontId="1" type="noConversion"/>
  </si>
  <si>
    <t>被考核者：XXX</t>
    <phoneticPr fontId="1" type="noConversion"/>
  </si>
  <si>
    <t>yyyy-MM-dd</t>
    <phoneticPr fontId="1" type="noConversion"/>
  </si>
  <si>
    <t>yyyy-MM-dd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</si>
</sst>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&quot;月&quot;d&quot;日&quot;;@"/>
    <numFmt numFmtId="177" formatCode="0.00_ "/>
  </numFmts>
  <fonts count="16">
    <font>
      <sz val="12"/>
      <name val="宋体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Helv"/>
      <family val="2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Helv"/>
      <family val="2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Arial"/>
      <family val="2"/>
    </font>
    <font>
      <b/>
      <sz val="11"/>
      <name val="Arial"/>
      <family val="2"/>
    </font>
    <font>
      <b/>
      <sz val="16"/>
      <name val="Times New Roman"/>
      <family val="1"/>
    </font>
    <font>
      <b/>
      <sz val="9"/>
      <color rgb="FFFF0000"/>
      <name val="Times New Roman"/>
      <family val="1"/>
    </font>
    <font>
      <b/>
      <sz val="16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6" fillId="2" borderId="0" xfId="0" applyNumberFormat="1" applyFont="1" applyFill="1">
      <alignment vertic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2" borderId="0" xfId="0" applyFont="1" applyFill="1">
      <alignment vertical="center"/>
    </xf>
    <xf numFmtId="9" fontId="5" fillId="2" borderId="2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 readingOrder="1"/>
    </xf>
    <xf numFmtId="176" fontId="4" fillId="2" borderId="1" xfId="1" applyNumberFormat="1" applyFont="1" applyFill="1" applyBorder="1" applyAlignment="1">
      <alignment horizontal="center" vertical="center" wrapText="1"/>
    </xf>
    <xf numFmtId="9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9" fillId="2" borderId="1" xfId="1" applyFont="1" applyFill="1" applyBorder="1" applyAlignment="1">
      <alignment horizontal="left" vertical="center" wrapText="1" readingOrder="1"/>
    </xf>
    <xf numFmtId="58" fontId="9" fillId="2" borderId="1" xfId="1" applyNumberFormat="1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9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11" fillId="3" borderId="5" xfId="0" applyNumberFormat="1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9" fontId="5" fillId="2" borderId="6" xfId="0" applyNumberFormat="1" applyFont="1" applyFill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57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_王天才11月考核计划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17"/>
  <sheetViews>
    <sheetView tabSelected="1" zoomScaleNormal="100" workbookViewId="0">
      <selection activeCell="M5" sqref="M5"/>
    </sheetView>
  </sheetViews>
  <sheetFormatPr defaultRowHeight="14.25"/>
  <cols>
    <col min="1" max="1" width="5.25" style="1" customWidth="1"/>
    <col min="2" max="2" width="9.75" style="1" customWidth="1"/>
    <col min="3" max="3" width="19.875" style="1" customWidth="1"/>
    <col min="4" max="4" width="55.875" style="1" customWidth="1"/>
    <col min="5" max="5" width="10.5" style="1" customWidth="1"/>
    <col min="6" max="6" width="6.625" style="1" customWidth="1"/>
    <col min="7" max="7" width="19" style="2" customWidth="1"/>
    <col min="8" max="8" width="5.375" style="3" customWidth="1"/>
    <col min="9" max="9" width="6.5" style="3" bestFit="1" customWidth="1"/>
    <col min="10" max="10" width="5.375" style="1" customWidth="1"/>
    <col min="11" max="11" width="6.5" style="1" bestFit="1" customWidth="1"/>
    <col min="12" max="12" width="11.125" style="1" customWidth="1"/>
    <col min="13" max="16384" width="9" style="1"/>
  </cols>
  <sheetData>
    <row r="1" spans="1:12" ht="47.25" customHeight="1">
      <c r="A1" s="34" t="s">
        <v>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s="5" customFormat="1" ht="26.25" customHeight="1">
      <c r="A2" s="36" t="s">
        <v>15</v>
      </c>
      <c r="B2" s="36"/>
      <c r="C2" s="32" t="s">
        <v>21</v>
      </c>
      <c r="D2" s="33"/>
      <c r="E2" s="32" t="s">
        <v>16</v>
      </c>
      <c r="F2" s="33"/>
      <c r="G2" s="20" t="s">
        <v>48</v>
      </c>
      <c r="H2" s="36" t="s">
        <v>17</v>
      </c>
      <c r="I2" s="36"/>
      <c r="J2" s="38" t="s">
        <v>54</v>
      </c>
      <c r="K2" s="39"/>
      <c r="L2" s="39"/>
    </row>
    <row r="3" spans="1:12" s="5" customFormat="1" ht="26.25" customHeight="1">
      <c r="A3" s="36" t="s">
        <v>14</v>
      </c>
      <c r="B3" s="36"/>
      <c r="C3" s="6" t="s">
        <v>22</v>
      </c>
      <c r="D3" s="7"/>
      <c r="E3" s="32" t="s">
        <v>9</v>
      </c>
      <c r="F3" s="33"/>
      <c r="G3" s="20" t="s">
        <v>46</v>
      </c>
      <c r="H3" s="36" t="s">
        <v>10</v>
      </c>
      <c r="I3" s="36"/>
      <c r="J3" s="36"/>
      <c r="K3" s="36"/>
      <c r="L3" s="36"/>
    </row>
    <row r="4" spans="1:12" s="5" customFormat="1" ht="30" customHeight="1">
      <c r="A4" s="8" t="s">
        <v>0</v>
      </c>
      <c r="B4" s="9" t="s">
        <v>1</v>
      </c>
      <c r="C4" s="9" t="s">
        <v>20</v>
      </c>
      <c r="D4" s="8" t="s">
        <v>2</v>
      </c>
      <c r="E4" s="8" t="s">
        <v>3</v>
      </c>
      <c r="F4" s="8" t="s">
        <v>4</v>
      </c>
      <c r="G4" s="10" t="s">
        <v>5</v>
      </c>
      <c r="H4" s="9" t="s">
        <v>6</v>
      </c>
      <c r="I4" s="9" t="s">
        <v>11</v>
      </c>
      <c r="J4" s="9" t="s">
        <v>12</v>
      </c>
      <c r="K4" s="9" t="s">
        <v>11</v>
      </c>
      <c r="L4" s="9" t="s">
        <v>7</v>
      </c>
    </row>
    <row r="5" spans="1:12" s="5" customFormat="1" ht="114" customHeight="1">
      <c r="A5" s="4">
        <v>1</v>
      </c>
      <c r="B5" s="11" t="s">
        <v>23</v>
      </c>
      <c r="C5" s="16" t="s">
        <v>50</v>
      </c>
      <c r="D5" s="12" t="s">
        <v>44</v>
      </c>
      <c r="E5" s="13" t="s">
        <v>53</v>
      </c>
      <c r="F5" s="14">
        <v>0.1</v>
      </c>
      <c r="G5" s="15"/>
      <c r="H5" s="27"/>
      <c r="I5" s="28">
        <f>H5*F5</f>
        <v>0</v>
      </c>
      <c r="J5" s="29"/>
      <c r="K5" s="28">
        <f>J5*F5</f>
        <v>0</v>
      </c>
      <c r="L5" s="4"/>
    </row>
    <row r="6" spans="1:12" s="5" customFormat="1" ht="96.75" customHeight="1">
      <c r="A6" s="4">
        <v>2</v>
      </c>
      <c r="B6" s="11" t="s">
        <v>24</v>
      </c>
      <c r="C6" s="16" t="s">
        <v>49</v>
      </c>
      <c r="D6" s="17" t="s">
        <v>44</v>
      </c>
      <c r="E6" s="13" t="s">
        <v>54</v>
      </c>
      <c r="F6" s="14">
        <v>0.15</v>
      </c>
      <c r="G6" s="15"/>
      <c r="H6" s="27"/>
      <c r="I6" s="28">
        <f>H6*F6</f>
        <v>0</v>
      </c>
      <c r="J6" s="29"/>
      <c r="K6" s="28">
        <f t="shared" ref="K6:K9" si="0">J6*F6</f>
        <v>0</v>
      </c>
      <c r="L6" s="4"/>
    </row>
    <row r="7" spans="1:12" s="5" customFormat="1" ht="96.75" customHeight="1">
      <c r="A7" s="4">
        <v>2</v>
      </c>
      <c r="B7" s="11" t="s">
        <v>45</v>
      </c>
      <c r="C7" s="16" t="s">
        <v>51</v>
      </c>
      <c r="D7" s="17" t="s">
        <v>44</v>
      </c>
      <c r="E7" s="13" t="s">
        <v>53</v>
      </c>
      <c r="F7" s="14">
        <v>0.25</v>
      </c>
      <c r="G7" s="15"/>
      <c r="H7" s="27"/>
      <c r="I7" s="28">
        <f>H7*F7</f>
        <v>0</v>
      </c>
      <c r="J7" s="29"/>
      <c r="K7" s="28">
        <f t="shared" ref="K7" si="1">J7*F7</f>
        <v>0</v>
      </c>
      <c r="L7" s="4"/>
    </row>
    <row r="8" spans="1:12" s="5" customFormat="1" ht="92.25" customHeight="1">
      <c r="A8" s="4">
        <v>3</v>
      </c>
      <c r="B8" s="11" t="s">
        <v>25</v>
      </c>
      <c r="C8" s="16" t="s">
        <v>26</v>
      </c>
      <c r="D8" s="17" t="s">
        <v>27</v>
      </c>
      <c r="E8" s="13" t="s">
        <v>53</v>
      </c>
      <c r="F8" s="14">
        <v>0.3</v>
      </c>
      <c r="G8" s="15"/>
      <c r="H8" s="27"/>
      <c r="I8" s="28">
        <f t="shared" ref="I8:I9" si="2">H8*F8</f>
        <v>0</v>
      </c>
      <c r="J8" s="29"/>
      <c r="K8" s="28">
        <f t="shared" si="0"/>
        <v>0</v>
      </c>
      <c r="L8" s="4"/>
    </row>
    <row r="9" spans="1:12" s="5" customFormat="1" ht="134.25" customHeight="1">
      <c r="A9" s="4">
        <v>4</v>
      </c>
      <c r="B9" s="4" t="s">
        <v>28</v>
      </c>
      <c r="C9" s="18" t="s">
        <v>29</v>
      </c>
      <c r="D9" s="18" t="s">
        <v>30</v>
      </c>
      <c r="E9" s="13" t="s">
        <v>53</v>
      </c>
      <c r="F9" s="19">
        <v>0.1</v>
      </c>
      <c r="G9" s="15"/>
      <c r="H9" s="27"/>
      <c r="I9" s="28">
        <f t="shared" si="2"/>
        <v>0</v>
      </c>
      <c r="J9" s="29"/>
      <c r="K9" s="28">
        <f t="shared" si="0"/>
        <v>0</v>
      </c>
      <c r="L9" s="4"/>
    </row>
    <row r="10" spans="1:12" s="5" customFormat="1" ht="149.25" customHeight="1">
      <c r="A10" s="4">
        <v>5</v>
      </c>
      <c r="B10" s="4" t="s">
        <v>37</v>
      </c>
      <c r="C10" s="18" t="s">
        <v>32</v>
      </c>
      <c r="D10" s="18" t="s">
        <v>33</v>
      </c>
      <c r="E10" s="13" t="s">
        <v>53</v>
      </c>
      <c r="F10" s="19">
        <v>0.1</v>
      </c>
      <c r="G10" s="15"/>
      <c r="H10" s="27"/>
      <c r="I10" s="28">
        <f t="shared" ref="I10" si="3">H10*F10</f>
        <v>0</v>
      </c>
      <c r="J10" s="29"/>
      <c r="K10" s="28">
        <f t="shared" ref="K10" si="4">J10*F10</f>
        <v>0</v>
      </c>
      <c r="L10" s="4"/>
    </row>
    <row r="11" spans="1:12" s="5" customFormat="1" ht="149.25" customHeight="1">
      <c r="A11" s="4">
        <v>5</v>
      </c>
      <c r="B11" s="4" t="s">
        <v>41</v>
      </c>
      <c r="C11" s="18" t="s">
        <v>42</v>
      </c>
      <c r="D11" s="18" t="s">
        <v>43</v>
      </c>
      <c r="E11" s="13" t="s">
        <v>53</v>
      </c>
      <c r="F11" s="19">
        <v>0</v>
      </c>
      <c r="G11" s="15"/>
      <c r="H11" s="27"/>
      <c r="I11" s="28">
        <f t="shared" ref="I11" si="5">H11*F11</f>
        <v>0</v>
      </c>
      <c r="J11" s="29"/>
      <c r="K11" s="28">
        <f t="shared" ref="K11" si="6">J11*F11</f>
        <v>0</v>
      </c>
      <c r="L11" s="4"/>
    </row>
    <row r="12" spans="1:12" s="5" customFormat="1" ht="149.25" customHeight="1">
      <c r="A12" s="4">
        <v>6</v>
      </c>
      <c r="B12" s="4" t="s">
        <v>38</v>
      </c>
      <c r="C12" s="18" t="s">
        <v>31</v>
      </c>
      <c r="D12" s="18" t="s">
        <v>39</v>
      </c>
      <c r="E12" s="13" t="s">
        <v>53</v>
      </c>
      <c r="F12" s="19" t="s">
        <v>40</v>
      </c>
      <c r="G12" s="15"/>
      <c r="H12" s="27"/>
      <c r="I12" s="28"/>
      <c r="J12" s="29"/>
      <c r="K12" s="28">
        <f>J12</f>
        <v>0</v>
      </c>
      <c r="L12" s="4"/>
    </row>
    <row r="13" spans="1:12" s="5" customFormat="1" ht="110.25" customHeight="1">
      <c r="A13" s="4">
        <v>7</v>
      </c>
      <c r="B13" s="4" t="s">
        <v>34</v>
      </c>
      <c r="C13" s="18" t="s">
        <v>35</v>
      </c>
      <c r="D13" s="18" t="s">
        <v>36</v>
      </c>
      <c r="E13" s="13" t="s">
        <v>53</v>
      </c>
      <c r="F13" s="19" t="s">
        <v>40</v>
      </c>
      <c r="G13" s="15"/>
      <c r="H13" s="27"/>
      <c r="I13" s="28"/>
      <c r="J13" s="29"/>
      <c r="K13" s="28">
        <f>J13</f>
        <v>0</v>
      </c>
      <c r="L13" s="4"/>
    </row>
    <row r="14" spans="1:12" s="5" customFormat="1" ht="19.5" customHeight="1">
      <c r="A14" s="37" t="s">
        <v>13</v>
      </c>
      <c r="B14" s="37"/>
      <c r="C14" s="37"/>
      <c r="D14" s="37"/>
      <c r="E14" s="37"/>
      <c r="F14" s="21">
        <f>SUM(F5:F13)</f>
        <v>1</v>
      </c>
      <c r="G14" s="22"/>
      <c r="H14" s="23"/>
      <c r="I14" s="24">
        <f>SUM(I5:I13)</f>
        <v>0</v>
      </c>
      <c r="J14" s="25"/>
      <c r="K14" s="24">
        <f>SUM(K5:K13)</f>
        <v>0</v>
      </c>
      <c r="L14" s="26"/>
    </row>
    <row r="15" spans="1:12" ht="20.25" customHeight="1">
      <c r="A15" s="30" t="s">
        <v>18</v>
      </c>
      <c r="B15" s="30"/>
      <c r="C15" s="30" t="s">
        <v>52</v>
      </c>
      <c r="D15" s="30"/>
      <c r="E15" s="31" t="s">
        <v>19</v>
      </c>
      <c r="F15" s="31"/>
      <c r="G15" s="30" t="s">
        <v>52</v>
      </c>
      <c r="H15" s="30"/>
      <c r="I15" s="30"/>
      <c r="J15" s="30"/>
      <c r="K15" s="30"/>
      <c r="L15" s="30"/>
    </row>
    <row r="16" spans="1:12" ht="20.25" customHeight="1">
      <c r="A16" s="30"/>
      <c r="B16" s="30"/>
      <c r="C16" s="30" t="s">
        <v>8</v>
      </c>
      <c r="D16" s="30"/>
      <c r="E16" s="31"/>
      <c r="F16" s="31"/>
      <c r="G16" s="30" t="s">
        <v>8</v>
      </c>
      <c r="H16" s="30"/>
      <c r="I16" s="30"/>
      <c r="J16" s="30"/>
      <c r="K16" s="30"/>
      <c r="L16" s="30"/>
    </row>
    <row r="17" ht="21" customHeight="1"/>
  </sheetData>
  <mergeCells count="17">
    <mergeCell ref="E2:F2"/>
    <mergeCell ref="E3:F3"/>
    <mergeCell ref="A1:L1"/>
    <mergeCell ref="A2:B2"/>
    <mergeCell ref="A14:E14"/>
    <mergeCell ref="J2:L2"/>
    <mergeCell ref="J3:L3"/>
    <mergeCell ref="A3:B3"/>
    <mergeCell ref="H3:I3"/>
    <mergeCell ref="H2:I2"/>
    <mergeCell ref="C2:D2"/>
    <mergeCell ref="A15:B16"/>
    <mergeCell ref="C15:D15"/>
    <mergeCell ref="E15:F16"/>
    <mergeCell ref="G15:L15"/>
    <mergeCell ref="C16:D16"/>
    <mergeCell ref="G16:L16"/>
  </mergeCells>
  <phoneticPr fontId="1" type="noConversion"/>
  <printOptions horizontalCentered="1"/>
  <pageMargins left="0.15748031496062992" right="0.15748031496062992" top="0.62992125984251968" bottom="0.51181102362204722" header="0.51181102362204722" footer="0.51181102362204722"/>
  <pageSetup paperSize="9" orientation="landscape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月度工作计划模板</vt:lpstr>
    </vt:vector>
  </TitlesOfParts>
  <Company>Lenovo (Beijing)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2015-10-17T09:31:10Z</cp:lastPrinted>
  <dcterms:created xsi:type="dcterms:W3CDTF">2012-04-11T03:39:14Z</dcterms:created>
  <dcterms:modified xsi:type="dcterms:W3CDTF">2018-03-09T07:04:30Z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