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in\College Work\"/>
    </mc:Choice>
  </mc:AlternateContent>
  <xr:revisionPtr revIDLastSave="0" documentId="8_{3DC15556-57D4-4919-84C4-91EED55DDAED}" xr6:coauthVersionLast="47" xr6:coauthVersionMax="47" xr10:uidLastSave="{00000000-0000-0000-0000-000000000000}"/>
  <bookViews>
    <workbookView xWindow="12000" yWindow="0" windowWidth="12000" windowHeight="12900" xr2:uid="{5C27A748-C55B-4A20-A14E-AD6558B47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E26" i="1" s="1"/>
  <c r="F26" i="1" s="1"/>
  <c r="E24" i="1"/>
  <c r="F24" i="1" s="1"/>
  <c r="F23" i="1"/>
  <c r="F13" i="1"/>
  <c r="E14" i="1" s="1"/>
  <c r="D7" i="1"/>
  <c r="C2" i="1"/>
  <c r="D2" i="1" s="1"/>
  <c r="D4" i="1"/>
  <c r="D5" i="1"/>
  <c r="D6" i="1"/>
  <c r="D8" i="1"/>
  <c r="F8" i="1" s="1"/>
  <c r="E9" i="1" s="1"/>
  <c r="F9" i="1" s="1"/>
  <c r="E10" i="1" s="1"/>
  <c r="D9" i="1"/>
  <c r="D10" i="1"/>
  <c r="D11" i="1"/>
  <c r="D12" i="1"/>
  <c r="D13" i="1"/>
  <c r="D14" i="1"/>
  <c r="D15" i="1"/>
  <c r="D16" i="1"/>
  <c r="D17" i="1"/>
  <c r="D18" i="1"/>
  <c r="F18" i="1" s="1"/>
  <c r="E19" i="1" s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F3" i="1" s="1"/>
  <c r="E4" i="1" s="1"/>
  <c r="F19" i="1" l="1"/>
  <c r="E20" i="1" s="1"/>
  <c r="F20" i="1" s="1"/>
  <c r="E21" i="1" s="1"/>
  <c r="F21" i="1" s="1"/>
  <c r="F10" i="1"/>
  <c r="E11" i="1" s="1"/>
  <c r="F11" i="1" s="1"/>
  <c r="F4" i="1"/>
  <c r="E5" i="1" s="1"/>
  <c r="F5" i="1" s="1"/>
  <c r="E6" i="1" s="1"/>
  <c r="F6" i="1" s="1"/>
  <c r="F14" i="1"/>
  <c r="E15" i="1" s="1"/>
  <c r="F15" i="1" s="1"/>
  <c r="E16" i="1" s="1"/>
  <c r="F16" i="1" s="1"/>
</calcChain>
</file>

<file path=xl/sharedStrings.xml><?xml version="1.0" encoding="utf-8"?>
<sst xmlns="http://schemas.openxmlformats.org/spreadsheetml/2006/main" count="111" uniqueCount="32">
  <si>
    <t>Tasks</t>
  </si>
  <si>
    <t>Staff Assigned</t>
  </si>
  <si>
    <t>Start Date</t>
  </si>
  <si>
    <t>End Date</t>
  </si>
  <si>
    <t>M</t>
  </si>
  <si>
    <t>T</t>
  </si>
  <si>
    <t>W</t>
  </si>
  <si>
    <t>F</t>
  </si>
  <si>
    <t>Module 1: Back-end Database</t>
  </si>
  <si>
    <t>Unit Testing</t>
  </si>
  <si>
    <t>Module 2: Stock control and Inventory Management</t>
  </si>
  <si>
    <t>Module 3: Table management - orders and billing</t>
  </si>
  <si>
    <t>Module 4: User interface</t>
  </si>
  <si>
    <t>Module 5: Data analysis</t>
  </si>
  <si>
    <t>Module 6: Customer online booking portal</t>
  </si>
  <si>
    <t>Develop</t>
  </si>
  <si>
    <t>Fixing and regression for minor fault</t>
  </si>
  <si>
    <t>Installing Hardware and Laying Infrastructure</t>
  </si>
  <si>
    <t>Upgrade resturant infrastructure</t>
  </si>
  <si>
    <t>Time Allocated (hours)</t>
  </si>
  <si>
    <t>Time Allocated (Days)</t>
  </si>
  <si>
    <t>Installation of hardware</t>
  </si>
  <si>
    <t>Testing of Hardware</t>
  </si>
  <si>
    <t>Shura Khan</t>
  </si>
  <si>
    <t>Heather Holt</t>
  </si>
  <si>
    <t>Deploy</t>
  </si>
  <si>
    <t>Deploy and configure cloud server</t>
  </si>
  <si>
    <t>Iwan Jones</t>
  </si>
  <si>
    <t>Viktor Alvarado</t>
  </si>
  <si>
    <t>Stephanie Hammond</t>
  </si>
  <si>
    <t>Training, faluts and testing</t>
  </si>
  <si>
    <t>Training resturant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</si>
</sst>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15" fontId="0" fillId="0" borderId="0" xfId="0" applyNumberFormat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14" fontId="0" fillId="0" borderId="0" xfId="0" applyNumberFormat="1"/>
    <xf numFmtId="0" fontId="0" fillId="0" borderId="0" xfId="0" applyFont="1" applyFill="1" applyBorder="1"/>
    <xf numFmtId="0" fontId="0" fillId="2" borderId="0" xfId="0" applyFill="1"/>
    <xf numFmtId="14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7FB-6144-48D6-BEB0-E5CEBB0AA01B}">
  <dimension ref="A1:AT38"/>
  <sheetViews>
    <sheetView tabSelected="1" topLeftCell="A7" zoomScaleNormal="100" workbookViewId="0">
      <selection activeCell="F22" sqref="F22"/>
    </sheetView>
  </sheetViews>
  <sheetFormatPr defaultColWidth="13.85546875" defaultRowHeight="15" x14ac:dyDescent="0.25"/>
  <cols>
    <col min="1" max="1" width="48.28515625" bestFit="1" customWidth="1"/>
    <col min="2" max="2" width="19.85546875" bestFit="1" customWidth="1"/>
    <col min="3" max="3" width="21.5703125" bestFit="1" customWidth="1"/>
    <col min="4" max="4" width="20.5703125" bestFit="1" customWidth="1"/>
    <col min="5" max="6" width="11.8554687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3" bestFit="1" customWidth="1"/>
    <col min="13" max="13" width="2.140625" bestFit="1" customWidth="1"/>
    <col min="14" max="14" width="3" bestFit="1" customWidth="1"/>
    <col min="15" max="16" width="2.140625" bestFit="1" customWidth="1"/>
    <col min="17" max="17" width="3" bestFit="1" customWidth="1"/>
    <col min="18" max="18" width="2.140625" bestFit="1" customWidth="1"/>
    <col min="19" max="19" width="3" bestFit="1" customWidth="1"/>
    <col min="20" max="21" width="2.140625" bestFit="1" customWidth="1"/>
    <col min="22" max="22" width="3" bestFit="1" customWidth="1"/>
    <col min="23" max="23" width="2.140625" bestFit="1" customWidth="1"/>
    <col min="24" max="24" width="3" bestFit="1" customWidth="1"/>
    <col min="25" max="26" width="2.140625" bestFit="1" customWidth="1"/>
    <col min="27" max="27" width="3" bestFit="1" customWidth="1"/>
    <col min="28" max="28" width="2.140625" bestFit="1" customWidth="1"/>
    <col min="29" max="29" width="3" bestFit="1" customWidth="1"/>
    <col min="30" max="31" width="2.140625" bestFit="1" customWidth="1"/>
    <col min="32" max="32" width="3" bestFit="1" customWidth="1"/>
    <col min="33" max="33" width="2.140625" bestFit="1" customWidth="1"/>
    <col min="34" max="34" width="3" bestFit="1" customWidth="1"/>
    <col min="35" max="36" width="2.140625" bestFit="1" customWidth="1"/>
    <col min="37" max="37" width="3" bestFit="1" customWidth="1"/>
    <col min="38" max="38" width="2.140625" bestFit="1" customWidth="1"/>
    <col min="39" max="39" width="3" bestFit="1" customWidth="1"/>
    <col min="40" max="41" width="2.140625" bestFit="1" customWidth="1"/>
    <col min="42" max="42" width="3" bestFit="1" customWidth="1"/>
    <col min="43" max="43" width="2.140625" bestFit="1" customWidth="1"/>
    <col min="44" max="44" width="3" bestFit="1" customWidth="1"/>
    <col min="45" max="46" width="2.140625" bestFit="1" customWidth="1"/>
  </cols>
  <sheetData>
    <row r="1" spans="1:46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3">
        <v>45401</v>
      </c>
      <c r="H1" s="3"/>
      <c r="I1" s="3"/>
      <c r="J1" s="3"/>
      <c r="K1" s="3"/>
      <c r="L1" s="3">
        <v>45406</v>
      </c>
      <c r="M1" s="3"/>
      <c r="N1" s="3"/>
      <c r="O1" s="3"/>
      <c r="P1" s="3"/>
      <c r="Q1" s="3">
        <v>45411</v>
      </c>
      <c r="R1" s="3"/>
      <c r="S1" s="3"/>
      <c r="T1" s="3"/>
      <c r="U1" s="3"/>
      <c r="V1" s="3">
        <v>45416</v>
      </c>
      <c r="W1" s="3"/>
      <c r="X1" s="3"/>
      <c r="Y1" s="3"/>
      <c r="Z1" s="3"/>
      <c r="AA1" s="3">
        <v>45421</v>
      </c>
      <c r="AB1" s="3"/>
      <c r="AC1" s="3"/>
      <c r="AD1" s="3"/>
      <c r="AE1" s="3"/>
      <c r="AF1" s="3">
        <v>45426</v>
      </c>
      <c r="AG1" s="3"/>
      <c r="AH1" s="3"/>
      <c r="AI1" s="3"/>
      <c r="AJ1" s="3"/>
      <c r="AK1" s="3">
        <v>45431</v>
      </c>
      <c r="AL1" s="3"/>
      <c r="AM1" s="3"/>
      <c r="AN1" s="3"/>
      <c r="AO1" s="3"/>
      <c r="AP1" s="3">
        <v>45436</v>
      </c>
      <c r="AQ1" s="3"/>
      <c r="AR1" s="3"/>
      <c r="AS1" s="3"/>
      <c r="AT1" s="3"/>
    </row>
    <row r="2" spans="1:46" x14ac:dyDescent="0.25">
      <c r="A2" s="4" t="s">
        <v>17</v>
      </c>
      <c r="C2" s="2">
        <f>SUM(C3:C6)</f>
        <v>248</v>
      </c>
      <c r="D2" s="2">
        <f>(ROUND((C2/8),2))</f>
        <v>31</v>
      </c>
      <c r="E2" s="9">
        <v>45401</v>
      </c>
      <c r="F2" s="9">
        <v>45413</v>
      </c>
      <c r="G2" t="s">
        <v>4</v>
      </c>
      <c r="H2" t="s">
        <v>5</v>
      </c>
      <c r="I2" t="s">
        <v>6</v>
      </c>
      <c r="J2" t="s">
        <v>5</v>
      </c>
      <c r="K2" t="s">
        <v>7</v>
      </c>
      <c r="L2" t="s">
        <v>4</v>
      </c>
      <c r="M2" t="s">
        <v>5</v>
      </c>
      <c r="N2" t="s">
        <v>6</v>
      </c>
      <c r="O2" t="s">
        <v>5</v>
      </c>
      <c r="P2" t="s">
        <v>7</v>
      </c>
      <c r="Q2" t="s">
        <v>4</v>
      </c>
      <c r="R2" t="s">
        <v>5</v>
      </c>
      <c r="S2" t="s">
        <v>6</v>
      </c>
      <c r="T2" t="s">
        <v>5</v>
      </c>
      <c r="U2" t="s">
        <v>7</v>
      </c>
      <c r="V2" t="s">
        <v>4</v>
      </c>
      <c r="W2" t="s">
        <v>5</v>
      </c>
      <c r="X2" t="s">
        <v>6</v>
      </c>
      <c r="Y2" t="s">
        <v>5</v>
      </c>
      <c r="Z2" t="s">
        <v>7</v>
      </c>
      <c r="AA2" t="s">
        <v>4</v>
      </c>
      <c r="AB2" t="s">
        <v>5</v>
      </c>
      <c r="AC2" t="s">
        <v>6</v>
      </c>
      <c r="AD2" t="s">
        <v>5</v>
      </c>
      <c r="AE2" t="s">
        <v>7</v>
      </c>
      <c r="AF2" t="s">
        <v>4</v>
      </c>
      <c r="AG2" t="s">
        <v>5</v>
      </c>
      <c r="AH2" t="s">
        <v>6</v>
      </c>
      <c r="AI2" t="s">
        <v>5</v>
      </c>
      <c r="AJ2" t="s">
        <v>7</v>
      </c>
      <c r="AK2" t="s">
        <v>4</v>
      </c>
      <c r="AL2" t="s">
        <v>5</v>
      </c>
      <c r="AM2" t="s">
        <v>6</v>
      </c>
      <c r="AN2" t="s">
        <v>5</v>
      </c>
      <c r="AO2" t="s">
        <v>7</v>
      </c>
      <c r="AP2" t="s">
        <v>4</v>
      </c>
      <c r="AQ2" t="s">
        <v>5</v>
      </c>
      <c r="AR2" t="s">
        <v>6</v>
      </c>
      <c r="AS2" t="s">
        <v>5</v>
      </c>
      <c r="AT2" t="s">
        <v>7</v>
      </c>
    </row>
    <row r="3" spans="1:46" x14ac:dyDescent="0.25">
      <c r="A3" s="5" t="s">
        <v>18</v>
      </c>
      <c r="B3" t="s">
        <v>23</v>
      </c>
      <c r="C3">
        <v>105</v>
      </c>
      <c r="D3">
        <f>(ROUND((C3/8),2))</f>
        <v>13.13</v>
      </c>
      <c r="E3" s="6">
        <v>45401</v>
      </c>
      <c r="F3" s="6">
        <f>E3+D3</f>
        <v>45414.13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46" x14ac:dyDescent="0.25">
      <c r="A4" s="5" t="s">
        <v>26</v>
      </c>
      <c r="B4" t="s">
        <v>23</v>
      </c>
      <c r="C4">
        <v>25</v>
      </c>
      <c r="D4">
        <f t="shared" ref="D4:D35" si="0">(ROUND((C4/8),2))</f>
        <v>3.13</v>
      </c>
      <c r="E4" s="6">
        <f>F3</f>
        <v>45414.13</v>
      </c>
      <c r="F4" s="6">
        <f>E4+D4</f>
        <v>45417.259999999995</v>
      </c>
      <c r="T4" s="8"/>
      <c r="U4" s="8"/>
      <c r="V4" s="8"/>
      <c r="W4" s="8"/>
    </row>
    <row r="5" spans="1:46" x14ac:dyDescent="0.25">
      <c r="A5" s="7" t="s">
        <v>21</v>
      </c>
      <c r="B5" t="s">
        <v>23</v>
      </c>
      <c r="C5">
        <v>70</v>
      </c>
      <c r="D5">
        <f t="shared" si="0"/>
        <v>8.75</v>
      </c>
      <c r="E5" s="6">
        <f>(F4)</f>
        <v>45417.259999999995</v>
      </c>
      <c r="F5" s="6">
        <f>E5+D5</f>
        <v>45426.009999999995</v>
      </c>
      <c r="W5" s="8"/>
      <c r="X5" s="8"/>
    </row>
    <row r="6" spans="1:46" x14ac:dyDescent="0.25">
      <c r="A6" s="7" t="s">
        <v>22</v>
      </c>
      <c r="B6" t="s">
        <v>23</v>
      </c>
      <c r="C6">
        <v>48</v>
      </c>
      <c r="D6">
        <f t="shared" si="0"/>
        <v>6</v>
      </c>
      <c r="E6" s="6">
        <f>(F5)</f>
        <v>45426.009999999995</v>
      </c>
      <c r="F6" s="6">
        <f>E6+D6</f>
        <v>45432.009999999995</v>
      </c>
      <c r="X6" s="8"/>
      <c r="Y6" s="8"/>
      <c r="Z6" s="8"/>
      <c r="AA6" s="8"/>
      <c r="AB6" s="8"/>
      <c r="AC6" s="8"/>
      <c r="AD6" s="8"/>
    </row>
    <row r="7" spans="1:46" x14ac:dyDescent="0.25">
      <c r="A7" s="2" t="s">
        <v>8</v>
      </c>
      <c r="C7" s="2">
        <v>75</v>
      </c>
      <c r="D7" s="2">
        <f t="shared" si="0"/>
        <v>9.3800000000000008</v>
      </c>
      <c r="E7" s="9">
        <v>45425</v>
      </c>
      <c r="F7" s="9">
        <v>45434</v>
      </c>
    </row>
    <row r="8" spans="1:46" x14ac:dyDescent="0.25">
      <c r="A8" t="s">
        <v>15</v>
      </c>
      <c r="B8" t="s">
        <v>24</v>
      </c>
      <c r="C8">
        <v>40</v>
      </c>
      <c r="D8">
        <f t="shared" si="0"/>
        <v>5</v>
      </c>
      <c r="E8" s="6">
        <v>45425</v>
      </c>
      <c r="F8" s="6">
        <f>E8+D8</f>
        <v>45430</v>
      </c>
    </row>
    <row r="9" spans="1:46" x14ac:dyDescent="0.25">
      <c r="A9" t="s">
        <v>25</v>
      </c>
      <c r="B9" t="s">
        <v>24</v>
      </c>
      <c r="C9">
        <v>9</v>
      </c>
      <c r="D9">
        <f t="shared" si="0"/>
        <v>1.1299999999999999</v>
      </c>
      <c r="E9" s="6">
        <f>F8</f>
        <v>45430</v>
      </c>
      <c r="F9" s="6">
        <f>E9+D9</f>
        <v>45431.13</v>
      </c>
    </row>
    <row r="10" spans="1:46" x14ac:dyDescent="0.25">
      <c r="A10" t="s">
        <v>9</v>
      </c>
      <c r="B10" t="s">
        <v>24</v>
      </c>
      <c r="C10">
        <v>20</v>
      </c>
      <c r="D10">
        <f t="shared" si="0"/>
        <v>2.5</v>
      </c>
      <c r="E10" s="6">
        <f t="shared" ref="E10:E11" si="1">F9</f>
        <v>45431.13</v>
      </c>
      <c r="F10" s="6">
        <f t="shared" ref="F10:F11" si="2">E10+D10</f>
        <v>45433.63</v>
      </c>
    </row>
    <row r="11" spans="1:46" x14ac:dyDescent="0.25">
      <c r="A11" t="s">
        <v>16</v>
      </c>
      <c r="B11" t="s">
        <v>24</v>
      </c>
      <c r="C11">
        <v>6</v>
      </c>
      <c r="D11">
        <f t="shared" si="0"/>
        <v>0.75</v>
      </c>
      <c r="E11" s="6">
        <f t="shared" si="1"/>
        <v>45433.63</v>
      </c>
      <c r="F11" s="6">
        <f t="shared" si="2"/>
        <v>45434.38</v>
      </c>
    </row>
    <row r="12" spans="1:46" x14ac:dyDescent="0.25">
      <c r="A12" s="2" t="s">
        <v>10</v>
      </c>
      <c r="C12" s="2">
        <v>80</v>
      </c>
      <c r="D12">
        <f t="shared" si="0"/>
        <v>10</v>
      </c>
      <c r="E12" s="9">
        <v>45425</v>
      </c>
      <c r="F12" s="9">
        <v>45435</v>
      </c>
    </row>
    <row r="13" spans="1:46" x14ac:dyDescent="0.25">
      <c r="A13" t="s">
        <v>15</v>
      </c>
      <c r="B13" t="s">
        <v>27</v>
      </c>
      <c r="C13">
        <v>40</v>
      </c>
      <c r="D13">
        <f t="shared" si="0"/>
        <v>5</v>
      </c>
      <c r="E13" s="6">
        <v>45425</v>
      </c>
      <c r="F13" s="6">
        <f>E13+D13</f>
        <v>45430</v>
      </c>
    </row>
    <row r="14" spans="1:46" x14ac:dyDescent="0.25">
      <c r="A14" t="s">
        <v>25</v>
      </c>
      <c r="B14" t="s">
        <v>27</v>
      </c>
      <c r="C14">
        <v>20</v>
      </c>
      <c r="D14">
        <f t="shared" si="0"/>
        <v>2.5</v>
      </c>
      <c r="E14" s="6">
        <f>F13</f>
        <v>45430</v>
      </c>
      <c r="F14" s="6">
        <f t="shared" ref="F14" si="3">E14+D14</f>
        <v>45432.5</v>
      </c>
    </row>
    <row r="15" spans="1:46" x14ac:dyDescent="0.25">
      <c r="A15" t="s">
        <v>9</v>
      </c>
      <c r="B15" t="s">
        <v>27</v>
      </c>
      <c r="C15">
        <v>13</v>
      </c>
      <c r="D15">
        <f t="shared" si="0"/>
        <v>1.63</v>
      </c>
      <c r="E15" s="6">
        <f t="shared" ref="E15:E16" si="4">F14</f>
        <v>45432.5</v>
      </c>
      <c r="F15" s="6">
        <f t="shared" ref="F15:F16" si="5">E15+D15</f>
        <v>45434.13</v>
      </c>
    </row>
    <row r="16" spans="1:46" x14ac:dyDescent="0.25">
      <c r="A16" t="s">
        <v>16</v>
      </c>
      <c r="B16" t="s">
        <v>27</v>
      </c>
      <c r="C16">
        <v>7</v>
      </c>
      <c r="D16">
        <f t="shared" si="0"/>
        <v>0.88</v>
      </c>
      <c r="E16" s="6">
        <f t="shared" si="4"/>
        <v>45434.13</v>
      </c>
      <c r="F16" s="6">
        <f t="shared" si="5"/>
        <v>45435.009999999995</v>
      </c>
    </row>
    <row r="17" spans="1:13" x14ac:dyDescent="0.25">
      <c r="A17" s="2" t="s">
        <v>11</v>
      </c>
      <c r="B17" s="2"/>
      <c r="C17" s="2">
        <v>55</v>
      </c>
      <c r="D17" s="2">
        <f t="shared" si="0"/>
        <v>6.88</v>
      </c>
      <c r="E17" s="9">
        <v>45425</v>
      </c>
      <c r="F17" s="9">
        <v>45431</v>
      </c>
    </row>
    <row r="18" spans="1:13" x14ac:dyDescent="0.25">
      <c r="A18" t="s">
        <v>15</v>
      </c>
      <c r="B18" t="s">
        <v>28</v>
      </c>
      <c r="C18">
        <v>25</v>
      </c>
      <c r="D18">
        <f t="shared" si="0"/>
        <v>3.13</v>
      </c>
      <c r="E18" s="6">
        <v>45425</v>
      </c>
      <c r="F18" s="6">
        <f>E18+D18</f>
        <v>45428.13</v>
      </c>
    </row>
    <row r="19" spans="1:13" x14ac:dyDescent="0.25">
      <c r="A19" t="s">
        <v>25</v>
      </c>
      <c r="B19" t="s">
        <v>28</v>
      </c>
      <c r="C19">
        <v>16</v>
      </c>
      <c r="D19">
        <f t="shared" si="0"/>
        <v>2</v>
      </c>
      <c r="E19" s="6">
        <f>F18</f>
        <v>45428.13</v>
      </c>
      <c r="F19" s="6">
        <f t="shared" ref="F19:F21" si="6">E19+D19</f>
        <v>45430.13</v>
      </c>
    </row>
    <row r="20" spans="1:13" x14ac:dyDescent="0.25">
      <c r="A20" t="s">
        <v>9</v>
      </c>
      <c r="B20" t="s">
        <v>28</v>
      </c>
      <c r="C20">
        <v>9</v>
      </c>
      <c r="D20">
        <f t="shared" si="0"/>
        <v>1.1299999999999999</v>
      </c>
      <c r="E20" s="6">
        <f t="shared" ref="E20:E21" si="7">F19</f>
        <v>45430.13</v>
      </c>
      <c r="F20" s="6">
        <f t="shared" si="6"/>
        <v>45431.259999999995</v>
      </c>
    </row>
    <row r="21" spans="1:13" x14ac:dyDescent="0.25">
      <c r="A21" t="s">
        <v>16</v>
      </c>
      <c r="B21" t="s">
        <v>28</v>
      </c>
      <c r="C21">
        <v>5</v>
      </c>
      <c r="D21">
        <f t="shared" si="0"/>
        <v>0.63</v>
      </c>
      <c r="E21" s="6">
        <f t="shared" si="7"/>
        <v>45431.259999999995</v>
      </c>
      <c r="F21" s="6">
        <f t="shared" si="6"/>
        <v>45431.889999999992</v>
      </c>
    </row>
    <row r="22" spans="1:13" x14ac:dyDescent="0.25">
      <c r="A22" s="2" t="s">
        <v>12</v>
      </c>
      <c r="C22">
        <v>50</v>
      </c>
      <c r="D22">
        <f t="shared" si="0"/>
        <v>6.25</v>
      </c>
      <c r="E22" s="9">
        <v>45425</v>
      </c>
    </row>
    <row r="23" spans="1:13" x14ac:dyDescent="0.25">
      <c r="A23" t="s">
        <v>15</v>
      </c>
      <c r="B23" t="s">
        <v>29</v>
      </c>
      <c r="D23">
        <f t="shared" si="0"/>
        <v>0</v>
      </c>
      <c r="E23" s="6">
        <v>45425</v>
      </c>
      <c r="F23" s="6">
        <f>E23+D23</f>
        <v>45425</v>
      </c>
    </row>
    <row r="24" spans="1:13" x14ac:dyDescent="0.25">
      <c r="A24" t="s">
        <v>25</v>
      </c>
      <c r="B24" t="s">
        <v>29</v>
      </c>
      <c r="D24">
        <f t="shared" si="0"/>
        <v>0</v>
      </c>
      <c r="E24" s="6">
        <f>F23</f>
        <v>45425</v>
      </c>
      <c r="F24" s="6">
        <f t="shared" ref="F24:F26" si="8">E24+D24</f>
        <v>45425</v>
      </c>
    </row>
    <row r="25" spans="1:13" x14ac:dyDescent="0.25">
      <c r="A25" t="s">
        <v>9</v>
      </c>
      <c r="B25" t="s">
        <v>29</v>
      </c>
      <c r="D25">
        <f t="shared" si="0"/>
        <v>0</v>
      </c>
      <c r="E25" s="6">
        <f t="shared" ref="E25:E26" si="9">F24</f>
        <v>45425</v>
      </c>
      <c r="F25" s="6">
        <f t="shared" ref="F25:F26" si="10">E25+D25</f>
        <v>45425</v>
      </c>
    </row>
    <row r="26" spans="1:13" x14ac:dyDescent="0.25">
      <c r="A26" t="s">
        <v>16</v>
      </c>
      <c r="B26" t="s">
        <v>29</v>
      </c>
      <c r="D26">
        <f t="shared" si="0"/>
        <v>0</v>
      </c>
      <c r="E26" s="6">
        <f t="shared" si="9"/>
        <v>45425</v>
      </c>
      <c r="F26" s="6">
        <f t="shared" si="10"/>
        <v>45425</v>
      </c>
    </row>
    <row r="27" spans="1:13" x14ac:dyDescent="0.25">
      <c r="A27" s="2" t="s">
        <v>13</v>
      </c>
      <c r="C27">
        <v>95</v>
      </c>
      <c r="D27">
        <f t="shared" si="0"/>
        <v>11.88</v>
      </c>
      <c r="E27" s="9"/>
    </row>
    <row r="28" spans="1:13" x14ac:dyDescent="0.25">
      <c r="A28" t="s">
        <v>15</v>
      </c>
      <c r="B28" t="s">
        <v>24</v>
      </c>
      <c r="D28">
        <f t="shared" si="0"/>
        <v>0</v>
      </c>
    </row>
    <row r="29" spans="1:13" x14ac:dyDescent="0.25">
      <c r="A29" t="s">
        <v>25</v>
      </c>
      <c r="B29" t="s">
        <v>24</v>
      </c>
      <c r="D29">
        <f t="shared" si="0"/>
        <v>0</v>
      </c>
    </row>
    <row r="30" spans="1:13" x14ac:dyDescent="0.25">
      <c r="A30" t="s">
        <v>9</v>
      </c>
      <c r="B30" t="s">
        <v>24</v>
      </c>
      <c r="D30">
        <f t="shared" si="0"/>
        <v>0</v>
      </c>
    </row>
    <row r="31" spans="1:13" x14ac:dyDescent="0.25">
      <c r="A31" t="s">
        <v>16</v>
      </c>
      <c r="B31" t="s">
        <v>24</v>
      </c>
      <c r="D31">
        <f t="shared" si="0"/>
        <v>0</v>
      </c>
    </row>
    <row r="32" spans="1:13" x14ac:dyDescent="0.25">
      <c r="A32" s="2" t="s">
        <v>14</v>
      </c>
      <c r="C32">
        <v>100</v>
      </c>
      <c r="D32">
        <f t="shared" si="0"/>
        <v>12.5</v>
      </c>
      <c r="H32" s="10"/>
      <c r="I32" s="10"/>
      <c r="J32" s="10"/>
      <c r="K32" s="10"/>
      <c r="L32" s="10"/>
      <c r="M32" s="10"/>
    </row>
    <row r="33" spans="1:17" x14ac:dyDescent="0.25">
      <c r="A33" t="s">
        <v>15</v>
      </c>
      <c r="B33" t="s">
        <v>27</v>
      </c>
      <c r="D33">
        <f t="shared" si="0"/>
        <v>0</v>
      </c>
      <c r="M33" s="10"/>
      <c r="N33" s="10"/>
    </row>
    <row r="34" spans="1:17" x14ac:dyDescent="0.25">
      <c r="A34" t="s">
        <v>25</v>
      </c>
      <c r="B34" t="s">
        <v>27</v>
      </c>
      <c r="D34">
        <f t="shared" si="0"/>
        <v>0</v>
      </c>
      <c r="N34" s="10"/>
      <c r="O34" s="10"/>
      <c r="P34" s="10"/>
    </row>
    <row r="35" spans="1:17" x14ac:dyDescent="0.25">
      <c r="A35" t="s">
        <v>9</v>
      </c>
      <c r="B35" t="s">
        <v>29</v>
      </c>
      <c r="D35">
        <f t="shared" si="0"/>
        <v>0</v>
      </c>
      <c r="P35" s="10"/>
      <c r="Q35" s="10"/>
    </row>
    <row r="36" spans="1:17" x14ac:dyDescent="0.25">
      <c r="A36" t="s">
        <v>16</v>
      </c>
      <c r="B36" t="s">
        <v>28</v>
      </c>
    </row>
    <row r="37" spans="1:17" x14ac:dyDescent="0.25">
      <c r="A37" s="2" t="s">
        <v>30</v>
      </c>
    </row>
    <row r="38" spans="1:17" x14ac:dyDescent="0.25">
      <c r="A38" t="s">
        <v>31</v>
      </c>
      <c r="H38" s="11"/>
      <c r="I38" s="11"/>
      <c r="J38" s="11"/>
      <c r="K38" s="11"/>
      <c r="L38" s="11"/>
      <c r="M38" s="11"/>
    </row>
  </sheetData>
  <mergeCells count="8">
    <mergeCell ref="AK1:AO1"/>
    <mergeCell ref="AP1:AT1"/>
    <mergeCell ref="G1:K1"/>
    <mergeCell ref="L1:P1"/>
    <mergeCell ref="Q1:U1"/>
    <mergeCell ref="V1:Z1"/>
    <mergeCell ref="AA1:AE1"/>
    <mergeCell ref="AF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Kalel Grobler</dc:creator>
  <cp:lastModifiedBy>Kalel Grobler</cp:lastModifiedBy>
  <dcterms:created xsi:type="dcterms:W3CDTF">2024-04-19T10:44:32Z</dcterms:created>
  <dcterms:modified xsi:type="dcterms:W3CDTF">2024-04-19T13:46:53Z</dcterms:modified>
</cp:coreProperties>
</file>