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showObjects="none" defaultThemeVersion="124226"/>
  <mc:AlternateContent xmlns:mc="http://schemas.openxmlformats.org/markup-compatibility/2006">
    <mc:Choice Requires="x15">
      <x15ac:absPath xmlns:x15ac="http://schemas.microsoft.com/office/spreadsheetml/2010/11/ac" url="C:\Users\Andrea\OneDrive - Università degli Studi di Catania\Drive\TennisMyLife\Articoli da pubblicare\GOAT Theory\ATP Rankings\"/>
    </mc:Choice>
  </mc:AlternateContent>
  <xr:revisionPtr revIDLastSave="9" documentId="13_ncr:1_{0D1C5B96-FBF1-4D4A-97C8-F84317E66EFC}" xr6:coauthVersionLast="43" xr6:coauthVersionMax="43" xr10:uidLastSave="{40103BB7-2C2F-4B1B-93B4-34417DEADC03}"/>
  <bookViews>
    <workbookView xWindow="-120" yWindow="-120" windowWidth="29040" windowHeight="15840" xr2:uid="{00000000-000D-0000-FFFF-FFFF00000000}"/>
  </bookViews>
  <sheets>
    <sheet name="View" sheetId="1" r:id="rId1"/>
    <sheet name="Larger view" sheetId="2" r:id="rId2"/>
    <sheet name="Ordererd by prize money" sheetId="3" r:id="rId3"/>
    <sheet name="WCT Partecipants" sheetId="6" r:id="rId4"/>
    <sheet name="ATP Points" sheetId="7" r:id="rId5"/>
    <sheet name="System" sheetId="8" r:id="rId6"/>
  </sheets>
  <definedNames>
    <definedName name="_xlnm._FilterDatabase" localSheetId="1" hidden="1">'Larger view'!$B$2:$H$2</definedName>
    <definedName name="_xlnm._FilterDatabase" localSheetId="2" hidden="1">'Ordererd by prize money'!$B$2:$E$2</definedName>
    <definedName name="Data" localSheetId="0">View!$B$18:$F$81</definedName>
    <definedName name="Data_1" localSheetId="1">'Larger view'!$B$4:$F$67</definedName>
    <definedName name="Data_1" localSheetId="2">'Ordererd by prize money'!$B$4:$D$67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8" i="7" l="1"/>
  <c r="F57" i="7"/>
  <c r="F56" i="7"/>
  <c r="K61" i="7" l="1"/>
  <c r="K60" i="7"/>
  <c r="K59" i="7"/>
  <c r="K58" i="7"/>
  <c r="K57" i="7"/>
  <c r="K56" i="7"/>
  <c r="K62" i="7" s="1"/>
  <c r="F61" i="7"/>
  <c r="F60" i="7"/>
  <c r="F59" i="7"/>
  <c r="F62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" type="6" refreshedVersion="4" background="1" saveData="1">
    <textPr codePage="852" sourceFile="C:\Users\marianc.CPPDEV\Desktop\Data.txt" tab="0" semicolon="1">
      <textFields count="5">
        <textField type="text"/>
        <textField type="text"/>
        <textField type="text"/>
        <textField type="text"/>
        <textField type="text"/>
      </textFields>
    </textPr>
  </connection>
  <connection id="2" xr16:uid="{00000000-0015-0000-FFFF-FFFF01000000}" name="Data1" type="6" refreshedVersion="4" background="1" saveData="1">
    <textPr codePage="852" sourceFile="C:\Users\marianc.CPPDEV\Desktop\Data.txt" tab="0" semicolon="1">
      <textFields count="5">
        <textField type="text"/>
        <textField type="text"/>
        <textField type="text"/>
        <textField type="text"/>
        <textField type="text"/>
      </textFields>
    </textPr>
  </connection>
  <connection id="3" xr16:uid="{00000000-0015-0000-FFFF-FFFF02000000}" name="Data11" type="6" refreshedVersion="4" background="1" saveData="1">
    <textPr codePage="852" sourceFile="C:\Users\marianc.CPPDEV\Desktop\Data.txt" tab="0" semicolon="1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<sst xmlns="http://schemas.openxmlformats.org/spreadsheetml/2006/main" count="1886" uniqueCount="280">
  <si>
    <t>TOURNAMENT</t>
  </si>
  <si>
    <t>START DATE</t>
  </si>
  <si>
    <t>TOUR</t>
  </si>
  <si>
    <t>DRAW SIZE</t>
  </si>
  <si>
    <t>CATEGORY</t>
  </si>
  <si>
    <t>COUNTED</t>
  </si>
  <si>
    <t>REASON</t>
  </si>
  <si>
    <t>TOURNAMENT CATEGORIES</t>
  </si>
  <si>
    <t>CATEGORY A</t>
  </si>
  <si>
    <t>CATEGORY B</t>
  </si>
  <si>
    <t>CATEGORY C</t>
  </si>
  <si>
    <t>CATEGORY D</t>
  </si>
  <si>
    <t>CATEGORY E</t>
  </si>
  <si>
    <t>CATEGORY F</t>
  </si>
  <si>
    <t>Australian Open</t>
  </si>
  <si>
    <t>19.01.1970</t>
  </si>
  <si>
    <t>64</t>
  </si>
  <si>
    <t>CAT-D</t>
  </si>
  <si>
    <t>02.02.1970</t>
  </si>
  <si>
    <t>CAT-B</t>
  </si>
  <si>
    <t>CAT-E</t>
  </si>
  <si>
    <t>Salisbury</t>
  </si>
  <si>
    <t>16.02.1970</t>
  </si>
  <si>
    <t>USIWC</t>
  </si>
  <si>
    <t>23.02.1970</t>
  </si>
  <si>
    <t>Macon</t>
  </si>
  <si>
    <t>32</t>
  </si>
  <si>
    <t>Hampton</t>
  </si>
  <si>
    <t>02.03.1970</t>
  </si>
  <si>
    <t>16</t>
  </si>
  <si>
    <t>Sydney</t>
  </si>
  <si>
    <t>16.03.1970</t>
  </si>
  <si>
    <t>CAT-C</t>
  </si>
  <si>
    <t>Johannesburg</t>
  </si>
  <si>
    <t>23.03.1970</t>
  </si>
  <si>
    <t>San Juan</t>
  </si>
  <si>
    <t>30.03.1970</t>
  </si>
  <si>
    <t>USSC</t>
  </si>
  <si>
    <t>CAT-F</t>
  </si>
  <si>
    <t>Durban</t>
  </si>
  <si>
    <t>06.04.1970</t>
  </si>
  <si>
    <t>Charlotte</t>
  </si>
  <si>
    <t>13.04.1970</t>
  </si>
  <si>
    <t>Monte Carlo</t>
  </si>
  <si>
    <t>Houston</t>
  </si>
  <si>
    <t>20.04.1970</t>
  </si>
  <si>
    <t>Bournemouth</t>
  </si>
  <si>
    <t>27.04.1970</t>
  </si>
  <si>
    <t>GP</t>
  </si>
  <si>
    <t>11.05.1970</t>
  </si>
  <si>
    <t>Brussels</t>
  </si>
  <si>
    <t>Rome</t>
  </si>
  <si>
    <t>Roland Garros</t>
  </si>
  <si>
    <t>25.05.1970</t>
  </si>
  <si>
    <t>128</t>
  </si>
  <si>
    <t>CAT-A</t>
  </si>
  <si>
    <t>08.06.1970</t>
  </si>
  <si>
    <t>Bristol</t>
  </si>
  <si>
    <t>Beckenham</t>
  </si>
  <si>
    <t>15.06.1970</t>
  </si>
  <si>
    <t>Eastbourne</t>
  </si>
  <si>
    <t>Wimbledon</t>
  </si>
  <si>
    <t>22.06.1970</t>
  </si>
  <si>
    <t>Dublin</t>
  </si>
  <si>
    <t>06.07.1970</t>
  </si>
  <si>
    <t>Newport</t>
  </si>
  <si>
    <t>Bastad</t>
  </si>
  <si>
    <t>Gstaad</t>
  </si>
  <si>
    <t>13.07.1970</t>
  </si>
  <si>
    <t>Hoylake</t>
  </si>
  <si>
    <t>Washington</t>
  </si>
  <si>
    <t>Leicester</t>
  </si>
  <si>
    <t>20.07.1970</t>
  </si>
  <si>
    <t>Cincinnati</t>
  </si>
  <si>
    <t>Hilversum</t>
  </si>
  <si>
    <t>27.07.1970</t>
  </si>
  <si>
    <t>Indianapolis</t>
  </si>
  <si>
    <t>Louisville</t>
  </si>
  <si>
    <t>GP-WCT</t>
  </si>
  <si>
    <t>Munich</t>
  </si>
  <si>
    <t>03.08.1970</t>
  </si>
  <si>
    <t>Boston</t>
  </si>
  <si>
    <t>Hamburg</t>
  </si>
  <si>
    <t>10.08.1970</t>
  </si>
  <si>
    <t>Kitzbuehel</t>
  </si>
  <si>
    <t>17.08.1970</t>
  </si>
  <si>
    <t>Merion</t>
  </si>
  <si>
    <t>South Orange</t>
  </si>
  <si>
    <t>24.08.1970</t>
  </si>
  <si>
    <t>US Open</t>
  </si>
  <si>
    <t>31.08.1970</t>
  </si>
  <si>
    <t>Los Angeles</t>
  </si>
  <si>
    <t>21.09.1970</t>
  </si>
  <si>
    <t>Berkeley</t>
  </si>
  <si>
    <t>28.09.1970</t>
  </si>
  <si>
    <t>Barcelona</t>
  </si>
  <si>
    <t>05.10.1970</t>
  </si>
  <si>
    <t>Phoenix</t>
  </si>
  <si>
    <t>12.10.1970</t>
  </si>
  <si>
    <t>02.11.1970</t>
  </si>
  <si>
    <t>Buenos Aires</t>
  </si>
  <si>
    <t>09.11.1970</t>
  </si>
  <si>
    <t>Wembley</t>
  </si>
  <si>
    <t>16.11.1970</t>
  </si>
  <si>
    <t>YES</t>
  </si>
  <si>
    <t>Philadelphia</t>
  </si>
  <si>
    <t>Las Vegas</t>
  </si>
  <si>
    <t>Queen's Club</t>
  </si>
  <si>
    <t>Toronto</t>
  </si>
  <si>
    <t>Stockholm</t>
  </si>
  <si>
    <t>Paris</t>
  </si>
  <si>
    <t>Assigned for tournaments paying between $20000 and $35000 with larger draws (64)</t>
  </si>
  <si>
    <t>Assigned for tournaments paying between $20000 and $35000 with smaller draws (32)</t>
  </si>
  <si>
    <t>Assigned to all other countable tournaments, paying out between $5000 and $20000</t>
  </si>
  <si>
    <t>12.01.1970</t>
  </si>
  <si>
    <t>26.01.1970</t>
  </si>
  <si>
    <t>Auckland</t>
  </si>
  <si>
    <t>Melbourne</t>
  </si>
  <si>
    <t>Prize money $12000</t>
  </si>
  <si>
    <t>Prize money $11000</t>
  </si>
  <si>
    <t>Prize money $53000</t>
  </si>
  <si>
    <t>Corpus Christi</t>
  </si>
  <si>
    <t>Prize money $25000</t>
  </si>
  <si>
    <t>Prize money $50000</t>
  </si>
  <si>
    <t>Prize money $15000</t>
  </si>
  <si>
    <t>London</t>
  </si>
  <si>
    <t>8</t>
  </si>
  <si>
    <t>Prize money $23000</t>
  </si>
  <si>
    <t>Prize money $35000</t>
  </si>
  <si>
    <t>Petersburg</t>
  </si>
  <si>
    <t>Prize money $10000</t>
  </si>
  <si>
    <t>Prize money $18000. E accepted. Diff $2000</t>
  </si>
  <si>
    <t>Dallas</t>
  </si>
  <si>
    <t>Prize money $27000</t>
  </si>
  <si>
    <t>04.05.1970</t>
  </si>
  <si>
    <t>Atlanta</t>
  </si>
  <si>
    <t>WCT Pro</t>
  </si>
  <si>
    <t>WCT Open</t>
  </si>
  <si>
    <t>NO</t>
  </si>
  <si>
    <t>Prize money $50000. 1/1 Pro events accepted.</t>
  </si>
  <si>
    <t>Berlin</t>
  </si>
  <si>
    <t>Prize money $6500</t>
  </si>
  <si>
    <t>Prize money $5500</t>
  </si>
  <si>
    <t>St Louis</t>
  </si>
  <si>
    <t>Prize money $30000</t>
  </si>
  <si>
    <t>Prize money $86000</t>
  </si>
  <si>
    <t>Prize money $6700</t>
  </si>
  <si>
    <t>Prize money $7900</t>
  </si>
  <si>
    <t>Prize money $63000</t>
  </si>
  <si>
    <t>Prize money $8000</t>
  </si>
  <si>
    <t>Prize money $33000. C accepted. Diff $2000</t>
  </si>
  <si>
    <t>Prize money $9000</t>
  </si>
  <si>
    <t>Prize money $8400</t>
  </si>
  <si>
    <t>Prize money $21000</t>
  </si>
  <si>
    <t>Prize money $8200</t>
  </si>
  <si>
    <t>Prize money $42000</t>
  </si>
  <si>
    <t>Prize money $18000. D accepted. Diff $2000</t>
  </si>
  <si>
    <t>Prize money $19000. D accepted. Diff $1000</t>
  </si>
  <si>
    <t>Fort Worth</t>
  </si>
  <si>
    <t>Prize money $16000</t>
  </si>
  <si>
    <t>Prize money $133000</t>
  </si>
  <si>
    <t>Prize money $58000</t>
  </si>
  <si>
    <t>Vancouver</t>
  </si>
  <si>
    <t>Prize money $40000</t>
  </si>
  <si>
    <t>Prize money $22000</t>
  </si>
  <si>
    <t>Midland</t>
  </si>
  <si>
    <t>Tucson</t>
  </si>
  <si>
    <t>Prize money $28000</t>
  </si>
  <si>
    <t>19.10.1970</t>
  </si>
  <si>
    <t>Prize money $31000</t>
  </si>
  <si>
    <t>23.11.1970</t>
  </si>
  <si>
    <t>Prize money $43000</t>
  </si>
  <si>
    <t>Prize money $7500</t>
  </si>
  <si>
    <t>05.01.1970</t>
  </si>
  <si>
    <t>Hobart</t>
  </si>
  <si>
    <t>Cairo</t>
  </si>
  <si>
    <t>09.03.1970</t>
  </si>
  <si>
    <t>Prize money $5000</t>
  </si>
  <si>
    <t>ILTF</t>
  </si>
  <si>
    <t>20</t>
  </si>
  <si>
    <t>12</t>
  </si>
  <si>
    <t>Tournament</t>
  </si>
  <si>
    <t>Tour</t>
  </si>
  <si>
    <t>Draw</t>
  </si>
  <si>
    <t>Prize money ($)</t>
  </si>
  <si>
    <t>Prize money $19000</t>
  </si>
  <si>
    <t>Prize money $18000</t>
  </si>
  <si>
    <t>Prize money $33000</t>
  </si>
  <si>
    <t>WCT Players</t>
  </si>
  <si>
    <t>Roger Taylor, Nikki Pilic, Tom Okker</t>
  </si>
  <si>
    <t>Tony Roche, Tom Okker, Roger Taylor</t>
  </si>
  <si>
    <t>Rod Laver, Pierre Barthes, Nikki Pilic, Roger Taylor, Cliff Drysdale, Tom Okker, Pancho Gonzales, Marty Riessen</t>
  </si>
  <si>
    <t>Tom Okker, Nikki Pilic, Roger Taylor, Pierre Barthes, Cliff Drysdale, Marty Riessen, Pancho Gonzales</t>
  </si>
  <si>
    <t>Nikki Pilic, Marty Riessen, Mark Cox, Andrés Gimeno</t>
  </si>
  <si>
    <t>Mark Cox, Tony Roche, Pierre Barthes, Nikki Pilic, Tom Okker</t>
  </si>
  <si>
    <t>Tom Okker, Mark Cox, Marty Riessen, Pierre Barthes, Nikki Pilic</t>
  </si>
  <si>
    <t>Nikki Pilic, Tom Okker, Marty Riessen, Pierre Barthes, Roger Taylor, John Newcombe, Dennis Ralston, Marx Cox, Fred Stolle, Rod Laver, Cliff Drysdale</t>
  </si>
  <si>
    <t>Rod Laver, Cliff Drysdale, Tom Okker, Roy Emerson, Dennis Ralston, Marty Riessen, Roger Taylor, John Newcombe</t>
  </si>
  <si>
    <t>Ken Rosewall, Marx Cox, Roger Taylor, Nikki Pilic, Cliff Drysdale, John Newcombe</t>
  </si>
  <si>
    <t>Dennis Ralston</t>
  </si>
  <si>
    <t>Tony Roche, Marx Cox, Marty Riessen, Cliff Drysdale, Roger Taylor, Pierre Barthes, Nikki Pilic, Tom Okker</t>
  </si>
  <si>
    <t>John Newcombe, Ismail El Shafei</t>
  </si>
  <si>
    <t>Ken Rosewall</t>
  </si>
  <si>
    <t>Tom Okker, Marx Cox, Cliff Drysdale, Nikki Pilic, Roger Taylor</t>
  </si>
  <si>
    <t>Tom Okker, Marty Riessen, Nikki Pilic, Roger Taylor</t>
  </si>
  <si>
    <t>Tom Okker, Marx Cox, Nikki Pilic</t>
  </si>
  <si>
    <t>Rod Laver, Fred Stolle, Marty Riessen, Ismail El Shafei, Roy Emerson, Cliff Drysdale, Andrés Gimeno, Pierre Barthes, Pancho Gonzales, Roger Taylor</t>
  </si>
  <si>
    <t>Ken Rosewall, Andrés Gimeno, Cliff Drysdale, Rod Laver</t>
  </si>
  <si>
    <t>John Newcombe, Fred Stolle, Pancho Gonzales, Roger Taylor, Mark Cox, Tony Roche, Marty Riessen, Ismail El Shafei, Andrés Gimeno, Tom Okker, Dennis Ralston, Roy Emerson, Nikki Pilic, Rod Laver</t>
  </si>
  <si>
    <t>Andrés Gimeno, Ken Rosewall, Cliff Drysdale, Mark Cox, Rod Laver</t>
  </si>
  <si>
    <t>Ken Rosewall, Roy Emerson, Nikki Pilic, Cliff Drysdale, Andrés Gimeno, Roger Taylor, Pierre Barthes, Dennis Ralston, Tom Okker, Pancho Gonzales, Marty Riessen, Mark Cox, Rod Laver</t>
  </si>
  <si>
    <t>Ken Rosewall, Pierre Barthes, Fred Stolle, Andrés Gimeno, Marx Cox, Nikki Pilic</t>
  </si>
  <si>
    <t>Rod Laver, Andrés Gimeno, Marty Riessen, Dennis Ralston, Tom Okker, Mark Cox, Cliff Drysdale, Ken Rosewall, Nikki Pilic, Ismail El Shafei, Pancho Gonzales, Roger Taylor, Roy Emerson, Pierre Barthes</t>
  </si>
  <si>
    <t>Ken Rosewall, Ismail El Shafei, Nikki Pilic, Mark Cox, Cliff Drysdale, Dennis Ralston, Andrés Gimeno, Roy Emerson,Roger Taylor</t>
  </si>
  <si>
    <t>Nikki Pilic, Tony Roche</t>
  </si>
  <si>
    <t>Rod Laver</t>
  </si>
  <si>
    <t>Roy Emerson</t>
  </si>
  <si>
    <t>John Newcombe</t>
  </si>
  <si>
    <t>Pancho Gonzales</t>
  </si>
  <si>
    <t>Tony Roche</t>
  </si>
  <si>
    <t>Tom Okker</t>
  </si>
  <si>
    <t>Fred Stolle</t>
  </si>
  <si>
    <t>Roger Taylor</t>
  </si>
  <si>
    <t>Andrés Gimeno</t>
  </si>
  <si>
    <t>Marty Riessen</t>
  </si>
  <si>
    <t>Mark Cox</t>
  </si>
  <si>
    <t xml:space="preserve">Earl Buchholz </t>
  </si>
  <si>
    <t>Pierre Barthes</t>
  </si>
  <si>
    <t>Nikki Pilic</t>
  </si>
  <si>
    <t xml:space="preserve">Cliff Drysdale </t>
  </si>
  <si>
    <t xml:space="preserve">John Newcombe, Tom Okker, Roger Taylor </t>
  </si>
  <si>
    <t>Tony Roche, Roger Taylor, Tom Okker, Nikola Pilić, Dennis Ralston, John Newcombe</t>
  </si>
  <si>
    <t>Ismail El Shafei, Nikola Pilić</t>
  </si>
  <si>
    <t>No WCT Players</t>
  </si>
  <si>
    <t xml:space="preserve">Rod Laver, John Newcombe, Tony Roche, Ken Rosewall, Roy Emerson, Tom Okker, Cliff Drysdale, Andrés Gimeno, Dennis Ralston, Roger Taylor </t>
  </si>
  <si>
    <t>Points</t>
  </si>
  <si>
    <t>A</t>
  </si>
  <si>
    <t>B</t>
  </si>
  <si>
    <t>C</t>
  </si>
  <si>
    <t>D</t>
  </si>
  <si>
    <t>E</t>
  </si>
  <si>
    <t>F</t>
  </si>
  <si>
    <r>
      <rPr>
        <b/>
        <sz val="10"/>
        <color rgb="FF3B3442"/>
        <rFont val="Times New Roman"/>
        <family val="1"/>
      </rPr>
      <t>CA</t>
    </r>
    <r>
      <rPr>
        <b/>
        <sz val="10"/>
        <color rgb="FF210323"/>
        <rFont val="Times New Roman"/>
        <family val="1"/>
      </rPr>
      <t>T</t>
    </r>
    <r>
      <rPr>
        <b/>
        <sz val="10"/>
        <color rgb="FF000021"/>
        <rFont val="Times New Roman"/>
        <family val="1"/>
      </rPr>
      <t>-</t>
    </r>
    <r>
      <rPr>
        <b/>
        <sz val="10"/>
        <color rgb="FF4B464D"/>
        <rFont val="Times New Roman"/>
        <family val="1"/>
      </rPr>
      <t>F</t>
    </r>
  </si>
  <si>
    <t>0.5</t>
  </si>
  <si>
    <r>
      <rPr>
        <b/>
        <sz val="10"/>
        <color rgb="FF2823FF"/>
        <rFont val="Times New Roman"/>
        <family val="1"/>
      </rPr>
      <t>CA</t>
    </r>
    <r>
      <rPr>
        <b/>
        <sz val="10"/>
        <color rgb="FF2400FF"/>
        <rFont val="Times New Roman"/>
        <family val="1"/>
      </rPr>
      <t>T</t>
    </r>
    <r>
      <rPr>
        <b/>
        <sz val="10"/>
        <color rgb="FF0000FF"/>
        <rFont val="Times New Roman"/>
        <family val="1"/>
      </rPr>
      <t>-</t>
    </r>
    <r>
      <rPr>
        <b/>
        <sz val="10"/>
        <color rgb="FF3D38FF"/>
        <rFont val="Times New Roman"/>
        <family val="1"/>
      </rPr>
      <t>E</t>
    </r>
  </si>
  <si>
    <r>
      <rPr>
        <b/>
        <sz val="10"/>
        <color rgb="FF8E56B5"/>
        <rFont val="Times New Roman"/>
        <family val="1"/>
      </rPr>
      <t>CA</t>
    </r>
    <r>
      <rPr>
        <b/>
        <sz val="10"/>
        <color rgb="FF772FAA"/>
        <rFont val="Times New Roman"/>
        <family val="1"/>
      </rPr>
      <t>T-</t>
    </r>
    <r>
      <rPr>
        <b/>
        <sz val="10"/>
        <color rgb="FF8E56B5"/>
        <rFont val="Times New Roman"/>
        <family val="1"/>
      </rPr>
      <t>D</t>
    </r>
  </si>
  <si>
    <r>
      <rPr>
        <b/>
        <sz val="10"/>
        <color rgb="FF36954B"/>
        <rFont val="Times New Roman"/>
        <family val="1"/>
      </rPr>
      <t>CA</t>
    </r>
    <r>
      <rPr>
        <b/>
        <sz val="10"/>
        <color rgb="FF248024"/>
        <rFont val="Times New Roman"/>
        <family val="1"/>
      </rPr>
      <t>T</t>
    </r>
    <r>
      <rPr>
        <b/>
        <sz val="10"/>
        <color rgb="FF008021"/>
        <rFont val="Times New Roman"/>
        <family val="1"/>
      </rPr>
      <t>-</t>
    </r>
    <r>
      <rPr>
        <b/>
        <sz val="10"/>
        <color rgb="FF36954B"/>
        <rFont val="Times New Roman"/>
        <family val="1"/>
      </rPr>
      <t>C</t>
    </r>
  </si>
  <si>
    <r>
      <rPr>
        <b/>
        <sz val="10"/>
        <color rgb="FFFF7E34"/>
        <rFont val="Times New Roman"/>
        <family val="1"/>
      </rPr>
      <t>CA</t>
    </r>
    <r>
      <rPr>
        <b/>
        <sz val="10"/>
        <color rgb="FFFF6024"/>
        <rFont val="Times New Roman"/>
        <family val="1"/>
      </rPr>
      <t>T</t>
    </r>
    <r>
      <rPr>
        <b/>
        <sz val="10"/>
        <color rgb="FFFF7E34"/>
        <rFont val="Times New Roman"/>
        <family val="1"/>
      </rPr>
      <t>-B</t>
    </r>
  </si>
  <si>
    <r>
      <rPr>
        <b/>
        <sz val="10"/>
        <color rgb="FFFF7E34"/>
        <rFont val="Times New Roman"/>
        <family val="1"/>
      </rPr>
      <t>CAT-B</t>
    </r>
  </si>
  <si>
    <r>
      <rPr>
        <b/>
        <sz val="10"/>
        <color rgb="FFFF2A2F"/>
        <rFont val="Times New Roman"/>
        <family val="1"/>
      </rPr>
      <t>CA</t>
    </r>
    <r>
      <rPr>
        <b/>
        <sz val="10"/>
        <color rgb="FFFF0024"/>
        <rFont val="Times New Roman"/>
        <family val="1"/>
      </rPr>
      <t>T</t>
    </r>
    <r>
      <rPr>
        <b/>
        <sz val="10"/>
        <color rgb="FFFF2A2F"/>
        <rFont val="Times New Roman"/>
        <family val="1"/>
      </rPr>
      <t>-A</t>
    </r>
  </si>
  <si>
    <r>
      <rPr>
        <b/>
        <sz val="10"/>
        <color rgb="FF210323"/>
        <rFont val="Times New Roman"/>
        <family val="1"/>
      </rPr>
      <t>Q</t>
    </r>
    <r>
      <rPr>
        <b/>
        <sz val="10"/>
        <color rgb="FF3B3442"/>
        <rFont val="Times New Roman"/>
        <family val="1"/>
      </rPr>
      <t>Rl</t>
    </r>
  </si>
  <si>
    <r>
      <rPr>
        <b/>
        <sz val="10"/>
        <color rgb="FF210323"/>
        <rFont val="Times New Roman"/>
        <family val="1"/>
      </rPr>
      <t>Q</t>
    </r>
    <r>
      <rPr>
        <b/>
        <sz val="10"/>
        <color rgb="FF3B3442"/>
        <rFont val="Times New Roman"/>
        <family val="1"/>
      </rPr>
      <t>R2</t>
    </r>
  </si>
  <si>
    <r>
      <rPr>
        <b/>
        <sz val="10"/>
        <color rgb="FF210323"/>
        <rFont val="Times New Roman"/>
        <family val="1"/>
      </rPr>
      <t>Q</t>
    </r>
    <r>
      <rPr>
        <b/>
        <sz val="10"/>
        <color rgb="FF3B3442"/>
        <rFont val="Times New Roman"/>
        <family val="1"/>
      </rPr>
      <t>R3</t>
    </r>
  </si>
  <si>
    <r>
      <rPr>
        <b/>
        <sz val="10"/>
        <color rgb="FF210323"/>
        <rFont val="Times New Roman"/>
        <family val="1"/>
      </rPr>
      <t>Q</t>
    </r>
  </si>
  <si>
    <r>
      <rPr>
        <b/>
        <sz val="10"/>
        <color rgb="FF3B3442"/>
        <rFont val="Times New Roman"/>
        <family val="1"/>
      </rPr>
      <t>R128</t>
    </r>
  </si>
  <si>
    <r>
      <rPr>
        <b/>
        <sz val="10"/>
        <color rgb="FF3B3442"/>
        <rFont val="Times New Roman"/>
        <family val="1"/>
      </rPr>
      <t>R64</t>
    </r>
  </si>
  <si>
    <r>
      <rPr>
        <b/>
        <sz val="10"/>
        <color rgb="FF3B3442"/>
        <rFont val="Times New Roman"/>
        <family val="1"/>
      </rPr>
      <t>R32</t>
    </r>
  </si>
  <si>
    <r>
      <rPr>
        <b/>
        <sz val="10"/>
        <color rgb="FF3B3442"/>
        <rFont val="Times New Roman"/>
        <family val="1"/>
      </rPr>
      <t>R16</t>
    </r>
  </si>
  <si>
    <r>
      <rPr>
        <b/>
        <sz val="10"/>
        <color rgb="FF210323"/>
        <rFont val="Times New Roman"/>
        <family val="1"/>
      </rPr>
      <t>Q</t>
    </r>
    <r>
      <rPr>
        <b/>
        <sz val="10"/>
        <color rgb="FF4B464D"/>
        <rFont val="Times New Roman"/>
        <family val="1"/>
      </rPr>
      <t>F</t>
    </r>
  </si>
  <si>
    <r>
      <rPr>
        <b/>
        <sz val="10"/>
        <color rgb="FF361F1F"/>
        <rFont val="Times New Roman"/>
        <family val="1"/>
      </rPr>
      <t>S</t>
    </r>
    <r>
      <rPr>
        <b/>
        <sz val="10"/>
        <color rgb="FF4B464D"/>
        <rFont val="Times New Roman"/>
        <family val="1"/>
      </rPr>
      <t>F</t>
    </r>
  </si>
  <si>
    <r>
      <rPr>
        <b/>
        <sz val="10"/>
        <color rgb="FF4B464D"/>
        <rFont val="Times New Roman"/>
        <family val="1"/>
      </rPr>
      <t>F</t>
    </r>
  </si>
  <si>
    <t>W</t>
  </si>
  <si>
    <r>
      <rPr>
        <b/>
        <sz val="10"/>
        <color rgb="FF4B464D"/>
        <rFont val="Times New Roman"/>
        <family val="1"/>
      </rPr>
      <t>I</t>
    </r>
    <r>
      <rPr>
        <b/>
        <sz val="10"/>
        <color rgb="FF361F1F"/>
        <rFont val="Times New Roman"/>
        <family val="1"/>
      </rPr>
      <t>S</t>
    </r>
    <r>
      <rPr>
        <b/>
        <sz val="10"/>
        <color rgb="FF4B464D"/>
        <rFont val="Times New Roman"/>
        <family val="1"/>
      </rPr>
      <t>F</t>
    </r>
  </si>
  <si>
    <r>
      <rPr>
        <b/>
        <sz val="10"/>
        <color rgb="FF210323"/>
        <rFont val="Times New Roman"/>
        <family val="1"/>
      </rPr>
      <t>Q</t>
    </r>
    <r>
      <rPr>
        <b/>
        <sz val="10"/>
        <color rgb="FF3B3442"/>
        <rFont val="Times New Roman"/>
        <family val="1"/>
      </rPr>
      <t>D</t>
    </r>
  </si>
  <si>
    <t>MD</t>
  </si>
  <si>
    <r>
      <rPr>
        <b/>
        <sz val="10"/>
        <color rgb="FF261C31"/>
        <rFont val="Times New Roman"/>
        <family val="1"/>
      </rPr>
      <t>TY</t>
    </r>
    <r>
      <rPr>
        <b/>
        <sz val="10"/>
        <color rgb="FF4B464D"/>
        <rFont val="Times New Roman"/>
        <family val="1"/>
      </rPr>
      <t>P</t>
    </r>
    <r>
      <rPr>
        <b/>
        <sz val="10"/>
        <color rgb="FF361F1F"/>
        <rFont val="Times New Roman"/>
        <family val="1"/>
      </rPr>
      <t>E</t>
    </r>
  </si>
  <si>
    <r>
      <rPr>
        <b/>
        <sz val="10"/>
        <color rgb="FF3B3442"/>
        <rFont val="Times New Roman"/>
        <family val="1"/>
      </rPr>
      <t>ORR</t>
    </r>
  </si>
  <si>
    <t>1RR</t>
  </si>
  <si>
    <r>
      <rPr>
        <b/>
        <sz val="10"/>
        <color rgb="FF3B3442"/>
        <rFont val="Times New Roman"/>
        <family val="1"/>
      </rPr>
      <t>2RR</t>
    </r>
  </si>
  <si>
    <r>
      <rPr>
        <b/>
        <sz val="10"/>
        <color rgb="FF3B3442"/>
        <rFont val="Times New Roman"/>
        <family val="1"/>
      </rPr>
      <t>3RR</t>
    </r>
  </si>
  <si>
    <t>1RRF</t>
  </si>
  <si>
    <r>
      <rPr>
        <b/>
        <sz val="10"/>
        <color rgb="FF3B3442"/>
        <rFont val="Times New Roman"/>
        <family val="1"/>
      </rPr>
      <t>2RRF</t>
    </r>
  </si>
  <si>
    <r>
      <rPr>
        <b/>
        <sz val="10"/>
        <color rgb="FF3B3442"/>
        <rFont val="Times New Roman"/>
        <family val="1"/>
      </rPr>
      <t>3RRF</t>
    </r>
  </si>
  <si>
    <r>
      <rPr>
        <b/>
        <sz val="10"/>
        <color rgb="FF3B3442"/>
        <rFont val="Times New Roman"/>
        <family val="1"/>
      </rPr>
      <t>2RRW</t>
    </r>
  </si>
  <si>
    <r>
      <rPr>
        <b/>
        <sz val="10"/>
        <color rgb="FF3B3442"/>
        <rFont val="Times New Roman"/>
        <family val="1"/>
      </rPr>
      <t>3RRW</t>
    </r>
  </si>
  <si>
    <r>
      <rPr>
        <b/>
        <sz val="10"/>
        <color rgb="FF4B464D"/>
        <rFont val="Times New Roman"/>
        <family val="1"/>
      </rPr>
      <t>F</t>
    </r>
    <r>
      <rPr>
        <b/>
        <sz val="10"/>
        <color rgb="FF59625D"/>
        <rFont val="Times New Roman"/>
        <family val="1"/>
      </rPr>
      <t>IN</t>
    </r>
    <r>
      <rPr>
        <b/>
        <sz val="10"/>
        <color rgb="FF3B3442"/>
        <rFont val="Times New Roman"/>
        <family val="1"/>
      </rPr>
      <t>A</t>
    </r>
    <r>
      <rPr>
        <b/>
        <sz val="10"/>
        <color rgb="FF4D2A1F"/>
        <rFont val="Times New Roman"/>
        <family val="1"/>
      </rPr>
      <t>LS</t>
    </r>
  </si>
  <si>
    <r>
      <rPr>
        <b/>
        <sz val="10"/>
        <color rgb="FF261C31"/>
        <rFont val="Times New Roman"/>
        <family val="1"/>
      </rPr>
      <t>AVERAGE SYS</t>
    </r>
    <r>
      <rPr>
        <b/>
        <sz val="10"/>
        <color rgb="FF1D3852"/>
        <rFont val="Times New Roman"/>
        <family val="1"/>
      </rPr>
      <t>T</t>
    </r>
    <r>
      <rPr>
        <b/>
        <sz val="10"/>
        <color rgb="FF261C31"/>
        <rFont val="Times New Roman"/>
        <family val="1"/>
      </rPr>
      <t>EM WITH A M</t>
    </r>
    <r>
      <rPr>
        <b/>
        <sz val="10"/>
        <color rgb="FF210323"/>
        <rFont val="Times New Roman"/>
        <family val="1"/>
      </rPr>
      <t>I</t>
    </r>
    <r>
      <rPr>
        <b/>
        <sz val="10"/>
        <color rgb="FF261C31"/>
        <rFont val="Times New Roman"/>
        <family val="1"/>
      </rPr>
      <t>N</t>
    </r>
    <r>
      <rPr>
        <b/>
        <sz val="10"/>
        <color rgb="FF210323"/>
        <rFont val="Times New Roman"/>
        <family val="1"/>
      </rPr>
      <t>I</t>
    </r>
    <r>
      <rPr>
        <b/>
        <sz val="10"/>
        <color rgb="FF261C31"/>
        <rFont val="Times New Roman"/>
        <family val="1"/>
      </rPr>
      <t xml:space="preserve">MUM OF 10 </t>
    </r>
    <r>
      <rPr>
        <b/>
        <sz val="10"/>
        <color rgb="FF1D3852"/>
        <rFont val="Times New Roman"/>
        <family val="1"/>
      </rPr>
      <t>T</t>
    </r>
    <r>
      <rPr>
        <b/>
        <sz val="10"/>
        <color rgb="FF261C31"/>
        <rFont val="Times New Roman"/>
        <family val="1"/>
      </rPr>
      <t>OURNAMENTS</t>
    </r>
  </si>
  <si>
    <t>Assigned to the most prestigious events of the regular series. Prize money over $50000</t>
  </si>
  <si>
    <t>Assigned for tournaments paying out more than $35000 but less than $50000</t>
  </si>
  <si>
    <t>Category reserved for the Triple Crown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</si>
</sst>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59" x14ac:knownFonts="1">
    <font>
      <sz val="11"/>
      <color theme="1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2"/>
      <color rgb="FF008000"/>
      <name val="Calibri"/>
      <family val="2"/>
      <charset val="238"/>
      <scheme val="minor"/>
    </font>
    <font>
      <b/>
      <sz val="12"/>
      <color rgb="FF0000FF"/>
      <name val="Calibri"/>
      <family val="2"/>
      <charset val="238"/>
      <scheme val="minor"/>
    </font>
    <font>
      <b/>
      <sz val="12"/>
      <color rgb="FF702EA0"/>
      <name val="Calibri"/>
      <family val="2"/>
      <charset val="238"/>
      <scheme val="minor"/>
    </font>
    <font>
      <sz val="11"/>
      <color rgb="FF702EA0"/>
      <name val="Calibri"/>
      <family val="2"/>
      <charset val="238"/>
      <scheme val="minor"/>
    </font>
    <font>
      <b/>
      <sz val="12"/>
      <color rgb="FFFF600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color rgb="FFFF6000"/>
      <name val="Calibri"/>
      <family val="2"/>
      <charset val="238"/>
      <scheme val="minor"/>
    </font>
    <font>
      <b/>
      <sz val="11"/>
      <color rgb="FF0000FF"/>
      <name val="Calibri"/>
      <family val="2"/>
      <charset val="238"/>
      <scheme val="minor"/>
    </font>
    <font>
      <b/>
      <sz val="11"/>
      <color rgb="FF008000"/>
      <name val="Calibri"/>
      <family val="2"/>
      <charset val="238"/>
      <scheme val="minor"/>
    </font>
    <font>
      <b/>
      <sz val="11"/>
      <color rgb="FF702EA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i/>
      <strike/>
      <sz val="11"/>
      <name val="Calibri"/>
      <family val="2"/>
      <scheme val="minor"/>
    </font>
    <font>
      <b/>
      <i/>
      <sz val="11"/>
      <color rgb="FF008000"/>
      <name val="Calibri"/>
      <family val="2"/>
      <charset val="238"/>
      <scheme val="minor"/>
    </font>
    <font>
      <b/>
      <i/>
      <sz val="11"/>
      <color rgb="FF0000FF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b/>
      <sz val="10"/>
      <color rgb="FF777780"/>
      <name val="Times New Roman"/>
      <family val="1"/>
    </font>
    <font>
      <b/>
      <sz val="10"/>
      <color rgb="FF3B3442"/>
      <name val="Times New Roman"/>
      <family val="1"/>
    </font>
    <font>
      <b/>
      <sz val="10"/>
      <color rgb="FF361F1F"/>
      <name val="Times New Roman"/>
      <family val="1"/>
    </font>
    <font>
      <b/>
      <sz val="10"/>
      <color rgb="FF4B464D"/>
      <name val="Times New Roman"/>
      <family val="1"/>
    </font>
    <font>
      <b/>
      <sz val="10"/>
      <color rgb="FF261C31"/>
      <name val="Times New Roman"/>
      <family val="1"/>
    </font>
    <font>
      <b/>
      <sz val="10"/>
      <name val="Times New Roman"/>
      <family val="1"/>
    </font>
    <font>
      <b/>
      <sz val="10"/>
      <color rgb="FF210323"/>
      <name val="Times New Roman"/>
      <family val="1"/>
    </font>
    <font>
      <b/>
      <sz val="10"/>
      <color rgb="FF000021"/>
      <name val="Times New Roman"/>
      <family val="1"/>
    </font>
    <font>
      <b/>
      <sz val="10"/>
      <color rgb="FF494BFF"/>
      <name val="Times New Roman"/>
      <family val="1"/>
    </font>
    <font>
      <b/>
      <sz val="10"/>
      <color rgb="FF2823FF"/>
      <name val="Times New Roman"/>
      <family val="1"/>
    </font>
    <font>
      <b/>
      <sz val="10"/>
      <color rgb="FF3D38FF"/>
      <name val="Times New Roman"/>
      <family val="1"/>
    </font>
    <font>
      <b/>
      <sz val="10"/>
      <color rgb="FF2400FF"/>
      <name val="Times New Roman"/>
      <family val="1"/>
    </font>
    <font>
      <b/>
      <sz val="10"/>
      <color rgb="FF0000FF"/>
      <name val="Times New Roman"/>
      <family val="1"/>
    </font>
    <font>
      <b/>
      <sz val="10"/>
      <color rgb="FF976BBF"/>
      <name val="Times New Roman"/>
      <family val="1"/>
    </font>
    <font>
      <b/>
      <sz val="10"/>
      <color rgb="FF8E56B5"/>
      <name val="Times New Roman"/>
      <family val="1"/>
    </font>
    <font>
      <b/>
      <sz val="10"/>
      <color rgb="FF772FAA"/>
      <name val="Times New Roman"/>
      <family val="1"/>
    </font>
    <font>
      <b/>
      <sz val="10"/>
      <color rgb="FF4FA357"/>
      <name val="Times New Roman"/>
      <family val="1"/>
    </font>
    <font>
      <b/>
      <sz val="10"/>
      <color rgb="FF469731"/>
      <name val="Times New Roman"/>
      <family val="1"/>
    </font>
    <font>
      <b/>
      <sz val="10"/>
      <color rgb="FF36954B"/>
      <name val="Times New Roman"/>
      <family val="1"/>
    </font>
    <font>
      <b/>
      <sz val="10"/>
      <color rgb="FF248024"/>
      <name val="Times New Roman"/>
      <family val="1"/>
    </font>
    <font>
      <b/>
      <sz val="10"/>
      <color rgb="FF008021"/>
      <name val="Times New Roman"/>
      <family val="1"/>
    </font>
    <font>
      <b/>
      <sz val="10"/>
      <color rgb="FFFF7205"/>
      <name val="Times New Roman"/>
      <family val="1"/>
    </font>
    <font>
      <b/>
      <sz val="10"/>
      <color rgb="FFFF7E34"/>
      <name val="Times New Roman"/>
      <family val="1"/>
    </font>
    <font>
      <b/>
      <sz val="10"/>
      <color rgb="FFFF6024"/>
      <name val="Times New Roman"/>
      <family val="1"/>
    </font>
    <font>
      <b/>
      <sz val="10"/>
      <color rgb="FFFF2607"/>
      <name val="Times New Roman"/>
      <family val="1"/>
    </font>
    <font>
      <b/>
      <sz val="10"/>
      <color rgb="FFFF2A2F"/>
      <name val="Times New Roman"/>
      <family val="1"/>
    </font>
    <font>
      <b/>
      <sz val="10"/>
      <color rgb="FFFF0024"/>
      <name val="Times New Roman"/>
      <family val="1"/>
    </font>
    <font>
      <b/>
      <sz val="10"/>
      <color rgb="FF59625D"/>
      <name val="Times New Roman"/>
      <family val="1"/>
    </font>
    <font>
      <b/>
      <sz val="10"/>
      <color rgb="FF4D2A1F"/>
      <name val="Times New Roman"/>
      <family val="1"/>
    </font>
    <font>
      <b/>
      <sz val="10"/>
      <color rgb="FF1D385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51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13" fillId="0" borderId="4" xfId="0" applyNumberFormat="1" applyFont="1" applyBorder="1" applyAlignment="1">
      <alignment horizontal="left" vertical="center"/>
    </xf>
    <xf numFmtId="49" fontId="13" fillId="0" borderId="5" xfId="0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left" vertical="center"/>
    </xf>
    <xf numFmtId="49" fontId="12" fillId="0" borderId="5" xfId="0" applyNumberFormat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left" vertical="center"/>
    </xf>
    <xf numFmtId="49" fontId="10" fillId="0" borderId="5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49" fontId="14" fillId="0" borderId="4" xfId="0" applyNumberFormat="1" applyFont="1" applyBorder="1" applyAlignment="1">
      <alignment horizontal="left" vertical="center"/>
    </xf>
    <xf numFmtId="49" fontId="14" fillId="0" borderId="5" xfId="0" applyNumberFormat="1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49" fontId="15" fillId="0" borderId="4" xfId="0" applyNumberFormat="1" applyFont="1" applyBorder="1" applyAlignment="1">
      <alignment horizontal="left" vertical="center"/>
    </xf>
    <xf numFmtId="49" fontId="15" fillId="0" borderId="5" xfId="0" applyNumberFormat="1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49" fontId="16" fillId="0" borderId="4" xfId="0" applyNumberFormat="1" applyFont="1" applyBorder="1" applyAlignment="1">
      <alignment horizontal="left" vertical="center"/>
    </xf>
    <xf numFmtId="49" fontId="16" fillId="0" borderId="5" xfId="0" applyNumberFormat="1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left" vertical="center"/>
    </xf>
    <xf numFmtId="49" fontId="17" fillId="0" borderId="5" xfId="0" applyNumberFormat="1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49" fontId="16" fillId="0" borderId="7" xfId="0" applyNumberFormat="1" applyFont="1" applyBorder="1" applyAlignment="1">
      <alignment horizontal="left" vertical="center"/>
    </xf>
    <xf numFmtId="49" fontId="16" fillId="0" borderId="8" xfId="0" applyNumberFormat="1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8" fillId="0" borderId="7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49" fontId="19" fillId="0" borderId="4" xfId="0" applyNumberFormat="1" applyFont="1" applyBorder="1" applyAlignment="1">
      <alignment horizontal="left" vertical="center"/>
    </xf>
    <xf numFmtId="49" fontId="19" fillId="0" borderId="5" xfId="0" applyNumberFormat="1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49" fontId="20" fillId="0" borderId="4" xfId="0" applyNumberFormat="1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49" fontId="3" fillId="0" borderId="22" xfId="0" applyNumberFormat="1" applyFont="1" applyBorder="1" applyAlignment="1">
      <alignment horizontal="left" vertical="center"/>
    </xf>
    <xf numFmtId="49" fontId="3" fillId="0" borderId="23" xfId="0" applyNumberFormat="1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49" fontId="3" fillId="0" borderId="24" xfId="0" applyNumberFormat="1" applyFont="1" applyBorder="1" applyAlignment="1">
      <alignment horizontal="left" vertical="center"/>
    </xf>
    <xf numFmtId="49" fontId="3" fillId="0" borderId="25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left" vertical="center"/>
    </xf>
    <xf numFmtId="49" fontId="13" fillId="0" borderId="24" xfId="0" applyNumberFormat="1" applyFont="1" applyBorder="1" applyAlignment="1">
      <alignment horizontal="left" vertical="center"/>
    </xf>
    <xf numFmtId="49" fontId="20" fillId="0" borderId="7" xfId="0" applyNumberFormat="1" applyFont="1" applyBorder="1" applyAlignment="1">
      <alignment horizontal="left" vertical="center"/>
    </xf>
    <xf numFmtId="49" fontId="13" fillId="0" borderId="25" xfId="0" applyNumberFormat="1" applyFont="1" applyBorder="1" applyAlignment="1">
      <alignment horizontal="center" vertical="center"/>
    </xf>
    <xf numFmtId="49" fontId="20" fillId="0" borderId="8" xfId="0" applyNumberFormat="1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3" fillId="0" borderId="26" xfId="0" applyFont="1" applyBorder="1" applyAlignment="1">
      <alignment horizontal="left" vertical="center"/>
    </xf>
    <xf numFmtId="0" fontId="20" fillId="0" borderId="9" xfId="0" applyFont="1" applyBorder="1" applyAlignment="1">
      <alignment horizontal="left" vertical="center"/>
    </xf>
    <xf numFmtId="49" fontId="20" fillId="0" borderId="22" xfId="0" applyNumberFormat="1" applyFont="1" applyBorder="1" applyAlignment="1">
      <alignment horizontal="left" vertical="center"/>
    </xf>
    <xf numFmtId="49" fontId="20" fillId="0" borderId="23" xfId="0" applyNumberFormat="1" applyFont="1" applyBorder="1" applyAlignment="1">
      <alignment horizontal="center" vertical="center"/>
    </xf>
    <xf numFmtId="49" fontId="15" fillId="0" borderId="23" xfId="0" applyNumberFormat="1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49" fontId="22" fillId="0" borderId="5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3" fillId="0" borderId="5" xfId="0" applyNumberFormat="1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49" fontId="23" fillId="0" borderId="8" xfId="0" applyNumberFormat="1" applyFont="1" applyBorder="1" applyAlignment="1">
      <alignment horizontal="center" vertical="center"/>
    </xf>
    <xf numFmtId="49" fontId="23" fillId="0" borderId="25" xfId="0" applyNumberFormat="1" applyFont="1" applyBorder="1" applyAlignment="1">
      <alignment horizontal="center" vertical="center"/>
    </xf>
    <xf numFmtId="49" fontId="23" fillId="0" borderId="23" xfId="0" applyNumberFormat="1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49" fontId="25" fillId="0" borderId="4" xfId="0" applyNumberFormat="1" applyFont="1" applyBorder="1" applyAlignment="1">
      <alignment horizontal="left" vertical="center"/>
    </xf>
    <xf numFmtId="49" fontId="25" fillId="0" borderId="5" xfId="0" applyNumberFormat="1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6" xfId="0" applyFont="1" applyBorder="1" applyAlignment="1">
      <alignment horizontal="left" vertical="center"/>
    </xf>
    <xf numFmtId="49" fontId="26" fillId="0" borderId="4" xfId="0" applyNumberFormat="1" applyFont="1" applyBorder="1" applyAlignment="1">
      <alignment horizontal="left" vertical="center"/>
    </xf>
    <xf numFmtId="49" fontId="26" fillId="0" borderId="5" xfId="0" applyNumberFormat="1" applyFont="1" applyBorder="1" applyAlignment="1">
      <alignment horizontal="center" vertical="center"/>
    </xf>
    <xf numFmtId="0" fontId="26" fillId="0" borderId="6" xfId="0" applyFont="1" applyBorder="1" applyAlignment="1">
      <alignment horizontal="left" vertical="center"/>
    </xf>
    <xf numFmtId="0" fontId="26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49" fontId="3" fillId="2" borderId="24" xfId="0" applyNumberFormat="1" applyFont="1" applyFill="1" applyBorder="1" applyAlignment="1">
      <alignment horizontal="left" vertical="center"/>
    </xf>
    <xf numFmtId="49" fontId="3" fillId="2" borderId="25" xfId="0" applyNumberFormat="1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49" fontId="13" fillId="2" borderId="4" xfId="0" applyNumberFormat="1" applyFont="1" applyFill="1" applyBorder="1" applyAlignment="1">
      <alignment horizontal="left" vertical="center"/>
    </xf>
    <xf numFmtId="49" fontId="13" fillId="2" borderId="5" xfId="0" applyNumberFormat="1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left" vertical="center" wrapText="1"/>
    </xf>
    <xf numFmtId="49" fontId="16" fillId="2" borderId="4" xfId="0" applyNumberFormat="1" applyFont="1" applyFill="1" applyBorder="1" applyAlignment="1">
      <alignment horizontal="left" vertical="center"/>
    </xf>
    <xf numFmtId="49" fontId="16" fillId="2" borderId="5" xfId="0" applyNumberFormat="1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left" vertical="center" wrapText="1"/>
    </xf>
    <xf numFmtId="49" fontId="0" fillId="2" borderId="4" xfId="0" applyNumberForma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19" fillId="2" borderId="4" xfId="0" applyNumberFormat="1" applyFont="1" applyFill="1" applyBorder="1" applyAlignment="1">
      <alignment horizontal="left" vertical="center"/>
    </xf>
    <xf numFmtId="49" fontId="19" fillId="2" borderId="5" xfId="0" applyNumberFormat="1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left" vertical="center" wrapText="1"/>
    </xf>
    <xf numFmtId="49" fontId="15" fillId="2" borderId="4" xfId="0" applyNumberFormat="1" applyFont="1" applyFill="1" applyBorder="1" applyAlignment="1">
      <alignment horizontal="left" vertical="center"/>
    </xf>
    <xf numFmtId="49" fontId="15" fillId="2" borderId="5" xfId="0" applyNumberFormat="1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left" vertical="center" wrapText="1"/>
    </xf>
    <xf numFmtId="49" fontId="14" fillId="3" borderId="4" xfId="0" applyNumberFormat="1" applyFont="1" applyFill="1" applyBorder="1" applyAlignment="1">
      <alignment horizontal="left" vertical="center"/>
    </xf>
    <xf numFmtId="49" fontId="14" fillId="3" borderId="5" xfId="0" applyNumberFormat="1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49" fontId="20" fillId="3" borderId="4" xfId="0" applyNumberFormat="1" applyFont="1" applyFill="1" applyBorder="1" applyAlignment="1">
      <alignment horizontal="left" vertical="center"/>
    </xf>
    <xf numFmtId="49" fontId="20" fillId="3" borderId="5" xfId="0" applyNumberFormat="1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49" fontId="26" fillId="3" borderId="4" xfId="0" applyNumberFormat="1" applyFont="1" applyFill="1" applyBorder="1" applyAlignment="1">
      <alignment horizontal="left" vertical="center"/>
    </xf>
    <xf numFmtId="49" fontId="26" fillId="3" borderId="5" xfId="0" applyNumberFormat="1" applyFont="1" applyFill="1" applyBorder="1" applyAlignment="1">
      <alignment horizontal="center" vertical="center"/>
    </xf>
    <xf numFmtId="0" fontId="26" fillId="3" borderId="5" xfId="0" applyFont="1" applyFill="1" applyBorder="1" applyAlignment="1">
      <alignment horizontal="center" vertical="center"/>
    </xf>
    <xf numFmtId="49" fontId="15" fillId="3" borderId="5" xfId="0" applyNumberFormat="1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left" vertical="center"/>
    </xf>
    <xf numFmtId="0" fontId="20" fillId="3" borderId="6" xfId="0" applyFont="1" applyFill="1" applyBorder="1" applyAlignment="1">
      <alignment horizontal="left" vertical="center" wrapText="1"/>
    </xf>
    <xf numFmtId="49" fontId="25" fillId="3" borderId="4" xfId="0" applyNumberFormat="1" applyFont="1" applyFill="1" applyBorder="1" applyAlignment="1">
      <alignment horizontal="left" vertical="center"/>
    </xf>
    <xf numFmtId="49" fontId="25" fillId="3" borderId="5" xfId="0" applyNumberFormat="1" applyFont="1" applyFill="1" applyBorder="1" applyAlignment="1">
      <alignment horizontal="center" vertical="center"/>
    </xf>
    <xf numFmtId="0" fontId="25" fillId="3" borderId="5" xfId="0" applyFont="1" applyFill="1" applyBorder="1" applyAlignment="1">
      <alignment horizontal="center" vertical="center"/>
    </xf>
    <xf numFmtId="49" fontId="16" fillId="3" borderId="5" xfId="0" applyNumberFormat="1" applyFont="1" applyFill="1" applyBorder="1" applyAlignment="1">
      <alignment horizontal="center" vertical="center"/>
    </xf>
    <xf numFmtId="0" fontId="25" fillId="3" borderId="6" xfId="0" applyFont="1" applyFill="1" applyBorder="1" applyAlignment="1">
      <alignment horizontal="left" vertical="center" wrapText="1"/>
    </xf>
    <xf numFmtId="0" fontId="26" fillId="3" borderId="6" xfId="0" applyFont="1" applyFill="1" applyBorder="1" applyAlignment="1">
      <alignment horizontal="left" vertical="center" wrapText="1"/>
    </xf>
    <xf numFmtId="0" fontId="14" fillId="3" borderId="6" xfId="0" applyFont="1" applyFill="1" applyBorder="1" applyAlignment="1">
      <alignment horizontal="left" vertical="center" wrapText="1"/>
    </xf>
    <xf numFmtId="0" fontId="15" fillId="3" borderId="6" xfId="0" applyFont="1" applyFill="1" applyBorder="1" applyAlignment="1">
      <alignment horizontal="left" vertical="center" wrapText="1"/>
    </xf>
    <xf numFmtId="49" fontId="1" fillId="2" borderId="4" xfId="0" applyNumberFormat="1" applyFont="1" applyFill="1" applyBorder="1" applyAlignment="1">
      <alignment horizontal="left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left" vertical="center"/>
    </xf>
    <xf numFmtId="49" fontId="3" fillId="0" borderId="17" xfId="0" applyNumberFormat="1" applyFont="1" applyBorder="1" applyAlignment="1">
      <alignment horizontal="center" vertical="center"/>
    </xf>
    <xf numFmtId="0" fontId="0" fillId="0" borderId="29" xfId="0" applyBorder="1" applyAlignment="1">
      <alignment horizontal="center"/>
    </xf>
    <xf numFmtId="49" fontId="14" fillId="0" borderId="28" xfId="0" applyNumberFormat="1" applyFont="1" applyBorder="1" applyAlignment="1">
      <alignment horizontal="left" vertical="center"/>
    </xf>
    <xf numFmtId="49" fontId="14" fillId="0" borderId="17" xfId="0" applyNumberFormat="1" applyFont="1" applyBorder="1" applyAlignment="1">
      <alignment horizontal="center" vertical="center"/>
    </xf>
    <xf numFmtId="49" fontId="12" fillId="0" borderId="28" xfId="0" applyNumberFormat="1" applyFont="1" applyBorder="1" applyAlignment="1">
      <alignment horizontal="left" vertical="center"/>
    </xf>
    <xf numFmtId="49" fontId="12" fillId="0" borderId="17" xfId="0" applyNumberFormat="1" applyFont="1" applyBorder="1" applyAlignment="1">
      <alignment horizontal="center" vertical="center"/>
    </xf>
    <xf numFmtId="49" fontId="26" fillId="3" borderId="28" xfId="0" applyNumberFormat="1" applyFont="1" applyFill="1" applyBorder="1" applyAlignment="1">
      <alignment horizontal="left" vertical="center"/>
    </xf>
    <xf numFmtId="49" fontId="26" fillId="3" borderId="17" xfId="0" applyNumberFormat="1" applyFont="1" applyFill="1" applyBorder="1" applyAlignment="1">
      <alignment horizontal="center" vertical="center"/>
    </xf>
    <xf numFmtId="49" fontId="15" fillId="3" borderId="17" xfId="0" applyNumberFormat="1" applyFont="1" applyFill="1" applyBorder="1" applyAlignment="1">
      <alignment horizontal="center" vertical="center"/>
    </xf>
    <xf numFmtId="49" fontId="15" fillId="3" borderId="28" xfId="0" applyNumberFormat="1" applyFont="1" applyFill="1" applyBorder="1" applyAlignment="1">
      <alignment horizontal="left" vertical="center"/>
    </xf>
    <xf numFmtId="49" fontId="4" fillId="0" borderId="28" xfId="0" applyNumberFormat="1" applyFont="1" applyBorder="1" applyAlignment="1">
      <alignment horizontal="left" vertical="center"/>
    </xf>
    <xf numFmtId="49" fontId="4" fillId="0" borderId="17" xfId="0" applyNumberFormat="1" applyFont="1" applyBorder="1" applyAlignment="1">
      <alignment horizontal="center" vertical="center"/>
    </xf>
    <xf numFmtId="49" fontId="10" fillId="0" borderId="28" xfId="0" applyNumberFormat="1" applyFont="1" applyBorder="1" applyAlignment="1">
      <alignment horizontal="left" vertical="center"/>
    </xf>
    <xf numFmtId="49" fontId="10" fillId="0" borderId="17" xfId="0" applyNumberFormat="1" applyFont="1" applyBorder="1" applyAlignment="1">
      <alignment horizontal="center" vertical="center"/>
    </xf>
    <xf numFmtId="49" fontId="26" fillId="3" borderId="30" xfId="0" applyNumberFormat="1" applyFont="1" applyFill="1" applyBorder="1" applyAlignment="1">
      <alignment horizontal="left" vertical="center"/>
    </xf>
    <xf numFmtId="49" fontId="26" fillId="3" borderId="31" xfId="0" applyNumberFormat="1" applyFont="1" applyFill="1" applyBorder="1" applyAlignment="1">
      <alignment horizontal="center" vertical="center"/>
    </xf>
    <xf numFmtId="49" fontId="15" fillId="3" borderId="31" xfId="0" applyNumberFormat="1" applyFont="1" applyFill="1" applyBorder="1" applyAlignment="1">
      <alignment horizontal="center" vertical="center"/>
    </xf>
    <xf numFmtId="49" fontId="1" fillId="0" borderId="33" xfId="0" applyNumberFormat="1" applyFont="1" applyBorder="1" applyAlignment="1">
      <alignment horizontal="left" vertical="center"/>
    </xf>
    <xf numFmtId="49" fontId="1" fillId="0" borderId="34" xfId="0" applyNumberFormat="1" applyFont="1" applyBorder="1" applyAlignment="1">
      <alignment horizontal="center" vertical="center"/>
    </xf>
    <xf numFmtId="49" fontId="15" fillId="0" borderId="28" xfId="0" applyNumberFormat="1" applyFont="1" applyBorder="1" applyAlignment="1">
      <alignment horizontal="left" vertical="center"/>
    </xf>
    <xf numFmtId="49" fontId="15" fillId="0" borderId="17" xfId="0" applyNumberFormat="1" applyFont="1" applyBorder="1" applyAlignment="1">
      <alignment horizontal="center" vertical="center"/>
    </xf>
    <xf numFmtId="49" fontId="14" fillId="3" borderId="30" xfId="0" applyNumberFormat="1" applyFont="1" applyFill="1" applyBorder="1" applyAlignment="1">
      <alignment horizontal="left" vertical="center"/>
    </xf>
    <xf numFmtId="49" fontId="14" fillId="3" borderId="31" xfId="0" applyNumberFormat="1" applyFont="1" applyFill="1" applyBorder="1" applyAlignment="1">
      <alignment horizontal="center" vertical="center"/>
    </xf>
    <xf numFmtId="49" fontId="3" fillId="0" borderId="33" xfId="0" applyNumberFormat="1" applyFont="1" applyBorder="1" applyAlignment="1">
      <alignment horizontal="left" vertical="center"/>
    </xf>
    <xf numFmtId="49" fontId="3" fillId="0" borderId="34" xfId="0" applyNumberFormat="1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49" fontId="1" fillId="0" borderId="30" xfId="0" applyNumberFormat="1" applyFont="1" applyBorder="1" applyAlignment="1">
      <alignment horizontal="left" vertical="center"/>
    </xf>
    <xf numFmtId="49" fontId="1" fillId="0" borderId="31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left" vertical="center"/>
    </xf>
    <xf numFmtId="49" fontId="3" fillId="0" borderId="31" xfId="0" applyNumberFormat="1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49" fontId="13" fillId="0" borderId="28" xfId="0" applyNumberFormat="1" applyFont="1" applyBorder="1" applyAlignment="1">
      <alignment horizontal="left" vertical="center"/>
    </xf>
    <xf numFmtId="49" fontId="13" fillId="0" borderId="17" xfId="0" applyNumberFormat="1" applyFont="1" applyBorder="1" applyAlignment="1">
      <alignment horizontal="center" vertical="center"/>
    </xf>
    <xf numFmtId="49" fontId="0" fillId="0" borderId="30" xfId="0" applyNumberFormat="1" applyBorder="1" applyAlignment="1">
      <alignment horizontal="left" vertical="center"/>
    </xf>
    <xf numFmtId="49" fontId="0" fillId="0" borderId="31" xfId="0" applyNumberFormat="1" applyBorder="1" applyAlignment="1">
      <alignment horizontal="center" vertical="center"/>
    </xf>
    <xf numFmtId="49" fontId="0" fillId="0" borderId="33" xfId="0" applyNumberFormat="1" applyBorder="1" applyAlignment="1">
      <alignment horizontal="left" vertical="center"/>
    </xf>
    <xf numFmtId="49" fontId="0" fillId="0" borderId="34" xfId="0" applyNumberFormat="1" applyBorder="1" applyAlignment="1">
      <alignment horizontal="center" vertical="center"/>
    </xf>
    <xf numFmtId="49" fontId="16" fillId="0" borderId="30" xfId="0" applyNumberFormat="1" applyFont="1" applyBorder="1" applyAlignment="1">
      <alignment horizontal="left" vertical="center"/>
    </xf>
    <xf numFmtId="49" fontId="16" fillId="0" borderId="31" xfId="0" applyNumberFormat="1" applyFont="1" applyBorder="1" applyAlignment="1">
      <alignment horizontal="center" vertical="center"/>
    </xf>
    <xf numFmtId="49" fontId="0" fillId="0" borderId="36" xfId="0" applyNumberFormat="1" applyBorder="1" applyAlignment="1">
      <alignment horizontal="left" vertical="center"/>
    </xf>
    <xf numFmtId="0" fontId="0" fillId="0" borderId="37" xfId="0" applyBorder="1" applyAlignment="1">
      <alignment horizontal="center"/>
    </xf>
    <xf numFmtId="49" fontId="17" fillId="0" borderId="30" xfId="0" applyNumberFormat="1" applyFont="1" applyBorder="1" applyAlignment="1">
      <alignment horizontal="left" vertical="center"/>
    </xf>
    <xf numFmtId="49" fontId="17" fillId="0" borderId="31" xfId="0" applyNumberFormat="1" applyFont="1" applyBorder="1" applyAlignment="1">
      <alignment horizontal="center" vertical="center"/>
    </xf>
    <xf numFmtId="49" fontId="15" fillId="3" borderId="33" xfId="0" applyNumberFormat="1" applyFont="1" applyFill="1" applyBorder="1" applyAlignment="1">
      <alignment horizontal="left" vertical="center"/>
    </xf>
    <xf numFmtId="49" fontId="15" fillId="3" borderId="34" xfId="0" applyNumberFormat="1" applyFont="1" applyFill="1" applyBorder="1" applyAlignment="1">
      <alignment horizontal="center" vertical="center"/>
    </xf>
    <xf numFmtId="49" fontId="19" fillId="0" borderId="30" xfId="0" applyNumberFormat="1" applyFont="1" applyBorder="1" applyAlignment="1">
      <alignment horizontal="left" vertical="center"/>
    </xf>
    <xf numFmtId="49" fontId="19" fillId="0" borderId="31" xfId="0" applyNumberFormat="1" applyFont="1" applyBorder="1" applyAlignment="1">
      <alignment horizontal="center" vertical="center"/>
    </xf>
    <xf numFmtId="49" fontId="14" fillId="3" borderId="33" xfId="0" applyNumberFormat="1" applyFont="1" applyFill="1" applyBorder="1" applyAlignment="1">
      <alignment horizontal="left" vertical="center"/>
    </xf>
    <xf numFmtId="49" fontId="14" fillId="3" borderId="34" xfId="0" applyNumberFormat="1" applyFont="1" applyFill="1" applyBorder="1" applyAlignment="1">
      <alignment horizontal="center" vertical="center"/>
    </xf>
    <xf numFmtId="49" fontId="10" fillId="0" borderId="30" xfId="0" applyNumberFormat="1" applyFont="1" applyBorder="1" applyAlignment="1">
      <alignment horizontal="left" vertical="center"/>
    </xf>
    <xf numFmtId="49" fontId="10" fillId="0" borderId="31" xfId="0" applyNumberFormat="1" applyFont="1" applyBorder="1" applyAlignment="1">
      <alignment horizontal="center" vertical="center"/>
    </xf>
    <xf numFmtId="49" fontId="19" fillId="0" borderId="28" xfId="0" applyNumberFormat="1" applyFont="1" applyBorder="1" applyAlignment="1">
      <alignment horizontal="left" vertical="center"/>
    </xf>
    <xf numFmtId="49" fontId="19" fillId="0" borderId="17" xfId="0" applyNumberFormat="1" applyFont="1" applyBorder="1" applyAlignment="1">
      <alignment horizontal="center" vertical="center"/>
    </xf>
    <xf numFmtId="49" fontId="25" fillId="3" borderId="28" xfId="0" applyNumberFormat="1" applyFont="1" applyFill="1" applyBorder="1" applyAlignment="1">
      <alignment horizontal="left" vertical="center"/>
    </xf>
    <xf numFmtId="49" fontId="25" fillId="3" borderId="17" xfId="0" applyNumberFormat="1" applyFont="1" applyFill="1" applyBorder="1" applyAlignment="1">
      <alignment horizontal="center" vertical="center"/>
    </xf>
    <xf numFmtId="49" fontId="16" fillId="3" borderId="17" xfId="0" applyNumberFormat="1" applyFont="1" applyFill="1" applyBorder="1" applyAlignment="1">
      <alignment horizontal="center" vertical="center"/>
    </xf>
    <xf numFmtId="49" fontId="17" fillId="0" borderId="28" xfId="0" applyNumberFormat="1" applyFont="1" applyBorder="1" applyAlignment="1">
      <alignment horizontal="left" vertical="center"/>
    </xf>
    <xf numFmtId="49" fontId="17" fillId="0" borderId="17" xfId="0" applyNumberFormat="1" applyFont="1" applyBorder="1" applyAlignment="1">
      <alignment horizontal="center" vertical="center"/>
    </xf>
    <xf numFmtId="49" fontId="16" fillId="0" borderId="28" xfId="0" applyNumberFormat="1" applyFont="1" applyBorder="1" applyAlignment="1">
      <alignment horizontal="left" vertical="center"/>
    </xf>
    <xf numFmtId="49" fontId="16" fillId="0" borderId="17" xfId="0" applyNumberFormat="1" applyFont="1" applyBorder="1" applyAlignment="1">
      <alignment horizontal="center" vertical="center"/>
    </xf>
    <xf numFmtId="49" fontId="3" fillId="2" borderId="28" xfId="0" applyNumberFormat="1" applyFont="1" applyFill="1" applyBorder="1" applyAlignment="1">
      <alignment horizontal="lef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1" fillId="2" borderId="30" xfId="0" applyNumberFormat="1" applyFont="1" applyFill="1" applyBorder="1" applyAlignment="1">
      <alignment horizontal="left" vertical="center"/>
    </xf>
    <xf numFmtId="49" fontId="1" fillId="2" borderId="31" xfId="0" applyNumberFormat="1" applyFont="1" applyFill="1" applyBorder="1" applyAlignment="1">
      <alignment horizontal="center" vertical="center"/>
    </xf>
    <xf numFmtId="49" fontId="3" fillId="2" borderId="33" xfId="0" applyNumberFormat="1" applyFont="1" applyFill="1" applyBorder="1" applyAlignment="1">
      <alignment horizontal="left" vertical="center"/>
    </xf>
    <xf numFmtId="49" fontId="3" fillId="2" borderId="34" xfId="0" applyNumberFormat="1" applyFont="1" applyFill="1" applyBorder="1" applyAlignment="1">
      <alignment horizontal="center" vertical="center"/>
    </xf>
    <xf numFmtId="49" fontId="13" fillId="2" borderId="28" xfId="0" applyNumberFormat="1" applyFont="1" applyFill="1" applyBorder="1" applyAlignment="1">
      <alignment horizontal="left" vertical="center"/>
    </xf>
    <xf numFmtId="49" fontId="13" fillId="2" borderId="17" xfId="0" applyNumberFormat="1" applyFont="1" applyFill="1" applyBorder="1" applyAlignment="1">
      <alignment horizontal="center" vertical="center"/>
    </xf>
    <xf numFmtId="49" fontId="16" fillId="2" borderId="33" xfId="0" applyNumberFormat="1" applyFont="1" applyFill="1" applyBorder="1" applyAlignment="1">
      <alignment horizontal="left" vertical="center"/>
    </xf>
    <xf numFmtId="49" fontId="16" fillId="2" borderId="34" xfId="0" applyNumberFormat="1" applyFon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left" vertical="center"/>
    </xf>
    <xf numFmtId="49" fontId="0" fillId="2" borderId="31" xfId="0" applyNumberFormat="1" applyFill="1" applyBorder="1" applyAlignment="1">
      <alignment horizontal="center" vertical="center"/>
    </xf>
    <xf numFmtId="49" fontId="19" fillId="2" borderId="33" xfId="0" applyNumberFormat="1" applyFont="1" applyFill="1" applyBorder="1" applyAlignment="1">
      <alignment horizontal="left" vertical="center"/>
    </xf>
    <xf numFmtId="49" fontId="19" fillId="2" borderId="34" xfId="0" applyNumberFormat="1" applyFont="1" applyFill="1" applyBorder="1" applyAlignment="1">
      <alignment horizontal="center" vertical="center"/>
    </xf>
    <xf numFmtId="49" fontId="15" fillId="2" borderId="28" xfId="0" applyNumberFormat="1" applyFont="1" applyFill="1" applyBorder="1" applyAlignment="1">
      <alignment horizontal="left" vertical="center"/>
    </xf>
    <xf numFmtId="49" fontId="15" fillId="2" borderId="17" xfId="0" applyNumberFormat="1" applyFont="1" applyFill="1" applyBorder="1" applyAlignment="1">
      <alignment horizontal="center" vertical="center"/>
    </xf>
    <xf numFmtId="49" fontId="16" fillId="2" borderId="28" xfId="0" applyNumberFormat="1" applyFont="1" applyFill="1" applyBorder="1" applyAlignment="1">
      <alignment horizontal="left" vertical="center"/>
    </xf>
    <xf numFmtId="49" fontId="16" fillId="2" borderId="17" xfId="0" applyNumberFormat="1" applyFont="1" applyFill="1" applyBorder="1" applyAlignment="1">
      <alignment horizontal="center" vertical="center"/>
    </xf>
    <xf numFmtId="0" fontId="0" fillId="4" borderId="0" xfId="0" applyFill="1"/>
    <xf numFmtId="49" fontId="0" fillId="0" borderId="0" xfId="0" applyNumberFormat="1" applyAlignment="1">
      <alignment horizontal="center"/>
    </xf>
    <xf numFmtId="0" fontId="27" fillId="5" borderId="0" xfId="0" applyFont="1" applyFill="1" applyAlignment="1">
      <alignment horizontal="center"/>
    </xf>
    <xf numFmtId="49" fontId="23" fillId="0" borderId="24" xfId="0" applyNumberFormat="1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49" fontId="23" fillId="0" borderId="4" xfId="0" applyNumberFormat="1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49" fontId="22" fillId="0" borderId="4" xfId="0" applyNumberFormat="1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49" fontId="23" fillId="0" borderId="22" xfId="0" applyNumberFormat="1" applyFont="1" applyBorder="1" applyAlignment="1">
      <alignment horizontal="center" vertical="center"/>
    </xf>
    <xf numFmtId="49" fontId="23" fillId="0" borderId="7" xfId="0" applyNumberFormat="1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/>
    </xf>
    <xf numFmtId="0" fontId="14" fillId="0" borderId="29" xfId="0" applyNumberFormat="1" applyFont="1" applyBorder="1" applyAlignment="1">
      <alignment horizontal="center" vertical="center"/>
    </xf>
    <xf numFmtId="0" fontId="15" fillId="3" borderId="29" xfId="0" applyNumberFormat="1" applyFont="1" applyFill="1" applyBorder="1" applyAlignment="1">
      <alignment horizontal="center" vertical="center"/>
    </xf>
    <xf numFmtId="0" fontId="4" fillId="0" borderId="29" xfId="0" applyNumberFormat="1" applyFont="1" applyBorder="1" applyAlignment="1">
      <alignment horizontal="center" vertical="center"/>
    </xf>
    <xf numFmtId="0" fontId="10" fillId="0" borderId="29" xfId="0" applyNumberFormat="1" applyFont="1" applyBorder="1" applyAlignment="1">
      <alignment horizontal="center" vertical="center"/>
    </xf>
    <xf numFmtId="0" fontId="15" fillId="3" borderId="32" xfId="0" applyNumberFormat="1" applyFont="1" applyFill="1" applyBorder="1" applyAlignment="1">
      <alignment horizontal="center" vertical="center"/>
    </xf>
    <xf numFmtId="0" fontId="1" fillId="0" borderId="35" xfId="0" applyNumberFormat="1" applyFont="1" applyBorder="1" applyAlignment="1">
      <alignment horizontal="center" vertical="center"/>
    </xf>
    <xf numFmtId="0" fontId="15" fillId="0" borderId="29" xfId="0" applyNumberFormat="1" applyFont="1" applyBorder="1" applyAlignment="1">
      <alignment horizontal="center" vertical="center"/>
    </xf>
    <xf numFmtId="0" fontId="14" fillId="3" borderId="32" xfId="0" applyNumberFormat="1" applyFont="1" applyFill="1" applyBorder="1" applyAlignment="1">
      <alignment horizontal="center" vertical="center"/>
    </xf>
    <xf numFmtId="0" fontId="1" fillId="0" borderId="32" xfId="0" applyNumberFormat="1" applyFont="1" applyBorder="1" applyAlignment="1">
      <alignment horizontal="center" vertical="center"/>
    </xf>
    <xf numFmtId="0" fontId="13" fillId="0" borderId="29" xfId="0" applyNumberFormat="1" applyFont="1" applyBorder="1" applyAlignment="1">
      <alignment horizontal="center" vertical="center"/>
    </xf>
    <xf numFmtId="0" fontId="16" fillId="0" borderId="32" xfId="0" applyNumberFormat="1" applyFont="1" applyBorder="1" applyAlignment="1">
      <alignment horizontal="center" vertical="center"/>
    </xf>
    <xf numFmtId="0" fontId="17" fillId="0" borderId="32" xfId="0" applyNumberFormat="1" applyFont="1" applyBorder="1" applyAlignment="1">
      <alignment horizontal="center" vertical="center"/>
    </xf>
    <xf numFmtId="0" fontId="15" fillId="3" borderId="35" xfId="0" applyNumberFormat="1" applyFont="1" applyFill="1" applyBorder="1" applyAlignment="1">
      <alignment horizontal="center" vertical="center"/>
    </xf>
    <xf numFmtId="0" fontId="19" fillId="0" borderId="32" xfId="0" applyNumberFormat="1" applyFont="1" applyBorder="1" applyAlignment="1">
      <alignment horizontal="center" vertical="center"/>
    </xf>
    <xf numFmtId="0" fontId="14" fillId="3" borderId="35" xfId="0" applyNumberFormat="1" applyFont="1" applyFill="1" applyBorder="1" applyAlignment="1">
      <alignment horizontal="center" vertical="center"/>
    </xf>
    <xf numFmtId="0" fontId="10" fillId="0" borderId="32" xfId="0" applyNumberFormat="1" applyFont="1" applyBorder="1" applyAlignment="1">
      <alignment horizontal="center" vertical="center"/>
    </xf>
    <xf numFmtId="0" fontId="19" fillId="0" borderId="29" xfId="0" applyNumberFormat="1" applyFont="1" applyBorder="1" applyAlignment="1">
      <alignment horizontal="center" vertical="center"/>
    </xf>
    <xf numFmtId="0" fontId="16" fillId="3" borderId="29" xfId="0" applyNumberFormat="1" applyFont="1" applyFill="1" applyBorder="1" applyAlignment="1">
      <alignment horizontal="center" vertical="center"/>
    </xf>
    <xf numFmtId="0" fontId="17" fillId="0" borderId="29" xfId="0" applyNumberFormat="1" applyFont="1" applyBorder="1" applyAlignment="1">
      <alignment horizontal="center" vertical="center"/>
    </xf>
    <xf numFmtId="0" fontId="16" fillId="0" borderId="29" xfId="0" applyNumberFormat="1" applyFont="1" applyBorder="1" applyAlignment="1">
      <alignment horizontal="center" vertical="center"/>
    </xf>
    <xf numFmtId="0" fontId="3" fillId="2" borderId="29" xfId="0" applyNumberFormat="1" applyFont="1" applyFill="1" applyBorder="1" applyAlignment="1">
      <alignment horizontal="center" vertical="center"/>
    </xf>
    <xf numFmtId="0" fontId="3" fillId="0" borderId="29" xfId="0" applyNumberFormat="1" applyFont="1" applyBorder="1" applyAlignment="1">
      <alignment horizontal="center" vertical="center"/>
    </xf>
    <xf numFmtId="0" fontId="12" fillId="0" borderId="29" xfId="0" applyNumberFormat="1" applyFont="1" applyBorder="1" applyAlignment="1">
      <alignment horizontal="center" vertical="center"/>
    </xf>
    <xf numFmtId="0" fontId="1" fillId="2" borderId="32" xfId="0" applyNumberFormat="1" applyFont="1" applyFill="1" applyBorder="1" applyAlignment="1">
      <alignment horizontal="center" vertical="center"/>
    </xf>
    <xf numFmtId="0" fontId="3" fillId="0" borderId="32" xfId="0" applyNumberFormat="1" applyFont="1" applyBorder="1" applyAlignment="1">
      <alignment horizontal="center" vertical="center"/>
    </xf>
    <xf numFmtId="0" fontId="3" fillId="2" borderId="35" xfId="0" applyNumberFormat="1" applyFont="1" applyFill="1" applyBorder="1" applyAlignment="1">
      <alignment horizontal="center" vertical="center"/>
    </xf>
    <xf numFmtId="0" fontId="13" fillId="2" borderId="29" xfId="0" applyNumberFormat="1" applyFont="1" applyFill="1" applyBorder="1" applyAlignment="1">
      <alignment horizontal="center" vertical="center"/>
    </xf>
    <xf numFmtId="0" fontId="3" fillId="0" borderId="35" xfId="0" applyNumberFormat="1" applyFont="1" applyBorder="1" applyAlignment="1">
      <alignment horizontal="center" vertical="center"/>
    </xf>
    <xf numFmtId="0" fontId="16" fillId="2" borderId="35" xfId="0" applyNumberFormat="1" applyFont="1" applyFill="1" applyBorder="1" applyAlignment="1">
      <alignment horizontal="center" vertical="center"/>
    </xf>
    <xf numFmtId="0" fontId="19" fillId="2" borderId="35" xfId="0" applyNumberFormat="1" applyFont="1" applyFill="1" applyBorder="1" applyAlignment="1">
      <alignment horizontal="center" vertical="center"/>
    </xf>
    <xf numFmtId="0" fontId="15" fillId="2" borderId="29" xfId="0" applyNumberFormat="1" applyFont="1" applyFill="1" applyBorder="1" applyAlignment="1">
      <alignment horizontal="center" vertical="center"/>
    </xf>
    <xf numFmtId="0" fontId="16" fillId="2" borderId="29" xfId="0" applyNumberFormat="1" applyFont="1" applyFill="1" applyBorder="1" applyAlignment="1">
      <alignment horizontal="center" vertical="center"/>
    </xf>
    <xf numFmtId="0" fontId="0" fillId="0" borderId="32" xfId="0" applyNumberFormat="1" applyFont="1" applyBorder="1" applyAlignment="1">
      <alignment horizontal="center" vertical="center"/>
    </xf>
    <xf numFmtId="0" fontId="0" fillId="0" borderId="37" xfId="0" applyNumberFormat="1" applyFont="1" applyBorder="1" applyAlignment="1">
      <alignment horizontal="center" vertical="center"/>
    </xf>
    <xf numFmtId="0" fontId="0" fillId="0" borderId="35" xfId="0" applyNumberFormat="1" applyFont="1" applyBorder="1" applyAlignment="1">
      <alignment horizontal="center" vertical="center"/>
    </xf>
    <xf numFmtId="0" fontId="0" fillId="2" borderId="32" xfId="0" applyNumberFormat="1" applyFont="1" applyFill="1" applyBorder="1" applyAlignment="1">
      <alignment horizontal="center" vertical="center"/>
    </xf>
    <xf numFmtId="0" fontId="13" fillId="0" borderId="25" xfId="0" applyNumberFormat="1" applyFont="1" applyBorder="1" applyAlignment="1">
      <alignment horizontal="center" vertical="center"/>
    </xf>
    <xf numFmtId="0" fontId="28" fillId="0" borderId="38" xfId="0" applyFont="1" applyFill="1" applyBorder="1" applyAlignment="1">
      <alignment horizontal="center" vertical="top" wrapText="1"/>
    </xf>
    <xf numFmtId="164" fontId="29" fillId="0" borderId="38" xfId="0" applyNumberFormat="1" applyFont="1" applyFill="1" applyBorder="1" applyAlignment="1">
      <alignment horizontal="center" vertical="top" wrapText="1"/>
    </xf>
    <xf numFmtId="0" fontId="28" fillId="0" borderId="39" xfId="0" applyFont="1" applyFill="1" applyBorder="1" applyAlignment="1">
      <alignment horizontal="center" vertical="top" wrapText="1"/>
    </xf>
    <xf numFmtId="164" fontId="30" fillId="0" borderId="38" xfId="0" applyNumberFormat="1" applyFont="1" applyFill="1" applyBorder="1" applyAlignment="1">
      <alignment horizontal="center" vertical="top" wrapText="1"/>
    </xf>
    <xf numFmtId="164" fontId="31" fillId="0" borderId="38" xfId="0" applyNumberFormat="1" applyFont="1" applyFill="1" applyBorder="1" applyAlignment="1">
      <alignment horizontal="center" vertical="top" wrapText="1"/>
    </xf>
    <xf numFmtId="164" fontId="32" fillId="0" borderId="38" xfId="0" applyNumberFormat="1" applyFont="1" applyFill="1" applyBorder="1" applyAlignment="1">
      <alignment horizontal="center" vertical="top" wrapText="1"/>
    </xf>
    <xf numFmtId="164" fontId="33" fillId="0" borderId="38" xfId="0" applyNumberFormat="1" applyFont="1" applyFill="1" applyBorder="1" applyAlignment="1">
      <alignment horizontal="center" vertical="top" wrapText="1"/>
    </xf>
    <xf numFmtId="0" fontId="34" fillId="0" borderId="38" xfId="0" applyFont="1" applyFill="1" applyBorder="1" applyAlignment="1">
      <alignment horizontal="center" vertical="top" wrapText="1"/>
    </xf>
    <xf numFmtId="0" fontId="28" fillId="0" borderId="40" xfId="0" applyFont="1" applyFill="1" applyBorder="1" applyAlignment="1">
      <alignment horizontal="center" vertical="top" wrapText="1"/>
    </xf>
    <xf numFmtId="164" fontId="29" fillId="0" borderId="40" xfId="0" applyNumberFormat="1" applyFont="1" applyFill="1" applyBorder="1" applyAlignment="1">
      <alignment horizontal="center" vertical="top" wrapText="1"/>
    </xf>
    <xf numFmtId="0" fontId="28" fillId="0" borderId="41" xfId="0" applyFont="1" applyFill="1" applyBorder="1" applyAlignment="1">
      <alignment horizontal="center" vertical="top" wrapText="1"/>
    </xf>
    <xf numFmtId="164" fontId="30" fillId="0" borderId="40" xfId="0" applyNumberFormat="1" applyFont="1" applyFill="1" applyBorder="1" applyAlignment="1">
      <alignment horizontal="center" vertical="top" wrapText="1"/>
    </xf>
    <xf numFmtId="164" fontId="31" fillId="0" borderId="40" xfId="0" applyNumberFormat="1" applyFont="1" applyFill="1" applyBorder="1" applyAlignment="1">
      <alignment horizontal="center" vertical="top" wrapText="1"/>
    </xf>
    <xf numFmtId="164" fontId="32" fillId="0" borderId="40" xfId="0" applyNumberFormat="1" applyFont="1" applyFill="1" applyBorder="1" applyAlignment="1">
      <alignment horizontal="center" vertical="top" wrapText="1"/>
    </xf>
    <xf numFmtId="164" fontId="33" fillId="0" borderId="40" xfId="0" applyNumberFormat="1" applyFont="1" applyFill="1" applyBorder="1" applyAlignment="1">
      <alignment horizontal="center" vertical="top" wrapText="1"/>
    </xf>
    <xf numFmtId="0" fontId="34" fillId="0" borderId="40" xfId="0" applyFont="1" applyFill="1" applyBorder="1" applyAlignment="1">
      <alignment horizontal="center" vertical="top" wrapText="1"/>
    </xf>
    <xf numFmtId="164" fontId="32" fillId="0" borderId="41" xfId="0" applyNumberFormat="1" applyFont="1" applyFill="1" applyBorder="1" applyAlignment="1">
      <alignment horizontal="center" vertical="top" wrapText="1"/>
    </xf>
    <xf numFmtId="164" fontId="37" fillId="0" borderId="40" xfId="0" applyNumberFormat="1" applyFont="1" applyFill="1" applyBorder="1" applyAlignment="1">
      <alignment horizontal="center" vertical="top" wrapText="1"/>
    </xf>
    <xf numFmtId="164" fontId="38" fillId="0" borderId="40" xfId="0" applyNumberFormat="1" applyFont="1" applyFill="1" applyBorder="1" applyAlignment="1">
      <alignment horizontal="center" vertical="top" wrapText="1"/>
    </xf>
    <xf numFmtId="164" fontId="39" fillId="0" borderId="40" xfId="0" applyNumberFormat="1" applyFont="1" applyFill="1" applyBorder="1" applyAlignment="1">
      <alignment horizontal="center" vertical="top" wrapText="1"/>
    </xf>
    <xf numFmtId="164" fontId="42" fillId="0" borderId="41" xfId="0" applyNumberFormat="1" applyFont="1" applyFill="1" applyBorder="1" applyAlignment="1">
      <alignment horizontal="center" vertical="top" wrapText="1"/>
    </xf>
    <xf numFmtId="164" fontId="43" fillId="0" borderId="40" xfId="0" applyNumberFormat="1" applyFont="1" applyFill="1" applyBorder="1" applyAlignment="1">
      <alignment horizontal="center" vertical="top" wrapText="1"/>
    </xf>
    <xf numFmtId="164" fontId="45" fillId="0" borderId="41" xfId="0" applyNumberFormat="1" applyFont="1" applyFill="1" applyBorder="1" applyAlignment="1">
      <alignment horizontal="center" vertical="top" wrapText="1"/>
    </xf>
    <xf numFmtId="164" fontId="46" fillId="0" borderId="40" xfId="0" applyNumberFormat="1" applyFont="1" applyFill="1" applyBorder="1" applyAlignment="1">
      <alignment horizontal="center" vertical="top" wrapText="1"/>
    </xf>
    <xf numFmtId="164" fontId="45" fillId="0" borderId="40" xfId="0" applyNumberFormat="1" applyFont="1" applyFill="1" applyBorder="1" applyAlignment="1">
      <alignment horizontal="center" vertical="top" wrapText="1"/>
    </xf>
    <xf numFmtId="164" fontId="47" fillId="0" borderId="40" xfId="0" applyNumberFormat="1" applyFont="1" applyFill="1" applyBorder="1" applyAlignment="1">
      <alignment horizontal="center" vertical="top" wrapText="1"/>
    </xf>
    <xf numFmtId="164" fontId="50" fillId="0" borderId="40" xfId="0" applyNumberFormat="1" applyFont="1" applyFill="1" applyBorder="1" applyAlignment="1">
      <alignment horizontal="center" vertical="top" wrapText="1"/>
    </xf>
    <xf numFmtId="164" fontId="51" fillId="0" borderId="40" xfId="0" applyNumberFormat="1" applyFont="1" applyFill="1" applyBorder="1" applyAlignment="1">
      <alignment horizontal="center" vertical="top" wrapText="1"/>
    </xf>
    <xf numFmtId="164" fontId="50" fillId="0" borderId="41" xfId="0" applyNumberFormat="1" applyFont="1" applyFill="1" applyBorder="1" applyAlignment="1">
      <alignment horizontal="center" vertical="top" wrapText="1"/>
    </xf>
    <xf numFmtId="164" fontId="53" fillId="0" borderId="40" xfId="0" applyNumberFormat="1" applyFont="1" applyFill="1" applyBorder="1" applyAlignment="1">
      <alignment horizontal="center" vertical="top" wrapText="1"/>
    </xf>
    <xf numFmtId="164" fontId="54" fillId="0" borderId="41" xfId="0" applyNumberFormat="1" applyFont="1" applyFill="1" applyBorder="1" applyAlignment="1">
      <alignment horizontal="center" vertical="top" wrapText="1"/>
    </xf>
    <xf numFmtId="164" fontId="54" fillId="0" borderId="40" xfId="0" applyNumberFormat="1" applyFont="1" applyFill="1" applyBorder="1" applyAlignment="1">
      <alignment horizontal="center" vertical="top" wrapText="1"/>
    </xf>
    <xf numFmtId="0" fontId="34" fillId="6" borderId="42" xfId="0" applyFont="1" applyFill="1" applyBorder="1" applyAlignment="1">
      <alignment horizontal="center" vertical="top"/>
    </xf>
    <xf numFmtId="0" fontId="34" fillId="6" borderId="43" xfId="0" applyFont="1" applyFill="1" applyBorder="1" applyAlignment="1">
      <alignment horizontal="center" vertical="top"/>
    </xf>
    <xf numFmtId="0" fontId="30" fillId="6" borderId="42" xfId="0" applyFont="1" applyFill="1" applyBorder="1" applyAlignment="1">
      <alignment horizontal="center" vertical="top"/>
    </xf>
    <xf numFmtId="0" fontId="30" fillId="6" borderId="44" xfId="0" applyFont="1" applyFill="1" applyBorder="1" applyAlignment="1">
      <alignment horizontal="center" vertical="top"/>
    </xf>
    <xf numFmtId="0" fontId="34" fillId="6" borderId="44" xfId="0" applyFont="1" applyFill="1" applyBorder="1" applyAlignment="1">
      <alignment horizontal="center" vertical="top"/>
    </xf>
    <xf numFmtId="0" fontId="34" fillId="0" borderId="48" xfId="0" applyFont="1" applyFill="1" applyBorder="1" applyAlignment="1">
      <alignment horizontal="center" vertical="top" wrapText="1"/>
    </xf>
    <xf numFmtId="0" fontId="32" fillId="0" borderId="48" xfId="0" applyFont="1" applyFill="1" applyBorder="1" applyAlignment="1">
      <alignment horizontal="center" vertical="top" wrapText="1"/>
    </xf>
    <xf numFmtId="0" fontId="34" fillId="0" borderId="47" xfId="0" applyFont="1" applyFill="1" applyBorder="1" applyAlignment="1">
      <alignment horizontal="center" vertical="top" wrapText="1"/>
    </xf>
    <xf numFmtId="0" fontId="28" fillId="0" borderId="49" xfId="0" applyFont="1" applyFill="1" applyBorder="1" applyAlignment="1">
      <alignment horizontal="center" vertical="top" wrapText="1"/>
    </xf>
    <xf numFmtId="0" fontId="28" fillId="0" borderId="46" xfId="0" applyFont="1" applyFill="1" applyBorder="1" applyAlignment="1">
      <alignment horizontal="center" vertical="top" wrapText="1"/>
    </xf>
    <xf numFmtId="0" fontId="34" fillId="0" borderId="46" xfId="0" applyFont="1" applyFill="1" applyBorder="1" applyAlignment="1">
      <alignment horizontal="center" vertical="top" wrapText="1"/>
    </xf>
    <xf numFmtId="0" fontId="28" fillId="0" borderId="50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/>
    </xf>
    <xf numFmtId="0" fontId="1" fillId="0" borderId="1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3" fillId="0" borderId="21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27" fillId="0" borderId="28" xfId="0" applyFont="1" applyBorder="1" applyAlignment="1">
      <alignment horizontal="center"/>
    </xf>
    <xf numFmtId="0" fontId="27" fillId="0" borderId="17" xfId="0" applyFont="1" applyBorder="1" applyAlignment="1">
      <alignment horizontal="center"/>
    </xf>
    <xf numFmtId="0" fontId="27" fillId="0" borderId="29" xfId="0" applyFont="1" applyBorder="1" applyAlignment="1">
      <alignment horizontal="center"/>
    </xf>
    <xf numFmtId="0" fontId="34" fillId="0" borderId="0" xfId="0" applyFont="1" applyFill="1" applyBorder="1" applyAlignment="1">
      <alignment horizontal="center" vertical="top"/>
    </xf>
    <xf numFmtId="0" fontId="28" fillId="0" borderId="47" xfId="0" applyFont="1" applyFill="1" applyBorder="1" applyAlignment="1">
      <alignment horizontal="center" vertical="top" wrapText="1"/>
    </xf>
    <xf numFmtId="0" fontId="28" fillId="0" borderId="46" xfId="0" applyFont="1" applyFill="1" applyBorder="1" applyAlignment="1">
      <alignment horizontal="center" vertical="top" wrapText="1"/>
    </xf>
    <xf numFmtId="0" fontId="28" fillId="0" borderId="45" xfId="0" applyFont="1" applyFill="1" applyBorder="1" applyAlignment="1">
      <alignment horizontal="center" vertical="top" wrapText="1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0000FF"/>
      <color rgb="FF008000"/>
      <color rgb="FF702EA0"/>
      <color rgb="FFFF6000"/>
      <color rgb="FFFF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1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82"/>
  <sheetViews>
    <sheetView tabSelected="1" workbookViewId="0">
      <selection activeCell="C8" sqref="C8:H8"/>
    </sheetView>
  </sheetViews>
  <sheetFormatPr defaultRowHeight="15" x14ac:dyDescent="0.25"/>
  <cols>
    <col min="1" max="1" width="9.140625" style="3"/>
    <col min="2" max="2" width="14" style="1" bestFit="1" customWidth="1"/>
    <col min="3" max="3" width="11.42578125" style="2" bestFit="1" customWidth="1"/>
    <col min="4" max="4" width="10.42578125" style="2" bestFit="1" customWidth="1"/>
    <col min="5" max="5" width="10.5703125" style="2" bestFit="1" customWidth="1"/>
    <col min="6" max="6" width="10.28515625" style="2" bestFit="1" customWidth="1"/>
    <col min="7" max="7" width="9.140625" style="2"/>
    <col min="8" max="8" width="37.28515625" style="1" customWidth="1"/>
  </cols>
  <sheetData>
    <row r="3" spans="2:8" ht="15.75" thickBot="1" x14ac:dyDescent="0.3"/>
    <row r="4" spans="2:8" ht="20.25" thickTop="1" thickBot="1" x14ac:dyDescent="0.3">
      <c r="B4" s="355" t="s">
        <v>7</v>
      </c>
      <c r="C4" s="356"/>
      <c r="D4" s="356"/>
      <c r="E4" s="356"/>
      <c r="F4" s="356"/>
      <c r="G4" s="356"/>
      <c r="H4" s="357"/>
    </row>
    <row r="5" spans="2:8" ht="16.5" thickTop="1" x14ac:dyDescent="0.25">
      <c r="B5" s="9" t="s">
        <v>8</v>
      </c>
      <c r="C5" s="358" t="s">
        <v>279</v>
      </c>
      <c r="D5" s="358"/>
      <c r="E5" s="358"/>
      <c r="F5" s="358"/>
      <c r="G5" s="358"/>
      <c r="H5" s="359"/>
    </row>
    <row r="6" spans="2:8" ht="15.75" customHeight="1" x14ac:dyDescent="0.25">
      <c r="B6" s="13" t="s">
        <v>9</v>
      </c>
      <c r="C6" s="360" t="s">
        <v>277</v>
      </c>
      <c r="D6" s="361"/>
      <c r="E6" s="361"/>
      <c r="F6" s="361"/>
      <c r="G6" s="361"/>
      <c r="H6" s="362"/>
    </row>
    <row r="7" spans="2:8" ht="15.75" customHeight="1" x14ac:dyDescent="0.25">
      <c r="B7" s="10" t="s">
        <v>10</v>
      </c>
      <c r="C7" s="363" t="s">
        <v>278</v>
      </c>
      <c r="D7" s="364"/>
      <c r="E7" s="364"/>
      <c r="F7" s="364"/>
      <c r="G7" s="364"/>
      <c r="H7" s="365"/>
    </row>
    <row r="8" spans="2:8" ht="15.75" customHeight="1" x14ac:dyDescent="0.25">
      <c r="B8" s="12" t="s">
        <v>11</v>
      </c>
      <c r="C8" s="366" t="s">
        <v>111</v>
      </c>
      <c r="D8" s="366"/>
      <c r="E8" s="366"/>
      <c r="F8" s="366"/>
      <c r="G8" s="366"/>
      <c r="H8" s="367"/>
    </row>
    <row r="9" spans="2:8" ht="15.75" customHeight="1" x14ac:dyDescent="0.25">
      <c r="B9" s="11" t="s">
        <v>12</v>
      </c>
      <c r="C9" s="349" t="s">
        <v>112</v>
      </c>
      <c r="D9" s="350"/>
      <c r="E9" s="350"/>
      <c r="F9" s="350"/>
      <c r="G9" s="350"/>
      <c r="H9" s="351"/>
    </row>
    <row r="10" spans="2:8" ht="16.5" thickBot="1" x14ac:dyDescent="0.3">
      <c r="B10" s="51" t="s">
        <v>13</v>
      </c>
      <c r="C10" s="352" t="s">
        <v>113</v>
      </c>
      <c r="D10" s="353"/>
      <c r="E10" s="353"/>
      <c r="F10" s="353"/>
      <c r="G10" s="353"/>
      <c r="H10" s="354"/>
    </row>
    <row r="11" spans="2:8" ht="15.75" thickTop="1" x14ac:dyDescent="0.25"/>
    <row r="15" spans="2:8" ht="15.75" thickBot="1" x14ac:dyDescent="0.3"/>
    <row r="16" spans="2:8" ht="16.5" thickTop="1" thickBot="1" x14ac:dyDescent="0.3">
      <c r="B16" s="4" t="s">
        <v>0</v>
      </c>
      <c r="C16" s="5" t="s">
        <v>1</v>
      </c>
      <c r="D16" s="5" t="s">
        <v>2</v>
      </c>
      <c r="E16" s="5" t="s">
        <v>3</v>
      </c>
      <c r="F16" s="5" t="s">
        <v>4</v>
      </c>
      <c r="G16" s="5" t="s">
        <v>5</v>
      </c>
      <c r="H16" s="6" t="s">
        <v>6</v>
      </c>
    </row>
    <row r="17" spans="2:8" x14ac:dyDescent="0.25">
      <c r="B17" s="71" t="s">
        <v>174</v>
      </c>
      <c r="C17" s="72" t="s">
        <v>173</v>
      </c>
      <c r="D17" s="72" t="s">
        <v>178</v>
      </c>
      <c r="E17" s="73">
        <v>32</v>
      </c>
      <c r="F17" s="72" t="s">
        <v>38</v>
      </c>
      <c r="G17" s="73" t="s">
        <v>104</v>
      </c>
      <c r="H17" s="74" t="s">
        <v>149</v>
      </c>
    </row>
    <row r="18" spans="2:8" x14ac:dyDescent="0.25">
      <c r="B18" s="14" t="s">
        <v>117</v>
      </c>
      <c r="C18" s="15" t="s">
        <v>114</v>
      </c>
      <c r="D18" s="15" t="s">
        <v>178</v>
      </c>
      <c r="E18" s="15" t="s">
        <v>26</v>
      </c>
      <c r="F18" s="15" t="s">
        <v>38</v>
      </c>
      <c r="G18" s="7" t="s">
        <v>104</v>
      </c>
      <c r="H18" s="8" t="s">
        <v>118</v>
      </c>
    </row>
    <row r="19" spans="2:8" x14ac:dyDescent="0.25">
      <c r="B19" s="14" t="s">
        <v>14</v>
      </c>
      <c r="C19" s="15" t="s">
        <v>15</v>
      </c>
      <c r="D19" s="15" t="s">
        <v>178</v>
      </c>
      <c r="E19" s="15" t="s">
        <v>16</v>
      </c>
      <c r="F19" s="15" t="s">
        <v>38</v>
      </c>
      <c r="G19" s="7" t="s">
        <v>104</v>
      </c>
      <c r="H19" s="8" t="s">
        <v>118</v>
      </c>
    </row>
    <row r="20" spans="2:8" x14ac:dyDescent="0.25">
      <c r="B20" s="14" t="s">
        <v>116</v>
      </c>
      <c r="C20" s="15" t="s">
        <v>115</v>
      </c>
      <c r="D20" s="15" t="s">
        <v>178</v>
      </c>
      <c r="E20" s="15" t="s">
        <v>26</v>
      </c>
      <c r="F20" s="15" t="s">
        <v>38</v>
      </c>
      <c r="G20" s="7" t="s">
        <v>104</v>
      </c>
      <c r="H20" s="8" t="s">
        <v>119</v>
      </c>
    </row>
    <row r="21" spans="2:8" x14ac:dyDescent="0.25">
      <c r="B21" s="34" t="s">
        <v>105</v>
      </c>
      <c r="C21" s="35" t="s">
        <v>18</v>
      </c>
      <c r="D21" s="35" t="s">
        <v>137</v>
      </c>
      <c r="E21" s="35" t="s">
        <v>16</v>
      </c>
      <c r="F21" s="35" t="s">
        <v>19</v>
      </c>
      <c r="G21" s="36" t="s">
        <v>104</v>
      </c>
      <c r="H21" s="49" t="s">
        <v>120</v>
      </c>
    </row>
    <row r="22" spans="2:8" x14ac:dyDescent="0.25">
      <c r="B22" s="60" t="s">
        <v>121</v>
      </c>
      <c r="C22" s="61" t="s">
        <v>22</v>
      </c>
      <c r="D22" s="61" t="s">
        <v>136</v>
      </c>
      <c r="E22" s="61" t="s">
        <v>126</v>
      </c>
      <c r="F22" s="61"/>
      <c r="G22" s="62" t="s">
        <v>138</v>
      </c>
      <c r="H22" s="63" t="s">
        <v>122</v>
      </c>
    </row>
    <row r="23" spans="2:8" x14ac:dyDescent="0.25">
      <c r="B23" s="22" t="s">
        <v>21</v>
      </c>
      <c r="C23" s="23" t="s">
        <v>22</v>
      </c>
      <c r="D23" s="23" t="s">
        <v>23</v>
      </c>
      <c r="E23" s="23" t="s">
        <v>16</v>
      </c>
      <c r="F23" s="23" t="s">
        <v>19</v>
      </c>
      <c r="G23" s="24" t="s">
        <v>104</v>
      </c>
      <c r="H23" s="54" t="s">
        <v>123</v>
      </c>
    </row>
    <row r="24" spans="2:8" x14ac:dyDescent="0.25">
      <c r="B24" s="60" t="s">
        <v>91</v>
      </c>
      <c r="C24" s="61" t="s">
        <v>24</v>
      </c>
      <c r="D24" s="61" t="s">
        <v>136</v>
      </c>
      <c r="E24" s="61" t="s">
        <v>126</v>
      </c>
      <c r="F24" s="61"/>
      <c r="G24" s="62" t="s">
        <v>138</v>
      </c>
      <c r="H24" s="63" t="s">
        <v>122</v>
      </c>
    </row>
    <row r="25" spans="2:8" x14ac:dyDescent="0.25">
      <c r="B25" s="14" t="s">
        <v>25</v>
      </c>
      <c r="C25" s="15" t="s">
        <v>24</v>
      </c>
      <c r="D25" s="15" t="s">
        <v>23</v>
      </c>
      <c r="E25" s="15" t="s">
        <v>26</v>
      </c>
      <c r="F25" s="15" t="s">
        <v>38</v>
      </c>
      <c r="G25" s="7" t="s">
        <v>104</v>
      </c>
      <c r="H25" s="8" t="s">
        <v>124</v>
      </c>
    </row>
    <row r="26" spans="2:8" x14ac:dyDescent="0.25">
      <c r="B26" s="14" t="s">
        <v>27</v>
      </c>
      <c r="C26" s="15" t="s">
        <v>28</v>
      </c>
      <c r="D26" s="15" t="s">
        <v>23</v>
      </c>
      <c r="E26" s="15" t="s">
        <v>26</v>
      </c>
      <c r="F26" s="15" t="s">
        <v>38</v>
      </c>
      <c r="G26" s="7" t="s">
        <v>104</v>
      </c>
      <c r="H26" s="8" t="s">
        <v>124</v>
      </c>
    </row>
    <row r="27" spans="2:8" x14ac:dyDescent="0.25">
      <c r="B27" s="102" t="s">
        <v>125</v>
      </c>
      <c r="C27" s="103" t="s">
        <v>28</v>
      </c>
      <c r="D27" s="103" t="s">
        <v>136</v>
      </c>
      <c r="E27" s="103" t="s">
        <v>29</v>
      </c>
      <c r="F27" s="38" t="s">
        <v>20</v>
      </c>
      <c r="G27" s="39" t="s">
        <v>104</v>
      </c>
      <c r="H27" s="104" t="s">
        <v>122</v>
      </c>
    </row>
    <row r="28" spans="2:8" x14ac:dyDescent="0.25">
      <c r="B28" s="14" t="s">
        <v>175</v>
      </c>
      <c r="C28" s="15" t="s">
        <v>176</v>
      </c>
      <c r="D28" s="15" t="s">
        <v>178</v>
      </c>
      <c r="E28" s="15" t="s">
        <v>29</v>
      </c>
      <c r="F28" s="15" t="s">
        <v>38</v>
      </c>
      <c r="G28" s="7" t="s">
        <v>104</v>
      </c>
      <c r="H28" s="8" t="s">
        <v>177</v>
      </c>
    </row>
    <row r="29" spans="2:8" x14ac:dyDescent="0.25">
      <c r="B29" s="37" t="s">
        <v>30</v>
      </c>
      <c r="C29" s="38" t="s">
        <v>31</v>
      </c>
      <c r="D29" s="38" t="s">
        <v>137</v>
      </c>
      <c r="E29" s="38" t="s">
        <v>26</v>
      </c>
      <c r="F29" s="38" t="s">
        <v>20</v>
      </c>
      <c r="G29" s="39" t="s">
        <v>104</v>
      </c>
      <c r="H29" s="53" t="s">
        <v>127</v>
      </c>
    </row>
    <row r="30" spans="2:8" x14ac:dyDescent="0.25">
      <c r="B30" s="28" t="s">
        <v>33</v>
      </c>
      <c r="C30" s="29" t="s">
        <v>34</v>
      </c>
      <c r="D30" s="29" t="s">
        <v>178</v>
      </c>
      <c r="E30" s="29" t="s">
        <v>16</v>
      </c>
      <c r="F30" s="29" t="s">
        <v>32</v>
      </c>
      <c r="G30" s="30" t="s">
        <v>104</v>
      </c>
      <c r="H30" s="56" t="s">
        <v>128</v>
      </c>
    </row>
    <row r="31" spans="2:8" x14ac:dyDescent="0.25">
      <c r="B31" s="14" t="s">
        <v>35</v>
      </c>
      <c r="C31" s="15" t="s">
        <v>36</v>
      </c>
      <c r="D31" s="15" t="s">
        <v>37</v>
      </c>
      <c r="E31" s="15" t="s">
        <v>16</v>
      </c>
      <c r="F31" s="15" t="s">
        <v>38</v>
      </c>
      <c r="G31" s="7" t="s">
        <v>104</v>
      </c>
      <c r="H31" s="8" t="s">
        <v>130</v>
      </c>
    </row>
    <row r="32" spans="2:8" x14ac:dyDescent="0.25">
      <c r="B32" s="31" t="s">
        <v>39</v>
      </c>
      <c r="C32" s="32" t="s">
        <v>40</v>
      </c>
      <c r="D32" s="32" t="s">
        <v>178</v>
      </c>
      <c r="E32" s="32" t="s">
        <v>16</v>
      </c>
      <c r="F32" s="32" t="s">
        <v>17</v>
      </c>
      <c r="G32" s="33" t="s">
        <v>104</v>
      </c>
      <c r="H32" s="68" t="s">
        <v>185</v>
      </c>
    </row>
    <row r="33" spans="2:8" x14ac:dyDescent="0.25">
      <c r="B33" s="14" t="s">
        <v>129</v>
      </c>
      <c r="C33" s="15" t="s">
        <v>40</v>
      </c>
      <c r="D33" s="15" t="s">
        <v>37</v>
      </c>
      <c r="E33" s="15" t="s">
        <v>16</v>
      </c>
      <c r="F33" s="15" t="s">
        <v>38</v>
      </c>
      <c r="G33" s="7" t="s">
        <v>104</v>
      </c>
      <c r="H33" s="8" t="s">
        <v>172</v>
      </c>
    </row>
    <row r="34" spans="2:8" x14ac:dyDescent="0.25">
      <c r="B34" s="14" t="s">
        <v>41</v>
      </c>
      <c r="C34" s="15" t="s">
        <v>42</v>
      </c>
      <c r="D34" s="15" t="s">
        <v>37</v>
      </c>
      <c r="E34" s="15" t="s">
        <v>26</v>
      </c>
      <c r="F34" s="15" t="s">
        <v>38</v>
      </c>
      <c r="G34" s="7" t="s">
        <v>104</v>
      </c>
      <c r="H34" s="8" t="s">
        <v>118</v>
      </c>
    </row>
    <row r="35" spans="2:8" x14ac:dyDescent="0.25">
      <c r="B35" s="31" t="s">
        <v>43</v>
      </c>
      <c r="C35" s="32" t="s">
        <v>42</v>
      </c>
      <c r="D35" s="32" t="s">
        <v>178</v>
      </c>
      <c r="E35" s="32" t="s">
        <v>16</v>
      </c>
      <c r="F35" s="32" t="s">
        <v>17</v>
      </c>
      <c r="G35" s="33" t="s">
        <v>104</v>
      </c>
      <c r="H35" s="68" t="s">
        <v>186</v>
      </c>
    </row>
    <row r="36" spans="2:8" x14ac:dyDescent="0.25">
      <c r="B36" s="25" t="s">
        <v>44</v>
      </c>
      <c r="C36" s="26" t="s">
        <v>45</v>
      </c>
      <c r="D36" s="26" t="s">
        <v>37</v>
      </c>
      <c r="E36" s="26" t="s">
        <v>26</v>
      </c>
      <c r="F36" s="26" t="s">
        <v>20</v>
      </c>
      <c r="G36" s="27" t="s">
        <v>104</v>
      </c>
      <c r="H36" s="55" t="s">
        <v>122</v>
      </c>
    </row>
    <row r="37" spans="2:8" x14ac:dyDescent="0.25">
      <c r="B37" s="102" t="s">
        <v>132</v>
      </c>
      <c r="C37" s="103" t="s">
        <v>45</v>
      </c>
      <c r="D37" s="103" t="s">
        <v>136</v>
      </c>
      <c r="E37" s="103" t="s">
        <v>29</v>
      </c>
      <c r="F37" s="38" t="s">
        <v>20</v>
      </c>
      <c r="G37" s="105" t="s">
        <v>104</v>
      </c>
      <c r="H37" s="104" t="s">
        <v>122</v>
      </c>
    </row>
    <row r="38" spans="2:8" x14ac:dyDescent="0.25">
      <c r="B38" s="25" t="s">
        <v>51</v>
      </c>
      <c r="C38" s="26" t="s">
        <v>45</v>
      </c>
      <c r="D38" s="26" t="s">
        <v>178</v>
      </c>
      <c r="E38" s="26" t="s">
        <v>26</v>
      </c>
      <c r="F38" s="26" t="s">
        <v>20</v>
      </c>
      <c r="G38" s="27" t="s">
        <v>104</v>
      </c>
      <c r="H38" s="55" t="s">
        <v>133</v>
      </c>
    </row>
    <row r="39" spans="2:8" x14ac:dyDescent="0.25">
      <c r="B39" s="37" t="s">
        <v>46</v>
      </c>
      <c r="C39" s="38" t="s">
        <v>47</v>
      </c>
      <c r="D39" s="38" t="s">
        <v>48</v>
      </c>
      <c r="E39" s="38" t="s">
        <v>26</v>
      </c>
      <c r="F39" s="38" t="s">
        <v>20</v>
      </c>
      <c r="G39" s="39" t="s">
        <v>104</v>
      </c>
      <c r="H39" s="53" t="s">
        <v>122</v>
      </c>
    </row>
    <row r="40" spans="2:8" x14ac:dyDescent="0.25">
      <c r="B40" s="102" t="s">
        <v>135</v>
      </c>
      <c r="C40" s="103" t="s">
        <v>134</v>
      </c>
      <c r="D40" s="103" t="s">
        <v>136</v>
      </c>
      <c r="E40" s="103" t="s">
        <v>29</v>
      </c>
      <c r="F40" s="38" t="s">
        <v>20</v>
      </c>
      <c r="G40" s="39" t="s">
        <v>104</v>
      </c>
      <c r="H40" s="104" t="s">
        <v>122</v>
      </c>
    </row>
    <row r="41" spans="2:8" x14ac:dyDescent="0.25">
      <c r="B41" s="34" t="s">
        <v>106</v>
      </c>
      <c r="C41" s="35" t="s">
        <v>49</v>
      </c>
      <c r="D41" s="35" t="s">
        <v>136</v>
      </c>
      <c r="E41" s="35" t="s">
        <v>29</v>
      </c>
      <c r="F41" s="35" t="s">
        <v>19</v>
      </c>
      <c r="G41" s="36" t="s">
        <v>104</v>
      </c>
      <c r="H41" s="49" t="s">
        <v>123</v>
      </c>
    </row>
    <row r="42" spans="2:8" x14ac:dyDescent="0.25">
      <c r="B42" s="14" t="s">
        <v>50</v>
      </c>
      <c r="C42" s="15" t="s">
        <v>49</v>
      </c>
      <c r="D42" s="15" t="s">
        <v>178</v>
      </c>
      <c r="E42" s="15" t="s">
        <v>26</v>
      </c>
      <c r="F42" s="15" t="s">
        <v>38</v>
      </c>
      <c r="G42" s="7" t="s">
        <v>104</v>
      </c>
      <c r="H42" s="8" t="s">
        <v>142</v>
      </c>
    </row>
    <row r="43" spans="2:8" x14ac:dyDescent="0.25">
      <c r="B43" s="14" t="s">
        <v>140</v>
      </c>
      <c r="C43" s="15" t="s">
        <v>49</v>
      </c>
      <c r="D43" s="15" t="s">
        <v>178</v>
      </c>
      <c r="E43" s="15" t="s">
        <v>26</v>
      </c>
      <c r="F43" s="15" t="s">
        <v>38</v>
      </c>
      <c r="G43" s="7" t="s">
        <v>104</v>
      </c>
      <c r="H43" s="8" t="s">
        <v>141</v>
      </c>
    </row>
    <row r="44" spans="2:8" x14ac:dyDescent="0.25">
      <c r="B44" s="19" t="s">
        <v>52</v>
      </c>
      <c r="C44" s="20" t="s">
        <v>53</v>
      </c>
      <c r="D44" s="20" t="s">
        <v>48</v>
      </c>
      <c r="E44" s="20" t="s">
        <v>54</v>
      </c>
      <c r="F44" s="20" t="s">
        <v>55</v>
      </c>
      <c r="G44" s="21" t="s">
        <v>104</v>
      </c>
      <c r="H44" s="64" t="s">
        <v>145</v>
      </c>
    </row>
    <row r="45" spans="2:8" x14ac:dyDescent="0.25">
      <c r="B45" s="102" t="s">
        <v>143</v>
      </c>
      <c r="C45" s="103" t="s">
        <v>53</v>
      </c>
      <c r="D45" s="103" t="s">
        <v>136</v>
      </c>
      <c r="E45" s="103" t="s">
        <v>179</v>
      </c>
      <c r="F45" s="38" t="s">
        <v>20</v>
      </c>
      <c r="G45" s="39" t="s">
        <v>104</v>
      </c>
      <c r="H45" s="104" t="s">
        <v>144</v>
      </c>
    </row>
    <row r="46" spans="2:8" x14ac:dyDescent="0.25">
      <c r="B46" s="25" t="s">
        <v>57</v>
      </c>
      <c r="C46" s="26" t="s">
        <v>56</v>
      </c>
      <c r="D46" s="26" t="s">
        <v>178</v>
      </c>
      <c r="E46" s="26" t="s">
        <v>26</v>
      </c>
      <c r="F46" s="26" t="s">
        <v>20</v>
      </c>
      <c r="G46" s="27" t="s">
        <v>104</v>
      </c>
      <c r="H46" s="55" t="s">
        <v>186</v>
      </c>
    </row>
    <row r="47" spans="2:8" x14ac:dyDescent="0.25">
      <c r="B47" s="14" t="s">
        <v>58</v>
      </c>
      <c r="C47" s="15" t="s">
        <v>56</v>
      </c>
      <c r="D47" s="15" t="s">
        <v>178</v>
      </c>
      <c r="E47" s="15" t="s">
        <v>16</v>
      </c>
      <c r="F47" s="15" t="s">
        <v>38</v>
      </c>
      <c r="G47" s="7" t="s">
        <v>104</v>
      </c>
      <c r="H47" s="8" t="s">
        <v>141</v>
      </c>
    </row>
    <row r="48" spans="2:8" x14ac:dyDescent="0.25">
      <c r="B48" s="65" t="s">
        <v>107</v>
      </c>
      <c r="C48" s="66" t="s">
        <v>59</v>
      </c>
      <c r="D48" s="66" t="s">
        <v>178</v>
      </c>
      <c r="E48" s="66" t="s">
        <v>16</v>
      </c>
      <c r="F48" s="66" t="s">
        <v>38</v>
      </c>
      <c r="G48" s="67" t="s">
        <v>104</v>
      </c>
      <c r="H48" s="8" t="s">
        <v>146</v>
      </c>
    </row>
    <row r="49" spans="2:8" x14ac:dyDescent="0.25">
      <c r="B49" s="14" t="s">
        <v>60</v>
      </c>
      <c r="C49" s="15" t="s">
        <v>59</v>
      </c>
      <c r="D49" s="15" t="s">
        <v>178</v>
      </c>
      <c r="E49" s="15" t="s">
        <v>26</v>
      </c>
      <c r="F49" s="15" t="s">
        <v>38</v>
      </c>
      <c r="G49" s="7" t="s">
        <v>104</v>
      </c>
      <c r="H49" s="8" t="s">
        <v>147</v>
      </c>
    </row>
    <row r="50" spans="2:8" x14ac:dyDescent="0.25">
      <c r="B50" s="19" t="s">
        <v>61</v>
      </c>
      <c r="C50" s="20" t="s">
        <v>62</v>
      </c>
      <c r="D50" s="20" t="s">
        <v>48</v>
      </c>
      <c r="E50" s="20" t="s">
        <v>54</v>
      </c>
      <c r="F50" s="20" t="s">
        <v>55</v>
      </c>
      <c r="G50" s="21" t="s">
        <v>104</v>
      </c>
      <c r="H50" s="64" t="s">
        <v>148</v>
      </c>
    </row>
    <row r="51" spans="2:8" x14ac:dyDescent="0.25">
      <c r="B51" s="16" t="s">
        <v>63</v>
      </c>
      <c r="C51" s="17" t="s">
        <v>64</v>
      </c>
      <c r="D51" s="17" t="s">
        <v>178</v>
      </c>
      <c r="E51" s="17" t="s">
        <v>26</v>
      </c>
      <c r="F51" s="17" t="s">
        <v>38</v>
      </c>
      <c r="G51" s="18" t="s">
        <v>104</v>
      </c>
      <c r="H51" s="8" t="s">
        <v>149</v>
      </c>
    </row>
    <row r="52" spans="2:8" x14ac:dyDescent="0.25">
      <c r="B52" s="16" t="s">
        <v>65</v>
      </c>
      <c r="C52" s="17" t="s">
        <v>64</v>
      </c>
      <c r="D52" s="17" t="s">
        <v>178</v>
      </c>
      <c r="E52" s="17" t="s">
        <v>16</v>
      </c>
      <c r="F52" s="17" t="s">
        <v>38</v>
      </c>
      <c r="G52" s="18" t="s">
        <v>104</v>
      </c>
      <c r="H52" s="8" t="s">
        <v>149</v>
      </c>
    </row>
    <row r="53" spans="2:8" x14ac:dyDescent="0.25">
      <c r="B53" s="40" t="s">
        <v>66</v>
      </c>
      <c r="C53" s="41" t="s">
        <v>64</v>
      </c>
      <c r="D53" s="41" t="s">
        <v>48</v>
      </c>
      <c r="E53" s="41" t="s">
        <v>26</v>
      </c>
      <c r="F53" s="41" t="s">
        <v>32</v>
      </c>
      <c r="G53" s="42" t="s">
        <v>104</v>
      </c>
      <c r="H53" s="50" t="s">
        <v>187</v>
      </c>
    </row>
    <row r="54" spans="2:8" x14ac:dyDescent="0.25">
      <c r="B54" s="40" t="s">
        <v>70</v>
      </c>
      <c r="C54" s="41" t="s">
        <v>68</v>
      </c>
      <c r="D54" s="41" t="s">
        <v>48</v>
      </c>
      <c r="E54" s="41" t="s">
        <v>16</v>
      </c>
      <c r="F54" s="41" t="s">
        <v>32</v>
      </c>
      <c r="G54" s="42" t="s">
        <v>104</v>
      </c>
      <c r="H54" s="50" t="s">
        <v>128</v>
      </c>
    </row>
    <row r="55" spans="2:8" x14ac:dyDescent="0.25">
      <c r="B55" s="16" t="s">
        <v>67</v>
      </c>
      <c r="C55" s="17" t="s">
        <v>68</v>
      </c>
      <c r="D55" s="17" t="s">
        <v>178</v>
      </c>
      <c r="E55" s="17" t="s">
        <v>26</v>
      </c>
      <c r="F55" s="17" t="s">
        <v>38</v>
      </c>
      <c r="G55" s="18" t="s">
        <v>104</v>
      </c>
      <c r="H55" s="8" t="s">
        <v>151</v>
      </c>
    </row>
    <row r="56" spans="2:8" ht="15.75" customHeight="1" x14ac:dyDescent="0.25">
      <c r="B56" s="16" t="s">
        <v>69</v>
      </c>
      <c r="C56" s="17" t="s">
        <v>68</v>
      </c>
      <c r="D56" s="17" t="s">
        <v>178</v>
      </c>
      <c r="E56" s="17" t="s">
        <v>16</v>
      </c>
      <c r="F56" s="17" t="s">
        <v>38</v>
      </c>
      <c r="G56" s="18" t="s">
        <v>104</v>
      </c>
      <c r="H56" s="8" t="s">
        <v>152</v>
      </c>
    </row>
    <row r="57" spans="2:8" x14ac:dyDescent="0.25">
      <c r="B57" s="43" t="s">
        <v>73</v>
      </c>
      <c r="C57" s="44" t="s">
        <v>72</v>
      </c>
      <c r="D57" s="44" t="s">
        <v>48</v>
      </c>
      <c r="E57" s="44" t="s">
        <v>16</v>
      </c>
      <c r="F57" s="44" t="s">
        <v>17</v>
      </c>
      <c r="G57" s="45" t="s">
        <v>104</v>
      </c>
      <c r="H57" s="69" t="s">
        <v>153</v>
      </c>
    </row>
    <row r="58" spans="2:8" x14ac:dyDescent="0.25">
      <c r="B58" s="16" t="s">
        <v>71</v>
      </c>
      <c r="C58" s="17" t="s">
        <v>72</v>
      </c>
      <c r="D58" s="17" t="s">
        <v>178</v>
      </c>
      <c r="E58" s="17" t="s">
        <v>29</v>
      </c>
      <c r="F58" s="17" t="s">
        <v>38</v>
      </c>
      <c r="G58" s="18" t="s">
        <v>104</v>
      </c>
      <c r="H58" s="8" t="s">
        <v>149</v>
      </c>
    </row>
    <row r="59" spans="2:8" x14ac:dyDescent="0.25">
      <c r="B59" s="16" t="s">
        <v>74</v>
      </c>
      <c r="C59" s="17" t="s">
        <v>75</v>
      </c>
      <c r="D59" s="17" t="s">
        <v>178</v>
      </c>
      <c r="E59" s="17" t="s">
        <v>16</v>
      </c>
      <c r="F59" s="17" t="s">
        <v>38</v>
      </c>
      <c r="G59" s="18" t="s">
        <v>104</v>
      </c>
      <c r="H59" s="8" t="s">
        <v>154</v>
      </c>
    </row>
    <row r="60" spans="2:8" x14ac:dyDescent="0.25">
      <c r="B60" s="40" t="s">
        <v>76</v>
      </c>
      <c r="C60" s="41" t="s">
        <v>75</v>
      </c>
      <c r="D60" s="41" t="s">
        <v>48</v>
      </c>
      <c r="E60" s="41" t="s">
        <v>16</v>
      </c>
      <c r="F60" s="41" t="s">
        <v>32</v>
      </c>
      <c r="G60" s="42" t="s">
        <v>104</v>
      </c>
      <c r="H60" s="50" t="s">
        <v>155</v>
      </c>
    </row>
    <row r="61" spans="2:8" x14ac:dyDescent="0.25">
      <c r="B61" s="37" t="s">
        <v>77</v>
      </c>
      <c r="C61" s="38" t="s">
        <v>75</v>
      </c>
      <c r="D61" s="38" t="s">
        <v>78</v>
      </c>
      <c r="E61" s="38" t="s">
        <v>29</v>
      </c>
      <c r="F61" s="38" t="s">
        <v>20</v>
      </c>
      <c r="G61" s="39" t="s">
        <v>104</v>
      </c>
      <c r="H61" s="53" t="s">
        <v>122</v>
      </c>
    </row>
    <row r="62" spans="2:8" x14ac:dyDescent="0.25">
      <c r="B62" s="57" t="s">
        <v>79</v>
      </c>
      <c r="C62" s="58" t="s">
        <v>80</v>
      </c>
      <c r="D62" s="58" t="s">
        <v>48</v>
      </c>
      <c r="E62" s="58" t="s">
        <v>26</v>
      </c>
      <c r="F62" s="58" t="s">
        <v>38</v>
      </c>
      <c r="G62" s="59" t="s">
        <v>104</v>
      </c>
      <c r="H62" s="52" t="s">
        <v>124</v>
      </c>
    </row>
    <row r="63" spans="2:8" x14ac:dyDescent="0.25">
      <c r="B63" s="34" t="s">
        <v>81</v>
      </c>
      <c r="C63" s="35" t="s">
        <v>80</v>
      </c>
      <c r="D63" s="35" t="s">
        <v>78</v>
      </c>
      <c r="E63" s="35" t="s">
        <v>26</v>
      </c>
      <c r="F63" s="35" t="s">
        <v>19</v>
      </c>
      <c r="G63" s="36" t="s">
        <v>104</v>
      </c>
      <c r="H63" s="49" t="s">
        <v>123</v>
      </c>
    </row>
    <row r="64" spans="2:8" x14ac:dyDescent="0.25">
      <c r="B64" s="31" t="s">
        <v>82</v>
      </c>
      <c r="C64" s="32" t="s">
        <v>83</v>
      </c>
      <c r="D64" s="32" t="s">
        <v>178</v>
      </c>
      <c r="E64" s="32" t="s">
        <v>16</v>
      </c>
      <c r="F64" s="32" t="s">
        <v>17</v>
      </c>
      <c r="G64" s="33" t="s">
        <v>104</v>
      </c>
      <c r="H64" s="68" t="s">
        <v>186</v>
      </c>
    </row>
    <row r="65" spans="2:8" x14ac:dyDescent="0.25">
      <c r="B65" s="14" t="s">
        <v>108</v>
      </c>
      <c r="C65" s="15" t="s">
        <v>83</v>
      </c>
      <c r="D65" s="15" t="s">
        <v>178</v>
      </c>
      <c r="E65" s="15" t="s">
        <v>26</v>
      </c>
      <c r="F65" s="15" t="s">
        <v>38</v>
      </c>
      <c r="G65" s="7" t="s">
        <v>104</v>
      </c>
      <c r="H65" s="8" t="s">
        <v>124</v>
      </c>
    </row>
    <row r="66" spans="2:8" x14ac:dyDescent="0.25">
      <c r="B66" s="16" t="s">
        <v>84</v>
      </c>
      <c r="C66" s="17" t="s">
        <v>85</v>
      </c>
      <c r="D66" s="17" t="s">
        <v>178</v>
      </c>
      <c r="E66" s="17" t="s">
        <v>16</v>
      </c>
      <c r="F66" s="17" t="s">
        <v>38</v>
      </c>
      <c r="G66" s="18" t="s">
        <v>104</v>
      </c>
      <c r="H66" s="8" t="s">
        <v>151</v>
      </c>
    </row>
    <row r="67" spans="2:8" x14ac:dyDescent="0.25">
      <c r="B67" s="57" t="s">
        <v>86</v>
      </c>
      <c r="C67" s="58" t="s">
        <v>85</v>
      </c>
      <c r="D67" s="58" t="s">
        <v>48</v>
      </c>
      <c r="E67" s="58" t="s">
        <v>16</v>
      </c>
      <c r="F67" s="58" t="s">
        <v>38</v>
      </c>
      <c r="G67" s="59" t="s">
        <v>104</v>
      </c>
      <c r="H67" s="52" t="s">
        <v>118</v>
      </c>
    </row>
    <row r="68" spans="2:8" x14ac:dyDescent="0.25">
      <c r="B68" s="102" t="s">
        <v>158</v>
      </c>
      <c r="C68" s="103" t="s">
        <v>85</v>
      </c>
      <c r="D68" s="103" t="s">
        <v>136</v>
      </c>
      <c r="E68" s="103" t="s">
        <v>29</v>
      </c>
      <c r="F68" s="38" t="s">
        <v>20</v>
      </c>
      <c r="G68" s="105" t="s">
        <v>138</v>
      </c>
      <c r="H68" s="104" t="s">
        <v>124</v>
      </c>
    </row>
    <row r="69" spans="2:8" x14ac:dyDescent="0.25">
      <c r="B69" s="57" t="s">
        <v>87</v>
      </c>
      <c r="C69" s="58" t="s">
        <v>88</v>
      </c>
      <c r="D69" s="58" t="s">
        <v>48</v>
      </c>
      <c r="E69" s="58" t="s">
        <v>16</v>
      </c>
      <c r="F69" s="58" t="s">
        <v>38</v>
      </c>
      <c r="G69" s="59" t="s">
        <v>104</v>
      </c>
      <c r="H69" s="52" t="s">
        <v>159</v>
      </c>
    </row>
    <row r="70" spans="2:8" x14ac:dyDescent="0.25">
      <c r="B70" s="19" t="s">
        <v>89</v>
      </c>
      <c r="C70" s="20" t="s">
        <v>90</v>
      </c>
      <c r="D70" s="20" t="s">
        <v>48</v>
      </c>
      <c r="E70" s="20" t="s">
        <v>54</v>
      </c>
      <c r="F70" s="20" t="s">
        <v>55</v>
      </c>
      <c r="G70" s="21" t="s">
        <v>104</v>
      </c>
      <c r="H70" s="64" t="s">
        <v>160</v>
      </c>
    </row>
    <row r="71" spans="2:8" x14ac:dyDescent="0.25">
      <c r="B71" s="34" t="s">
        <v>91</v>
      </c>
      <c r="C71" s="35" t="s">
        <v>92</v>
      </c>
      <c r="D71" s="35" t="s">
        <v>48</v>
      </c>
      <c r="E71" s="35" t="s">
        <v>16</v>
      </c>
      <c r="F71" s="35" t="s">
        <v>19</v>
      </c>
      <c r="G71" s="36" t="s">
        <v>104</v>
      </c>
      <c r="H71" s="49" t="s">
        <v>161</v>
      </c>
    </row>
    <row r="72" spans="2:8" x14ac:dyDescent="0.25">
      <c r="B72" s="98" t="s">
        <v>162</v>
      </c>
      <c r="C72" s="99" t="s">
        <v>94</v>
      </c>
      <c r="D72" s="99" t="s">
        <v>136</v>
      </c>
      <c r="E72" s="99" t="s">
        <v>29</v>
      </c>
      <c r="F72" s="41" t="s">
        <v>32</v>
      </c>
      <c r="G72" s="100" t="s">
        <v>104</v>
      </c>
      <c r="H72" s="101" t="s">
        <v>163</v>
      </c>
    </row>
    <row r="73" spans="2:8" x14ac:dyDescent="0.25">
      <c r="B73" s="43" t="s">
        <v>93</v>
      </c>
      <c r="C73" s="44" t="s">
        <v>94</v>
      </c>
      <c r="D73" s="44" t="s">
        <v>48</v>
      </c>
      <c r="E73" s="44" t="s">
        <v>16</v>
      </c>
      <c r="F73" s="44" t="s">
        <v>17</v>
      </c>
      <c r="G73" s="45" t="s">
        <v>104</v>
      </c>
      <c r="H73" s="69" t="s">
        <v>164</v>
      </c>
    </row>
    <row r="74" spans="2:8" x14ac:dyDescent="0.25">
      <c r="B74" s="60" t="s">
        <v>165</v>
      </c>
      <c r="C74" s="61" t="s">
        <v>96</v>
      </c>
      <c r="D74" s="61" t="s">
        <v>136</v>
      </c>
      <c r="E74" s="61" t="s">
        <v>126</v>
      </c>
      <c r="F74" s="61"/>
      <c r="G74" s="62" t="s">
        <v>138</v>
      </c>
      <c r="H74" s="63" t="s">
        <v>130</v>
      </c>
    </row>
    <row r="75" spans="2:8" x14ac:dyDescent="0.25">
      <c r="B75" s="60" t="s">
        <v>166</v>
      </c>
      <c r="C75" s="61" t="s">
        <v>98</v>
      </c>
      <c r="D75" s="61" t="s">
        <v>136</v>
      </c>
      <c r="E75" s="61" t="s">
        <v>180</v>
      </c>
      <c r="F75" s="61"/>
      <c r="G75" s="62" t="s">
        <v>138</v>
      </c>
      <c r="H75" s="63" t="s">
        <v>124</v>
      </c>
    </row>
    <row r="76" spans="2:8" x14ac:dyDescent="0.25">
      <c r="B76" s="37" t="s">
        <v>97</v>
      </c>
      <c r="C76" s="38" t="s">
        <v>98</v>
      </c>
      <c r="D76" s="38" t="s">
        <v>48</v>
      </c>
      <c r="E76" s="38" t="s">
        <v>26</v>
      </c>
      <c r="F76" s="38" t="s">
        <v>20</v>
      </c>
      <c r="G76" s="39" t="s">
        <v>104</v>
      </c>
      <c r="H76" s="53" t="s">
        <v>122</v>
      </c>
    </row>
    <row r="77" spans="2:8" x14ac:dyDescent="0.25">
      <c r="B77" s="31" t="s">
        <v>95</v>
      </c>
      <c r="C77" s="32" t="s">
        <v>168</v>
      </c>
      <c r="D77" s="32" t="s">
        <v>178</v>
      </c>
      <c r="E77" s="32" t="s">
        <v>16</v>
      </c>
      <c r="F77" s="32" t="s">
        <v>17</v>
      </c>
      <c r="G77" s="33" t="s">
        <v>104</v>
      </c>
      <c r="H77" s="68" t="s">
        <v>167</v>
      </c>
    </row>
    <row r="78" spans="2:8" x14ac:dyDescent="0.25">
      <c r="B78" s="40" t="s">
        <v>100</v>
      </c>
      <c r="C78" s="41" t="s">
        <v>99</v>
      </c>
      <c r="D78" s="41" t="s">
        <v>48</v>
      </c>
      <c r="E78" s="41" t="s">
        <v>26</v>
      </c>
      <c r="F78" s="41" t="s">
        <v>32</v>
      </c>
      <c r="G78" s="42" t="s">
        <v>104</v>
      </c>
      <c r="H78" s="50" t="s">
        <v>128</v>
      </c>
    </row>
    <row r="79" spans="2:8" x14ac:dyDescent="0.25">
      <c r="B79" s="37" t="s">
        <v>110</v>
      </c>
      <c r="C79" s="38" t="s">
        <v>101</v>
      </c>
      <c r="D79" s="38" t="s">
        <v>48</v>
      </c>
      <c r="E79" s="38" t="s">
        <v>26</v>
      </c>
      <c r="F79" s="38" t="s">
        <v>20</v>
      </c>
      <c r="G79" s="39" t="s">
        <v>104</v>
      </c>
      <c r="H79" s="53" t="s">
        <v>169</v>
      </c>
    </row>
    <row r="80" spans="2:8" x14ac:dyDescent="0.25">
      <c r="B80" s="40" t="s">
        <v>102</v>
      </c>
      <c r="C80" s="41" t="s">
        <v>103</v>
      </c>
      <c r="D80" s="41" t="s">
        <v>48</v>
      </c>
      <c r="E80" s="41" t="s">
        <v>26</v>
      </c>
      <c r="F80" s="41" t="s">
        <v>32</v>
      </c>
      <c r="G80" s="42" t="s">
        <v>104</v>
      </c>
      <c r="H80" s="50" t="s">
        <v>171</v>
      </c>
    </row>
    <row r="81" spans="2:8" ht="15.75" thickBot="1" x14ac:dyDescent="0.3">
      <c r="B81" s="46" t="s">
        <v>109</v>
      </c>
      <c r="C81" s="47" t="s">
        <v>170</v>
      </c>
      <c r="D81" s="47" t="s">
        <v>48</v>
      </c>
      <c r="E81" s="47" t="s">
        <v>26</v>
      </c>
      <c r="F81" s="47" t="s">
        <v>32</v>
      </c>
      <c r="G81" s="48" t="s">
        <v>104</v>
      </c>
      <c r="H81" s="70" t="s">
        <v>128</v>
      </c>
    </row>
    <row r="82" spans="2:8" ht="15.75" thickTop="1" x14ac:dyDescent="0.25"/>
  </sheetData>
  <mergeCells count="7">
    <mergeCell ref="C9:H9"/>
    <mergeCell ref="C10:H10"/>
    <mergeCell ref="B4:H4"/>
    <mergeCell ref="C5:H5"/>
    <mergeCell ref="C6:H6"/>
    <mergeCell ref="C7:H7"/>
    <mergeCell ref="C8:H8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68"/>
  <sheetViews>
    <sheetView workbookViewId="0">
      <selection activeCell="H21" sqref="H21"/>
    </sheetView>
  </sheetViews>
  <sheetFormatPr defaultRowHeight="15" x14ac:dyDescent="0.25"/>
  <cols>
    <col min="2" max="2" width="17.7109375" bestFit="1" customWidth="1"/>
    <col min="3" max="3" width="15.28515625" bestFit="1" customWidth="1"/>
    <col min="4" max="4" width="10.28515625" bestFit="1" customWidth="1"/>
    <col min="5" max="5" width="14.42578125" bestFit="1" customWidth="1"/>
    <col min="6" max="6" width="14.28515625" bestFit="1" customWidth="1"/>
    <col min="7" max="7" width="13.7109375" bestFit="1" customWidth="1"/>
    <col min="8" max="8" width="42.28515625" bestFit="1" customWidth="1"/>
  </cols>
  <sheetData>
    <row r="1" spans="2:8" ht="15.75" thickBot="1" x14ac:dyDescent="0.3"/>
    <row r="2" spans="2:8" ht="16.5" thickTop="1" thickBot="1" x14ac:dyDescent="0.3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6" t="s">
        <v>6</v>
      </c>
    </row>
    <row r="3" spans="2:8" x14ac:dyDescent="0.25">
      <c r="B3" s="75" t="s">
        <v>52</v>
      </c>
      <c r="C3" s="77" t="s">
        <v>53</v>
      </c>
      <c r="D3" s="77" t="s">
        <v>48</v>
      </c>
      <c r="E3" s="303">
        <v>128</v>
      </c>
      <c r="F3" s="77" t="s">
        <v>55</v>
      </c>
      <c r="G3" s="79" t="s">
        <v>104</v>
      </c>
      <c r="H3" s="81" t="s">
        <v>145</v>
      </c>
    </row>
    <row r="4" spans="2:8" x14ac:dyDescent="0.25">
      <c r="B4" s="19" t="s">
        <v>61</v>
      </c>
      <c r="C4" s="20" t="s">
        <v>62</v>
      </c>
      <c r="D4" s="20" t="s">
        <v>48</v>
      </c>
      <c r="E4" s="20" t="s">
        <v>54</v>
      </c>
      <c r="F4" s="20" t="s">
        <v>55</v>
      </c>
      <c r="G4" s="21" t="s">
        <v>104</v>
      </c>
      <c r="H4" s="64" t="s">
        <v>148</v>
      </c>
    </row>
    <row r="5" spans="2:8" x14ac:dyDescent="0.25">
      <c r="B5" s="19" t="s">
        <v>89</v>
      </c>
      <c r="C5" s="20" t="s">
        <v>90</v>
      </c>
      <c r="D5" s="20" t="s">
        <v>48</v>
      </c>
      <c r="E5" s="20" t="s">
        <v>54</v>
      </c>
      <c r="F5" s="20" t="s">
        <v>55</v>
      </c>
      <c r="G5" s="21" t="s">
        <v>104</v>
      </c>
      <c r="H5" s="64" t="s">
        <v>160</v>
      </c>
    </row>
    <row r="6" spans="2:8" x14ac:dyDescent="0.25">
      <c r="B6" s="34" t="s">
        <v>105</v>
      </c>
      <c r="C6" s="35" t="s">
        <v>18</v>
      </c>
      <c r="D6" s="35" t="s">
        <v>137</v>
      </c>
      <c r="E6" s="35" t="s">
        <v>16</v>
      </c>
      <c r="F6" s="35" t="s">
        <v>19</v>
      </c>
      <c r="G6" s="36" t="s">
        <v>104</v>
      </c>
      <c r="H6" s="49" t="s">
        <v>120</v>
      </c>
    </row>
    <row r="7" spans="2:8" x14ac:dyDescent="0.25">
      <c r="B7" s="22" t="s">
        <v>21</v>
      </c>
      <c r="C7" s="23" t="s">
        <v>22</v>
      </c>
      <c r="D7" s="23" t="s">
        <v>23</v>
      </c>
      <c r="E7" s="23" t="s">
        <v>16</v>
      </c>
      <c r="F7" s="23" t="s">
        <v>19</v>
      </c>
      <c r="G7" s="24" t="s">
        <v>104</v>
      </c>
      <c r="H7" s="54" t="s">
        <v>123</v>
      </c>
    </row>
    <row r="8" spans="2:8" x14ac:dyDescent="0.25">
      <c r="B8" s="34" t="s">
        <v>106</v>
      </c>
      <c r="C8" s="35" t="s">
        <v>49</v>
      </c>
      <c r="D8" s="35" t="s">
        <v>136</v>
      </c>
      <c r="E8" s="35" t="s">
        <v>29</v>
      </c>
      <c r="F8" s="35" t="s">
        <v>19</v>
      </c>
      <c r="G8" s="36" t="s">
        <v>104</v>
      </c>
      <c r="H8" s="49" t="s">
        <v>139</v>
      </c>
    </row>
    <row r="9" spans="2:8" x14ac:dyDescent="0.25">
      <c r="B9" s="34" t="s">
        <v>81</v>
      </c>
      <c r="C9" s="35" t="s">
        <v>80</v>
      </c>
      <c r="D9" s="35" t="s">
        <v>78</v>
      </c>
      <c r="E9" s="35" t="s">
        <v>26</v>
      </c>
      <c r="F9" s="35" t="s">
        <v>19</v>
      </c>
      <c r="G9" s="36" t="s">
        <v>104</v>
      </c>
      <c r="H9" s="49" t="s">
        <v>123</v>
      </c>
    </row>
    <row r="10" spans="2:8" x14ac:dyDescent="0.25">
      <c r="B10" s="34" t="s">
        <v>91</v>
      </c>
      <c r="C10" s="35" t="s">
        <v>92</v>
      </c>
      <c r="D10" s="35" t="s">
        <v>48</v>
      </c>
      <c r="E10" s="35" t="s">
        <v>16</v>
      </c>
      <c r="F10" s="35" t="s">
        <v>19</v>
      </c>
      <c r="G10" s="36" t="s">
        <v>104</v>
      </c>
      <c r="H10" s="49" t="s">
        <v>161</v>
      </c>
    </row>
    <row r="11" spans="2:8" x14ac:dyDescent="0.25">
      <c r="B11" s="28" t="s">
        <v>33</v>
      </c>
      <c r="C11" s="29" t="s">
        <v>34</v>
      </c>
      <c r="D11" s="29" t="s">
        <v>178</v>
      </c>
      <c r="E11" s="29" t="s">
        <v>16</v>
      </c>
      <c r="F11" s="29" t="s">
        <v>32</v>
      </c>
      <c r="G11" s="30" t="s">
        <v>104</v>
      </c>
      <c r="H11" s="56" t="s">
        <v>128</v>
      </c>
    </row>
    <row r="12" spans="2:8" x14ac:dyDescent="0.25">
      <c r="B12" s="40" t="s">
        <v>66</v>
      </c>
      <c r="C12" s="41" t="s">
        <v>64</v>
      </c>
      <c r="D12" s="41" t="s">
        <v>48</v>
      </c>
      <c r="E12" s="41" t="s">
        <v>26</v>
      </c>
      <c r="F12" s="41" t="s">
        <v>32</v>
      </c>
      <c r="G12" s="42" t="s">
        <v>104</v>
      </c>
      <c r="H12" s="50" t="s">
        <v>150</v>
      </c>
    </row>
    <row r="13" spans="2:8" x14ac:dyDescent="0.25">
      <c r="B13" s="40" t="s">
        <v>70</v>
      </c>
      <c r="C13" s="41" t="s">
        <v>68</v>
      </c>
      <c r="D13" s="41" t="s">
        <v>48</v>
      </c>
      <c r="E13" s="41" t="s">
        <v>16</v>
      </c>
      <c r="F13" s="41" t="s">
        <v>32</v>
      </c>
      <c r="G13" s="42" t="s">
        <v>104</v>
      </c>
      <c r="H13" s="50" t="s">
        <v>128</v>
      </c>
    </row>
    <row r="14" spans="2:8" x14ac:dyDescent="0.25">
      <c r="B14" s="40" t="s">
        <v>76</v>
      </c>
      <c r="C14" s="41" t="s">
        <v>75</v>
      </c>
      <c r="D14" s="41" t="s">
        <v>48</v>
      </c>
      <c r="E14" s="41" t="s">
        <v>16</v>
      </c>
      <c r="F14" s="41" t="s">
        <v>32</v>
      </c>
      <c r="G14" s="42" t="s">
        <v>104</v>
      </c>
      <c r="H14" s="50" t="s">
        <v>155</v>
      </c>
    </row>
    <row r="15" spans="2:8" x14ac:dyDescent="0.25">
      <c r="B15" s="40" t="s">
        <v>100</v>
      </c>
      <c r="C15" s="41" t="s">
        <v>99</v>
      </c>
      <c r="D15" s="41" t="s">
        <v>48</v>
      </c>
      <c r="E15" s="41" t="s">
        <v>26</v>
      </c>
      <c r="F15" s="41" t="s">
        <v>32</v>
      </c>
      <c r="G15" s="42" t="s">
        <v>104</v>
      </c>
      <c r="H15" s="50" t="s">
        <v>128</v>
      </c>
    </row>
    <row r="16" spans="2:8" x14ac:dyDescent="0.25">
      <c r="B16" s="40" t="s">
        <v>102</v>
      </c>
      <c r="C16" s="41" t="s">
        <v>103</v>
      </c>
      <c r="D16" s="41" t="s">
        <v>48</v>
      </c>
      <c r="E16" s="41" t="s">
        <v>26</v>
      </c>
      <c r="F16" s="41" t="s">
        <v>32</v>
      </c>
      <c r="G16" s="42" t="s">
        <v>104</v>
      </c>
      <c r="H16" s="50" t="s">
        <v>171</v>
      </c>
    </row>
    <row r="17" spans="2:8" x14ac:dyDescent="0.25">
      <c r="B17" s="40" t="s">
        <v>109</v>
      </c>
      <c r="C17" s="41" t="s">
        <v>170</v>
      </c>
      <c r="D17" s="41" t="s">
        <v>48</v>
      </c>
      <c r="E17" s="41" t="s">
        <v>26</v>
      </c>
      <c r="F17" s="41" t="s">
        <v>32</v>
      </c>
      <c r="G17" s="42" t="s">
        <v>104</v>
      </c>
      <c r="H17" s="50" t="s">
        <v>128</v>
      </c>
    </row>
    <row r="18" spans="2:8" x14ac:dyDescent="0.25">
      <c r="B18" s="31" t="s">
        <v>39</v>
      </c>
      <c r="C18" s="32" t="s">
        <v>40</v>
      </c>
      <c r="D18" s="32" t="s">
        <v>178</v>
      </c>
      <c r="E18" s="32" t="s">
        <v>16</v>
      </c>
      <c r="F18" s="32" t="s">
        <v>17</v>
      </c>
      <c r="G18" s="33" t="s">
        <v>104</v>
      </c>
      <c r="H18" s="68" t="s">
        <v>157</v>
      </c>
    </row>
    <row r="19" spans="2:8" x14ac:dyDescent="0.25">
      <c r="B19" s="31" t="s">
        <v>43</v>
      </c>
      <c r="C19" s="32" t="s">
        <v>42</v>
      </c>
      <c r="D19" s="32" t="s">
        <v>178</v>
      </c>
      <c r="E19" s="32" t="s">
        <v>16</v>
      </c>
      <c r="F19" s="32" t="s">
        <v>17</v>
      </c>
      <c r="G19" s="33" t="s">
        <v>104</v>
      </c>
      <c r="H19" s="68" t="s">
        <v>156</v>
      </c>
    </row>
    <row r="20" spans="2:8" x14ac:dyDescent="0.25">
      <c r="B20" s="43" t="s">
        <v>73</v>
      </c>
      <c r="C20" s="44" t="s">
        <v>72</v>
      </c>
      <c r="D20" s="44" t="s">
        <v>48</v>
      </c>
      <c r="E20" s="44" t="s">
        <v>16</v>
      </c>
      <c r="F20" s="44" t="s">
        <v>17</v>
      </c>
      <c r="G20" s="45" t="s">
        <v>104</v>
      </c>
      <c r="H20" s="69" t="s">
        <v>153</v>
      </c>
    </row>
    <row r="21" spans="2:8" x14ac:dyDescent="0.25">
      <c r="B21" s="31" t="s">
        <v>82</v>
      </c>
      <c r="C21" s="32" t="s">
        <v>83</v>
      </c>
      <c r="D21" s="32" t="s">
        <v>178</v>
      </c>
      <c r="E21" s="32" t="s">
        <v>16</v>
      </c>
      <c r="F21" s="32" t="s">
        <v>17</v>
      </c>
      <c r="G21" s="33" t="s">
        <v>104</v>
      </c>
      <c r="H21" s="68" t="s">
        <v>156</v>
      </c>
    </row>
    <row r="22" spans="2:8" x14ac:dyDescent="0.25">
      <c r="B22" s="43" t="s">
        <v>93</v>
      </c>
      <c r="C22" s="44" t="s">
        <v>94</v>
      </c>
      <c r="D22" s="44" t="s">
        <v>48</v>
      </c>
      <c r="E22" s="44" t="s">
        <v>16</v>
      </c>
      <c r="F22" s="44" t="s">
        <v>17</v>
      </c>
      <c r="G22" s="45" t="s">
        <v>104</v>
      </c>
      <c r="H22" s="69" t="s">
        <v>164</v>
      </c>
    </row>
    <row r="23" spans="2:8" x14ac:dyDescent="0.25">
      <c r="B23" s="31" t="s">
        <v>95</v>
      </c>
      <c r="C23" s="32" t="s">
        <v>168</v>
      </c>
      <c r="D23" s="32" t="s">
        <v>178</v>
      </c>
      <c r="E23" s="32" t="s">
        <v>16</v>
      </c>
      <c r="F23" s="32" t="s">
        <v>17</v>
      </c>
      <c r="G23" s="33" t="s">
        <v>104</v>
      </c>
      <c r="H23" s="68" t="s">
        <v>167</v>
      </c>
    </row>
    <row r="24" spans="2:8" x14ac:dyDescent="0.25">
      <c r="B24" s="37" t="s">
        <v>30</v>
      </c>
      <c r="C24" s="38" t="s">
        <v>31</v>
      </c>
      <c r="D24" s="38" t="s">
        <v>137</v>
      </c>
      <c r="E24" s="38" t="s">
        <v>26</v>
      </c>
      <c r="F24" s="38" t="s">
        <v>20</v>
      </c>
      <c r="G24" s="39" t="s">
        <v>104</v>
      </c>
      <c r="H24" s="53" t="s">
        <v>127</v>
      </c>
    </row>
    <row r="25" spans="2:8" x14ac:dyDescent="0.25">
      <c r="B25" s="25" t="s">
        <v>44</v>
      </c>
      <c r="C25" s="26" t="s">
        <v>45</v>
      </c>
      <c r="D25" s="26" t="s">
        <v>37</v>
      </c>
      <c r="E25" s="26" t="s">
        <v>26</v>
      </c>
      <c r="F25" s="26" t="s">
        <v>20</v>
      </c>
      <c r="G25" s="27" t="s">
        <v>104</v>
      </c>
      <c r="H25" s="55" t="s">
        <v>122</v>
      </c>
    </row>
    <row r="26" spans="2:8" x14ac:dyDescent="0.25">
      <c r="B26" s="25" t="s">
        <v>51</v>
      </c>
      <c r="C26" s="26" t="s">
        <v>45</v>
      </c>
      <c r="D26" s="26" t="s">
        <v>178</v>
      </c>
      <c r="E26" s="26" t="s">
        <v>26</v>
      </c>
      <c r="F26" s="26" t="s">
        <v>20</v>
      </c>
      <c r="G26" s="27" t="s">
        <v>104</v>
      </c>
      <c r="H26" s="55" t="s">
        <v>133</v>
      </c>
    </row>
    <row r="27" spans="2:8" x14ac:dyDescent="0.25">
      <c r="B27" s="37" t="s">
        <v>46</v>
      </c>
      <c r="C27" s="38" t="s">
        <v>47</v>
      </c>
      <c r="D27" s="38" t="s">
        <v>48</v>
      </c>
      <c r="E27" s="38" t="s">
        <v>26</v>
      </c>
      <c r="F27" s="38" t="s">
        <v>20</v>
      </c>
      <c r="G27" s="39" t="s">
        <v>104</v>
      </c>
      <c r="H27" s="53" t="s">
        <v>122</v>
      </c>
    </row>
    <row r="28" spans="2:8" x14ac:dyDescent="0.25">
      <c r="B28" s="25" t="s">
        <v>57</v>
      </c>
      <c r="C28" s="26" t="s">
        <v>56</v>
      </c>
      <c r="D28" s="26" t="s">
        <v>178</v>
      </c>
      <c r="E28" s="26" t="s">
        <v>26</v>
      </c>
      <c r="F28" s="26" t="s">
        <v>20</v>
      </c>
      <c r="G28" s="27" t="s">
        <v>104</v>
      </c>
      <c r="H28" s="55" t="s">
        <v>131</v>
      </c>
    </row>
    <row r="29" spans="2:8" x14ac:dyDescent="0.25">
      <c r="B29" s="37" t="s">
        <v>77</v>
      </c>
      <c r="C29" s="38" t="s">
        <v>75</v>
      </c>
      <c r="D29" s="38" t="s">
        <v>78</v>
      </c>
      <c r="E29" s="38" t="s">
        <v>29</v>
      </c>
      <c r="F29" s="38" t="s">
        <v>20</v>
      </c>
      <c r="G29" s="39" t="s">
        <v>104</v>
      </c>
      <c r="H29" s="53" t="s">
        <v>122</v>
      </c>
    </row>
    <row r="30" spans="2:8" x14ac:dyDescent="0.25">
      <c r="B30" s="37" t="s">
        <v>97</v>
      </c>
      <c r="C30" s="38" t="s">
        <v>98</v>
      </c>
      <c r="D30" s="38" t="s">
        <v>48</v>
      </c>
      <c r="E30" s="38" t="s">
        <v>26</v>
      </c>
      <c r="F30" s="38" t="s">
        <v>20</v>
      </c>
      <c r="G30" s="39" t="s">
        <v>104</v>
      </c>
      <c r="H30" s="53" t="s">
        <v>122</v>
      </c>
    </row>
    <row r="31" spans="2:8" x14ac:dyDescent="0.25">
      <c r="B31" s="37" t="s">
        <v>110</v>
      </c>
      <c r="C31" s="38" t="s">
        <v>101</v>
      </c>
      <c r="D31" s="38" t="s">
        <v>48</v>
      </c>
      <c r="E31" s="38" t="s">
        <v>26</v>
      </c>
      <c r="F31" s="38" t="s">
        <v>20</v>
      </c>
      <c r="G31" s="39" t="s">
        <v>104</v>
      </c>
      <c r="H31" s="53" t="s">
        <v>169</v>
      </c>
    </row>
    <row r="32" spans="2:8" x14ac:dyDescent="0.25">
      <c r="B32" s="60" t="s">
        <v>125</v>
      </c>
      <c r="C32" s="61" t="s">
        <v>28</v>
      </c>
      <c r="D32" s="61" t="s">
        <v>136</v>
      </c>
      <c r="E32" s="61" t="s">
        <v>29</v>
      </c>
      <c r="F32" s="38" t="s">
        <v>20</v>
      </c>
      <c r="G32" s="59" t="s">
        <v>104</v>
      </c>
      <c r="H32" s="63" t="s">
        <v>122</v>
      </c>
    </row>
    <row r="33" spans="2:8" x14ac:dyDescent="0.25">
      <c r="B33" s="60" t="s">
        <v>132</v>
      </c>
      <c r="C33" s="61" t="s">
        <v>45</v>
      </c>
      <c r="D33" s="61" t="s">
        <v>136</v>
      </c>
      <c r="E33" s="61" t="s">
        <v>29</v>
      </c>
      <c r="F33" s="38" t="s">
        <v>20</v>
      </c>
      <c r="G33" s="59" t="s">
        <v>104</v>
      </c>
      <c r="H33" s="63" t="s">
        <v>122</v>
      </c>
    </row>
    <row r="34" spans="2:8" x14ac:dyDescent="0.25">
      <c r="B34" s="83" t="s">
        <v>135</v>
      </c>
      <c r="C34" s="84" t="s">
        <v>134</v>
      </c>
      <c r="D34" s="84" t="s">
        <v>136</v>
      </c>
      <c r="E34" s="84" t="s">
        <v>29</v>
      </c>
      <c r="F34" s="85" t="s">
        <v>20</v>
      </c>
      <c r="G34" s="86" t="s">
        <v>104</v>
      </c>
      <c r="H34" s="63" t="s">
        <v>122</v>
      </c>
    </row>
    <row r="35" spans="2:8" x14ac:dyDescent="0.25">
      <c r="B35" s="60" t="s">
        <v>143</v>
      </c>
      <c r="C35" s="61" t="s">
        <v>53</v>
      </c>
      <c r="D35" s="61" t="s">
        <v>136</v>
      </c>
      <c r="E35" s="61" t="s">
        <v>179</v>
      </c>
      <c r="F35" s="38" t="s">
        <v>20</v>
      </c>
      <c r="G35" s="59" t="s">
        <v>104</v>
      </c>
      <c r="H35" s="63" t="s">
        <v>144</v>
      </c>
    </row>
    <row r="36" spans="2:8" x14ac:dyDescent="0.25">
      <c r="B36" s="60" t="s">
        <v>158</v>
      </c>
      <c r="C36" s="61" t="s">
        <v>85</v>
      </c>
      <c r="D36" s="61" t="s">
        <v>136</v>
      </c>
      <c r="E36" s="61" t="s">
        <v>29</v>
      </c>
      <c r="F36" s="38" t="s">
        <v>20</v>
      </c>
      <c r="G36" s="59" t="s">
        <v>104</v>
      </c>
      <c r="H36" s="63" t="s">
        <v>124</v>
      </c>
    </row>
    <row r="37" spans="2:8" x14ac:dyDescent="0.25">
      <c r="B37" s="60" t="s">
        <v>162</v>
      </c>
      <c r="C37" s="61" t="s">
        <v>94</v>
      </c>
      <c r="D37" s="61" t="s">
        <v>136</v>
      </c>
      <c r="E37" s="61" t="s">
        <v>29</v>
      </c>
      <c r="F37" s="38" t="s">
        <v>20</v>
      </c>
      <c r="G37" s="59" t="s">
        <v>104</v>
      </c>
      <c r="H37" s="63" t="s">
        <v>163</v>
      </c>
    </row>
    <row r="38" spans="2:8" x14ac:dyDescent="0.25">
      <c r="B38" s="14" t="s">
        <v>174</v>
      </c>
      <c r="C38" s="15" t="s">
        <v>173</v>
      </c>
      <c r="D38" s="15" t="s">
        <v>178</v>
      </c>
      <c r="E38" s="7">
        <v>32</v>
      </c>
      <c r="F38" s="15" t="s">
        <v>38</v>
      </c>
      <c r="G38" s="7" t="s">
        <v>104</v>
      </c>
      <c r="H38" s="8" t="s">
        <v>149</v>
      </c>
    </row>
    <row r="39" spans="2:8" x14ac:dyDescent="0.25">
      <c r="B39" s="14" t="s">
        <v>117</v>
      </c>
      <c r="C39" s="15" t="s">
        <v>114</v>
      </c>
      <c r="D39" s="15" t="s">
        <v>178</v>
      </c>
      <c r="E39" s="15" t="s">
        <v>26</v>
      </c>
      <c r="F39" s="15" t="s">
        <v>38</v>
      </c>
      <c r="G39" s="7" t="s">
        <v>104</v>
      </c>
      <c r="H39" s="8" t="s">
        <v>118</v>
      </c>
    </row>
    <row r="40" spans="2:8" x14ac:dyDescent="0.25">
      <c r="B40" s="14" t="s">
        <v>14</v>
      </c>
      <c r="C40" s="15" t="s">
        <v>15</v>
      </c>
      <c r="D40" s="15" t="s">
        <v>178</v>
      </c>
      <c r="E40" s="15" t="s">
        <v>16</v>
      </c>
      <c r="F40" s="15" t="s">
        <v>38</v>
      </c>
      <c r="G40" s="7" t="s">
        <v>104</v>
      </c>
      <c r="H40" s="8" t="s">
        <v>118</v>
      </c>
    </row>
    <row r="41" spans="2:8" x14ac:dyDescent="0.25">
      <c r="B41" s="14" t="s">
        <v>116</v>
      </c>
      <c r="C41" s="15" t="s">
        <v>115</v>
      </c>
      <c r="D41" s="15" t="s">
        <v>178</v>
      </c>
      <c r="E41" s="15" t="s">
        <v>26</v>
      </c>
      <c r="F41" s="15" t="s">
        <v>38</v>
      </c>
      <c r="G41" s="7" t="s">
        <v>104</v>
      </c>
      <c r="H41" s="8" t="s">
        <v>119</v>
      </c>
    </row>
    <row r="42" spans="2:8" x14ac:dyDescent="0.25">
      <c r="B42" s="14" t="s">
        <v>25</v>
      </c>
      <c r="C42" s="15" t="s">
        <v>24</v>
      </c>
      <c r="D42" s="15" t="s">
        <v>23</v>
      </c>
      <c r="E42" s="15" t="s">
        <v>26</v>
      </c>
      <c r="F42" s="15" t="s">
        <v>38</v>
      </c>
      <c r="G42" s="7" t="s">
        <v>104</v>
      </c>
      <c r="H42" s="8" t="s">
        <v>124</v>
      </c>
    </row>
    <row r="43" spans="2:8" x14ac:dyDescent="0.25">
      <c r="B43" s="14" t="s">
        <v>27</v>
      </c>
      <c r="C43" s="15" t="s">
        <v>28</v>
      </c>
      <c r="D43" s="15" t="s">
        <v>23</v>
      </c>
      <c r="E43" s="15" t="s">
        <v>26</v>
      </c>
      <c r="F43" s="15" t="s">
        <v>38</v>
      </c>
      <c r="G43" s="7" t="s">
        <v>104</v>
      </c>
      <c r="H43" s="8" t="s">
        <v>124</v>
      </c>
    </row>
    <row r="44" spans="2:8" x14ac:dyDescent="0.25">
      <c r="B44" s="14" t="s">
        <v>175</v>
      </c>
      <c r="C44" s="15" t="s">
        <v>176</v>
      </c>
      <c r="D44" s="15" t="s">
        <v>178</v>
      </c>
      <c r="E44" s="15" t="s">
        <v>29</v>
      </c>
      <c r="F44" s="15" t="s">
        <v>38</v>
      </c>
      <c r="G44" s="7" t="s">
        <v>104</v>
      </c>
      <c r="H44" s="8" t="s">
        <v>177</v>
      </c>
    </row>
    <row r="45" spans="2:8" x14ac:dyDescent="0.25">
      <c r="B45" s="14" t="s">
        <v>35</v>
      </c>
      <c r="C45" s="15" t="s">
        <v>36</v>
      </c>
      <c r="D45" s="15" t="s">
        <v>37</v>
      </c>
      <c r="E45" s="15" t="s">
        <v>16</v>
      </c>
      <c r="F45" s="15" t="s">
        <v>38</v>
      </c>
      <c r="G45" s="7" t="s">
        <v>104</v>
      </c>
      <c r="H45" s="8" t="s">
        <v>130</v>
      </c>
    </row>
    <row r="46" spans="2:8" x14ac:dyDescent="0.25">
      <c r="B46" s="14" t="s">
        <v>129</v>
      </c>
      <c r="C46" s="15" t="s">
        <v>40</v>
      </c>
      <c r="D46" s="15" t="s">
        <v>37</v>
      </c>
      <c r="E46" s="15" t="s">
        <v>16</v>
      </c>
      <c r="F46" s="15" t="s">
        <v>38</v>
      </c>
      <c r="G46" s="7" t="s">
        <v>104</v>
      </c>
      <c r="H46" s="8" t="s">
        <v>172</v>
      </c>
    </row>
    <row r="47" spans="2:8" x14ac:dyDescent="0.25">
      <c r="B47" s="14" t="s">
        <v>41</v>
      </c>
      <c r="C47" s="15" t="s">
        <v>42</v>
      </c>
      <c r="D47" s="15" t="s">
        <v>37</v>
      </c>
      <c r="E47" s="15" t="s">
        <v>26</v>
      </c>
      <c r="F47" s="15" t="s">
        <v>38</v>
      </c>
      <c r="G47" s="7" t="s">
        <v>104</v>
      </c>
      <c r="H47" s="8" t="s">
        <v>118</v>
      </c>
    </row>
    <row r="48" spans="2:8" x14ac:dyDescent="0.25">
      <c r="B48" s="14" t="s">
        <v>50</v>
      </c>
      <c r="C48" s="15" t="s">
        <v>49</v>
      </c>
      <c r="D48" s="15" t="s">
        <v>178</v>
      </c>
      <c r="E48" s="15" t="s">
        <v>26</v>
      </c>
      <c r="F48" s="15" t="s">
        <v>38</v>
      </c>
      <c r="G48" s="7" t="s">
        <v>104</v>
      </c>
      <c r="H48" s="8" t="s">
        <v>142</v>
      </c>
    </row>
    <row r="49" spans="2:8" x14ac:dyDescent="0.25">
      <c r="B49" s="14" t="s">
        <v>140</v>
      </c>
      <c r="C49" s="15" t="s">
        <v>49</v>
      </c>
      <c r="D49" s="15" t="s">
        <v>178</v>
      </c>
      <c r="E49" s="15" t="s">
        <v>26</v>
      </c>
      <c r="F49" s="15" t="s">
        <v>38</v>
      </c>
      <c r="G49" s="7" t="s">
        <v>104</v>
      </c>
      <c r="H49" s="8" t="s">
        <v>141</v>
      </c>
    </row>
    <row r="50" spans="2:8" x14ac:dyDescent="0.25">
      <c r="B50" s="14" t="s">
        <v>58</v>
      </c>
      <c r="C50" s="15" t="s">
        <v>56</v>
      </c>
      <c r="D50" s="15" t="s">
        <v>178</v>
      </c>
      <c r="E50" s="15" t="s">
        <v>16</v>
      </c>
      <c r="F50" s="15" t="s">
        <v>38</v>
      </c>
      <c r="G50" s="7" t="s">
        <v>104</v>
      </c>
      <c r="H50" s="8" t="s">
        <v>141</v>
      </c>
    </row>
    <row r="51" spans="2:8" x14ac:dyDescent="0.25">
      <c r="B51" s="14" t="s">
        <v>107</v>
      </c>
      <c r="C51" s="15" t="s">
        <v>59</v>
      </c>
      <c r="D51" s="15" t="s">
        <v>178</v>
      </c>
      <c r="E51" s="15" t="s">
        <v>16</v>
      </c>
      <c r="F51" s="15" t="s">
        <v>38</v>
      </c>
      <c r="G51" s="7" t="s">
        <v>104</v>
      </c>
      <c r="H51" s="8" t="s">
        <v>146</v>
      </c>
    </row>
    <row r="52" spans="2:8" x14ac:dyDescent="0.25">
      <c r="B52" s="14" t="s">
        <v>60</v>
      </c>
      <c r="C52" s="15" t="s">
        <v>59</v>
      </c>
      <c r="D52" s="15" t="s">
        <v>178</v>
      </c>
      <c r="E52" s="15" t="s">
        <v>26</v>
      </c>
      <c r="F52" s="15" t="s">
        <v>38</v>
      </c>
      <c r="G52" s="7" t="s">
        <v>104</v>
      </c>
      <c r="H52" s="8" t="s">
        <v>147</v>
      </c>
    </row>
    <row r="53" spans="2:8" x14ac:dyDescent="0.25">
      <c r="B53" s="16" t="s">
        <v>63</v>
      </c>
      <c r="C53" s="17" t="s">
        <v>64</v>
      </c>
      <c r="D53" s="17" t="s">
        <v>178</v>
      </c>
      <c r="E53" s="17" t="s">
        <v>26</v>
      </c>
      <c r="F53" s="17" t="s">
        <v>38</v>
      </c>
      <c r="G53" s="18" t="s">
        <v>104</v>
      </c>
      <c r="H53" s="8" t="s">
        <v>149</v>
      </c>
    </row>
    <row r="54" spans="2:8" x14ac:dyDescent="0.25">
      <c r="B54" s="16" t="s">
        <v>65</v>
      </c>
      <c r="C54" s="17" t="s">
        <v>64</v>
      </c>
      <c r="D54" s="17" t="s">
        <v>178</v>
      </c>
      <c r="E54" s="17" t="s">
        <v>16</v>
      </c>
      <c r="F54" s="17" t="s">
        <v>38</v>
      </c>
      <c r="G54" s="18" t="s">
        <v>104</v>
      </c>
      <c r="H54" s="8" t="s">
        <v>149</v>
      </c>
    </row>
    <row r="55" spans="2:8" x14ac:dyDescent="0.25">
      <c r="B55" s="16" t="s">
        <v>67</v>
      </c>
      <c r="C55" s="17" t="s">
        <v>68</v>
      </c>
      <c r="D55" s="17" t="s">
        <v>178</v>
      </c>
      <c r="E55" s="17" t="s">
        <v>26</v>
      </c>
      <c r="F55" s="17" t="s">
        <v>38</v>
      </c>
      <c r="G55" s="18" t="s">
        <v>104</v>
      </c>
      <c r="H55" s="8" t="s">
        <v>151</v>
      </c>
    </row>
    <row r="56" spans="2:8" x14ac:dyDescent="0.25">
      <c r="B56" s="16" t="s">
        <v>69</v>
      </c>
      <c r="C56" s="17" t="s">
        <v>68</v>
      </c>
      <c r="D56" s="17" t="s">
        <v>178</v>
      </c>
      <c r="E56" s="17" t="s">
        <v>16</v>
      </c>
      <c r="F56" s="17" t="s">
        <v>38</v>
      </c>
      <c r="G56" s="18" t="s">
        <v>104</v>
      </c>
      <c r="H56" s="8" t="s">
        <v>152</v>
      </c>
    </row>
    <row r="57" spans="2:8" x14ac:dyDescent="0.25">
      <c r="B57" s="16" t="s">
        <v>71</v>
      </c>
      <c r="C57" s="17" t="s">
        <v>72</v>
      </c>
      <c r="D57" s="17" t="s">
        <v>178</v>
      </c>
      <c r="E57" s="17" t="s">
        <v>29</v>
      </c>
      <c r="F57" s="17" t="s">
        <v>38</v>
      </c>
      <c r="G57" s="18" t="s">
        <v>104</v>
      </c>
      <c r="H57" s="8" t="s">
        <v>149</v>
      </c>
    </row>
    <row r="58" spans="2:8" x14ac:dyDescent="0.25">
      <c r="B58" s="16" t="s">
        <v>74</v>
      </c>
      <c r="C58" s="17" t="s">
        <v>75</v>
      </c>
      <c r="D58" s="17" t="s">
        <v>178</v>
      </c>
      <c r="E58" s="17" t="s">
        <v>16</v>
      </c>
      <c r="F58" s="17" t="s">
        <v>38</v>
      </c>
      <c r="G58" s="18" t="s">
        <v>104</v>
      </c>
      <c r="H58" s="8" t="s">
        <v>154</v>
      </c>
    </row>
    <row r="59" spans="2:8" x14ac:dyDescent="0.25">
      <c r="B59" s="57" t="s">
        <v>79</v>
      </c>
      <c r="C59" s="58" t="s">
        <v>80</v>
      </c>
      <c r="D59" s="58" t="s">
        <v>48</v>
      </c>
      <c r="E59" s="58" t="s">
        <v>26</v>
      </c>
      <c r="F59" s="58" t="s">
        <v>38</v>
      </c>
      <c r="G59" s="59" t="s">
        <v>104</v>
      </c>
      <c r="H59" s="52" t="s">
        <v>124</v>
      </c>
    </row>
    <row r="60" spans="2:8" x14ac:dyDescent="0.25">
      <c r="B60" s="14" t="s">
        <v>108</v>
      </c>
      <c r="C60" s="15" t="s">
        <v>83</v>
      </c>
      <c r="D60" s="15" t="s">
        <v>178</v>
      </c>
      <c r="E60" s="15" t="s">
        <v>26</v>
      </c>
      <c r="F60" s="15" t="s">
        <v>38</v>
      </c>
      <c r="G60" s="7" t="s">
        <v>104</v>
      </c>
      <c r="H60" s="8" t="s">
        <v>124</v>
      </c>
    </row>
    <row r="61" spans="2:8" x14ac:dyDescent="0.25">
      <c r="B61" s="16" t="s">
        <v>84</v>
      </c>
      <c r="C61" s="17" t="s">
        <v>85</v>
      </c>
      <c r="D61" s="17" t="s">
        <v>178</v>
      </c>
      <c r="E61" s="17" t="s">
        <v>16</v>
      </c>
      <c r="F61" s="17" t="s">
        <v>38</v>
      </c>
      <c r="G61" s="18" t="s">
        <v>104</v>
      </c>
      <c r="H61" s="8" t="s">
        <v>151</v>
      </c>
    </row>
    <row r="62" spans="2:8" x14ac:dyDescent="0.25">
      <c r="B62" s="57" t="s">
        <v>86</v>
      </c>
      <c r="C62" s="58" t="s">
        <v>85</v>
      </c>
      <c r="D62" s="58" t="s">
        <v>48</v>
      </c>
      <c r="E62" s="58" t="s">
        <v>16</v>
      </c>
      <c r="F62" s="58" t="s">
        <v>38</v>
      </c>
      <c r="G62" s="59" t="s">
        <v>104</v>
      </c>
      <c r="H62" s="52" t="s">
        <v>118</v>
      </c>
    </row>
    <row r="63" spans="2:8" x14ac:dyDescent="0.25">
      <c r="B63" s="57" t="s">
        <v>87</v>
      </c>
      <c r="C63" s="58" t="s">
        <v>88</v>
      </c>
      <c r="D63" s="58" t="s">
        <v>48</v>
      </c>
      <c r="E63" s="58" t="s">
        <v>16</v>
      </c>
      <c r="F63" s="58" t="s">
        <v>38</v>
      </c>
      <c r="G63" s="59" t="s">
        <v>104</v>
      </c>
      <c r="H63" s="52" t="s">
        <v>159</v>
      </c>
    </row>
    <row r="64" spans="2:8" x14ac:dyDescent="0.25">
      <c r="B64" s="60" t="s">
        <v>121</v>
      </c>
      <c r="C64" s="61" t="s">
        <v>22</v>
      </c>
      <c r="D64" s="61" t="s">
        <v>136</v>
      </c>
      <c r="E64" s="61" t="s">
        <v>126</v>
      </c>
      <c r="F64" s="61"/>
      <c r="G64" s="62" t="s">
        <v>138</v>
      </c>
      <c r="H64" s="63" t="s">
        <v>122</v>
      </c>
    </row>
    <row r="65" spans="2:8" x14ac:dyDescent="0.25">
      <c r="B65" s="60" t="s">
        <v>91</v>
      </c>
      <c r="C65" s="61" t="s">
        <v>24</v>
      </c>
      <c r="D65" s="61" t="s">
        <v>136</v>
      </c>
      <c r="E65" s="61" t="s">
        <v>126</v>
      </c>
      <c r="F65" s="61"/>
      <c r="G65" s="62" t="s">
        <v>138</v>
      </c>
      <c r="H65" s="63" t="s">
        <v>122</v>
      </c>
    </row>
    <row r="66" spans="2:8" x14ac:dyDescent="0.25">
      <c r="B66" s="60" t="s">
        <v>165</v>
      </c>
      <c r="C66" s="61" t="s">
        <v>96</v>
      </c>
      <c r="D66" s="61" t="s">
        <v>136</v>
      </c>
      <c r="E66" s="61" t="s">
        <v>126</v>
      </c>
      <c r="F66" s="61"/>
      <c r="G66" s="62" t="s">
        <v>138</v>
      </c>
      <c r="H66" s="63" t="s">
        <v>130</v>
      </c>
    </row>
    <row r="67" spans="2:8" ht="15.75" thickBot="1" x14ac:dyDescent="0.3">
      <c r="B67" s="76" t="s">
        <v>166</v>
      </c>
      <c r="C67" s="78" t="s">
        <v>98</v>
      </c>
      <c r="D67" s="78" t="s">
        <v>136</v>
      </c>
      <c r="E67" s="78" t="s">
        <v>180</v>
      </c>
      <c r="F67" s="78"/>
      <c r="G67" s="80" t="s">
        <v>138</v>
      </c>
      <c r="H67" s="82" t="s">
        <v>124</v>
      </c>
    </row>
    <row r="68" spans="2:8" ht="15.75" thickTop="1" x14ac:dyDescent="0.25"/>
  </sheetData>
  <autoFilter ref="B2:H2" xr:uid="{7BAD43EA-3176-4C91-8319-EE79CB457F15}">
    <sortState xmlns:xlrd2="http://schemas.microsoft.com/office/spreadsheetml/2017/richdata2" ref="B3:H67">
      <sortCondition ref="F2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68"/>
  <sheetViews>
    <sheetView workbookViewId="0">
      <selection activeCell="G35" sqref="G35"/>
    </sheetView>
  </sheetViews>
  <sheetFormatPr defaultRowHeight="15" x14ac:dyDescent="0.25"/>
  <cols>
    <col min="1" max="1" width="9.140625" style="171"/>
    <col min="2" max="2" width="14" style="171" bestFit="1" customWidth="1"/>
    <col min="3" max="3" width="10.28515625" style="171" bestFit="1" customWidth="1"/>
    <col min="4" max="4" width="5.5703125" style="171" bestFit="1" customWidth="1"/>
    <col min="5" max="5" width="15" style="171" bestFit="1" customWidth="1"/>
    <col min="6" max="16384" width="9.140625" style="171"/>
  </cols>
  <sheetData>
    <row r="1" spans="2:5" ht="15.75" thickBot="1" x14ac:dyDescent="0.3"/>
    <row r="2" spans="2:5" ht="16.5" thickTop="1" thickBot="1" x14ac:dyDescent="0.3">
      <c r="B2" s="95" t="s">
        <v>181</v>
      </c>
      <c r="C2" s="96" t="s">
        <v>182</v>
      </c>
      <c r="D2" s="96" t="s">
        <v>183</v>
      </c>
      <c r="E2" s="97" t="s">
        <v>184</v>
      </c>
    </row>
    <row r="3" spans="2:5" x14ac:dyDescent="0.25">
      <c r="B3" s="256" t="s">
        <v>89</v>
      </c>
      <c r="C3" s="92" t="s">
        <v>48</v>
      </c>
      <c r="D3" s="94">
        <v>128</v>
      </c>
      <c r="E3" s="257">
        <v>133000</v>
      </c>
    </row>
    <row r="4" spans="2:5" x14ac:dyDescent="0.25">
      <c r="B4" s="258" t="s">
        <v>52</v>
      </c>
      <c r="C4" s="89" t="s">
        <v>48</v>
      </c>
      <c r="D4" s="89" t="s">
        <v>54</v>
      </c>
      <c r="E4" s="259">
        <v>86000</v>
      </c>
    </row>
    <row r="5" spans="2:5" x14ac:dyDescent="0.25">
      <c r="B5" s="258" t="s">
        <v>61</v>
      </c>
      <c r="C5" s="89" t="s">
        <v>48</v>
      </c>
      <c r="D5" s="89" t="s">
        <v>54</v>
      </c>
      <c r="E5" s="259">
        <v>63000</v>
      </c>
    </row>
    <row r="6" spans="2:5" x14ac:dyDescent="0.25">
      <c r="B6" s="258" t="s">
        <v>91</v>
      </c>
      <c r="C6" s="89" t="s">
        <v>48</v>
      </c>
      <c r="D6" s="89" t="s">
        <v>16</v>
      </c>
      <c r="E6" s="259">
        <v>58000</v>
      </c>
    </row>
    <row r="7" spans="2:5" x14ac:dyDescent="0.25">
      <c r="B7" s="258" t="s">
        <v>105</v>
      </c>
      <c r="C7" s="89" t="s">
        <v>137</v>
      </c>
      <c r="D7" s="89" t="s">
        <v>16</v>
      </c>
      <c r="E7" s="259">
        <v>53000</v>
      </c>
    </row>
    <row r="8" spans="2:5" x14ac:dyDescent="0.25">
      <c r="B8" s="258" t="s">
        <v>106</v>
      </c>
      <c r="C8" s="89" t="s">
        <v>136</v>
      </c>
      <c r="D8" s="89" t="s">
        <v>29</v>
      </c>
      <c r="E8" s="259">
        <v>50000</v>
      </c>
    </row>
    <row r="9" spans="2:5" x14ac:dyDescent="0.25">
      <c r="B9" s="258" t="s">
        <v>21</v>
      </c>
      <c r="C9" s="89" t="s">
        <v>23</v>
      </c>
      <c r="D9" s="89" t="s">
        <v>16</v>
      </c>
      <c r="E9" s="259">
        <v>50000</v>
      </c>
    </row>
    <row r="10" spans="2:5" x14ac:dyDescent="0.25">
      <c r="B10" s="258" t="s">
        <v>81</v>
      </c>
      <c r="C10" s="89" t="s">
        <v>78</v>
      </c>
      <c r="D10" s="89" t="s">
        <v>26</v>
      </c>
      <c r="E10" s="259">
        <v>50000</v>
      </c>
    </row>
    <row r="11" spans="2:5" x14ac:dyDescent="0.25">
      <c r="B11" s="258" t="s">
        <v>102</v>
      </c>
      <c r="C11" s="89" t="s">
        <v>48</v>
      </c>
      <c r="D11" s="89" t="s">
        <v>26</v>
      </c>
      <c r="E11" s="259">
        <v>43000</v>
      </c>
    </row>
    <row r="12" spans="2:5" x14ac:dyDescent="0.25">
      <c r="B12" s="258" t="s">
        <v>76</v>
      </c>
      <c r="C12" s="89" t="s">
        <v>48</v>
      </c>
      <c r="D12" s="89" t="s">
        <v>16</v>
      </c>
      <c r="E12" s="259">
        <v>42000</v>
      </c>
    </row>
    <row r="13" spans="2:5" x14ac:dyDescent="0.25">
      <c r="B13" s="260" t="s">
        <v>162</v>
      </c>
      <c r="C13" s="87" t="s">
        <v>136</v>
      </c>
      <c r="D13" s="87" t="s">
        <v>29</v>
      </c>
      <c r="E13" s="261">
        <v>40000</v>
      </c>
    </row>
    <row r="14" spans="2:5" x14ac:dyDescent="0.25">
      <c r="B14" s="258" t="s">
        <v>33</v>
      </c>
      <c r="C14" s="89" t="s">
        <v>178</v>
      </c>
      <c r="D14" s="89" t="s">
        <v>16</v>
      </c>
      <c r="E14" s="259">
        <v>35000</v>
      </c>
    </row>
    <row r="15" spans="2:5" x14ac:dyDescent="0.25">
      <c r="B15" s="258" t="s">
        <v>70</v>
      </c>
      <c r="C15" s="89" t="s">
        <v>48</v>
      </c>
      <c r="D15" s="89" t="s">
        <v>16</v>
      </c>
      <c r="E15" s="259">
        <v>35000</v>
      </c>
    </row>
    <row r="16" spans="2:5" x14ac:dyDescent="0.25">
      <c r="B16" s="258" t="s">
        <v>100</v>
      </c>
      <c r="C16" s="89" t="s">
        <v>48</v>
      </c>
      <c r="D16" s="89" t="s">
        <v>26</v>
      </c>
      <c r="E16" s="259">
        <v>35000</v>
      </c>
    </row>
    <row r="17" spans="2:5" x14ac:dyDescent="0.25">
      <c r="B17" s="258" t="s">
        <v>109</v>
      </c>
      <c r="C17" s="89" t="s">
        <v>48</v>
      </c>
      <c r="D17" s="89" t="s">
        <v>26</v>
      </c>
      <c r="E17" s="259">
        <v>35000</v>
      </c>
    </row>
    <row r="18" spans="2:5" x14ac:dyDescent="0.25">
      <c r="B18" s="258" t="s">
        <v>66</v>
      </c>
      <c r="C18" s="89" t="s">
        <v>48</v>
      </c>
      <c r="D18" s="89" t="s">
        <v>26</v>
      </c>
      <c r="E18" s="259">
        <v>33000</v>
      </c>
    </row>
    <row r="19" spans="2:5" x14ac:dyDescent="0.25">
      <c r="B19" s="258" t="s">
        <v>110</v>
      </c>
      <c r="C19" s="89" t="s">
        <v>48</v>
      </c>
      <c r="D19" s="89" t="s">
        <v>26</v>
      </c>
      <c r="E19" s="259">
        <v>31000</v>
      </c>
    </row>
    <row r="20" spans="2:5" x14ac:dyDescent="0.25">
      <c r="B20" s="260" t="s">
        <v>143</v>
      </c>
      <c r="C20" s="87" t="s">
        <v>136</v>
      </c>
      <c r="D20" s="87" t="s">
        <v>179</v>
      </c>
      <c r="E20" s="261">
        <v>30000</v>
      </c>
    </row>
    <row r="21" spans="2:5" x14ac:dyDescent="0.25">
      <c r="B21" s="258" t="s">
        <v>95</v>
      </c>
      <c r="C21" s="89" t="s">
        <v>178</v>
      </c>
      <c r="D21" s="89" t="s">
        <v>16</v>
      </c>
      <c r="E21" s="259">
        <v>28000</v>
      </c>
    </row>
    <row r="22" spans="2:5" x14ac:dyDescent="0.25">
      <c r="B22" s="258" t="s">
        <v>51</v>
      </c>
      <c r="C22" s="89" t="s">
        <v>178</v>
      </c>
      <c r="D22" s="89" t="s">
        <v>26</v>
      </c>
      <c r="E22" s="259">
        <v>27000</v>
      </c>
    </row>
    <row r="23" spans="2:5" x14ac:dyDescent="0.25">
      <c r="B23" s="258" t="s">
        <v>44</v>
      </c>
      <c r="C23" s="89" t="s">
        <v>37</v>
      </c>
      <c r="D23" s="89" t="s">
        <v>26</v>
      </c>
      <c r="E23" s="259">
        <v>25000</v>
      </c>
    </row>
    <row r="24" spans="2:5" x14ac:dyDescent="0.25">
      <c r="B24" s="258" t="s">
        <v>46</v>
      </c>
      <c r="C24" s="89" t="s">
        <v>48</v>
      </c>
      <c r="D24" s="89" t="s">
        <v>26</v>
      </c>
      <c r="E24" s="259">
        <v>25000</v>
      </c>
    </row>
    <row r="25" spans="2:5" x14ac:dyDescent="0.25">
      <c r="B25" s="258" t="s">
        <v>77</v>
      </c>
      <c r="C25" s="89" t="s">
        <v>78</v>
      </c>
      <c r="D25" s="89" t="s">
        <v>29</v>
      </c>
      <c r="E25" s="259">
        <v>25000</v>
      </c>
    </row>
    <row r="26" spans="2:5" x14ac:dyDescent="0.25">
      <c r="B26" s="258" t="s">
        <v>97</v>
      </c>
      <c r="C26" s="89" t="s">
        <v>48</v>
      </c>
      <c r="D26" s="89" t="s">
        <v>26</v>
      </c>
      <c r="E26" s="259">
        <v>25000</v>
      </c>
    </row>
    <row r="27" spans="2:5" x14ac:dyDescent="0.25">
      <c r="B27" s="260" t="s">
        <v>125</v>
      </c>
      <c r="C27" s="87" t="s">
        <v>136</v>
      </c>
      <c r="D27" s="87" t="s">
        <v>29</v>
      </c>
      <c r="E27" s="261">
        <v>25000</v>
      </c>
    </row>
    <row r="28" spans="2:5" x14ac:dyDescent="0.25">
      <c r="B28" s="260" t="s">
        <v>132</v>
      </c>
      <c r="C28" s="87" t="s">
        <v>136</v>
      </c>
      <c r="D28" s="87" t="s">
        <v>29</v>
      </c>
      <c r="E28" s="261">
        <v>25000</v>
      </c>
    </row>
    <row r="29" spans="2:5" x14ac:dyDescent="0.25">
      <c r="B29" s="260" t="s">
        <v>135</v>
      </c>
      <c r="C29" s="87" t="s">
        <v>136</v>
      </c>
      <c r="D29" s="87" t="s">
        <v>29</v>
      </c>
      <c r="E29" s="261">
        <v>25000</v>
      </c>
    </row>
    <row r="30" spans="2:5" x14ac:dyDescent="0.25">
      <c r="B30" s="262" t="s">
        <v>121</v>
      </c>
      <c r="C30" s="88" t="s">
        <v>136</v>
      </c>
      <c r="D30" s="88" t="s">
        <v>126</v>
      </c>
      <c r="E30" s="263">
        <v>25000</v>
      </c>
    </row>
    <row r="31" spans="2:5" x14ac:dyDescent="0.25">
      <c r="B31" s="262" t="s">
        <v>91</v>
      </c>
      <c r="C31" s="88" t="s">
        <v>136</v>
      </c>
      <c r="D31" s="88" t="s">
        <v>126</v>
      </c>
      <c r="E31" s="263">
        <v>25000</v>
      </c>
    </row>
    <row r="32" spans="2:5" x14ac:dyDescent="0.25">
      <c r="B32" s="258" t="s">
        <v>30</v>
      </c>
      <c r="C32" s="89" t="s">
        <v>137</v>
      </c>
      <c r="D32" s="89" t="s">
        <v>26</v>
      </c>
      <c r="E32" s="259">
        <v>23000</v>
      </c>
    </row>
    <row r="33" spans="2:5" x14ac:dyDescent="0.25">
      <c r="B33" s="258" t="s">
        <v>93</v>
      </c>
      <c r="C33" s="89" t="s">
        <v>48</v>
      </c>
      <c r="D33" s="89" t="s">
        <v>16</v>
      </c>
      <c r="E33" s="259">
        <v>22000</v>
      </c>
    </row>
    <row r="34" spans="2:5" x14ac:dyDescent="0.25">
      <c r="B34" s="264" t="s">
        <v>73</v>
      </c>
      <c r="C34" s="93" t="s">
        <v>48</v>
      </c>
      <c r="D34" s="93" t="s">
        <v>16</v>
      </c>
      <c r="E34" s="259">
        <v>21000</v>
      </c>
    </row>
    <row r="35" spans="2:5" x14ac:dyDescent="0.25">
      <c r="B35" s="258" t="s">
        <v>39</v>
      </c>
      <c r="C35" s="89" t="s">
        <v>178</v>
      </c>
      <c r="D35" s="89" t="s">
        <v>16</v>
      </c>
      <c r="E35" s="259">
        <v>19000</v>
      </c>
    </row>
    <row r="36" spans="2:5" x14ac:dyDescent="0.25">
      <c r="B36" s="258" t="s">
        <v>57</v>
      </c>
      <c r="C36" s="89" t="s">
        <v>178</v>
      </c>
      <c r="D36" s="89" t="s">
        <v>26</v>
      </c>
      <c r="E36" s="259">
        <v>18000</v>
      </c>
    </row>
    <row r="37" spans="2:5" x14ac:dyDescent="0.25">
      <c r="B37" s="258" t="s">
        <v>43</v>
      </c>
      <c r="C37" s="89" t="s">
        <v>178</v>
      </c>
      <c r="D37" s="89" t="s">
        <v>16</v>
      </c>
      <c r="E37" s="259">
        <v>18000</v>
      </c>
    </row>
    <row r="38" spans="2:5" x14ac:dyDescent="0.25">
      <c r="B38" s="258" t="s">
        <v>82</v>
      </c>
      <c r="C38" s="89" t="s">
        <v>178</v>
      </c>
      <c r="D38" s="89" t="s">
        <v>16</v>
      </c>
      <c r="E38" s="259">
        <v>18000</v>
      </c>
    </row>
    <row r="39" spans="2:5" x14ac:dyDescent="0.25">
      <c r="B39" s="258" t="s">
        <v>87</v>
      </c>
      <c r="C39" s="89" t="s">
        <v>48</v>
      </c>
      <c r="D39" s="89" t="s">
        <v>16</v>
      </c>
      <c r="E39" s="259">
        <v>16000</v>
      </c>
    </row>
    <row r="40" spans="2:5" x14ac:dyDescent="0.25">
      <c r="B40" s="260" t="s">
        <v>158</v>
      </c>
      <c r="C40" s="87" t="s">
        <v>136</v>
      </c>
      <c r="D40" s="87" t="s">
        <v>29</v>
      </c>
      <c r="E40" s="261">
        <v>15000</v>
      </c>
    </row>
    <row r="41" spans="2:5" x14ac:dyDescent="0.25">
      <c r="B41" s="258" t="s">
        <v>25</v>
      </c>
      <c r="C41" s="89" t="s">
        <v>23</v>
      </c>
      <c r="D41" s="89" t="s">
        <v>26</v>
      </c>
      <c r="E41" s="259">
        <v>15000</v>
      </c>
    </row>
    <row r="42" spans="2:5" x14ac:dyDescent="0.25">
      <c r="B42" s="258" t="s">
        <v>27</v>
      </c>
      <c r="C42" s="89" t="s">
        <v>23</v>
      </c>
      <c r="D42" s="89" t="s">
        <v>26</v>
      </c>
      <c r="E42" s="259">
        <v>15000</v>
      </c>
    </row>
    <row r="43" spans="2:5" x14ac:dyDescent="0.25">
      <c r="B43" s="258" t="s">
        <v>79</v>
      </c>
      <c r="C43" s="89" t="s">
        <v>48</v>
      </c>
      <c r="D43" s="89" t="s">
        <v>26</v>
      </c>
      <c r="E43" s="259">
        <v>15000</v>
      </c>
    </row>
    <row r="44" spans="2:5" x14ac:dyDescent="0.25">
      <c r="B44" s="258" t="s">
        <v>108</v>
      </c>
      <c r="C44" s="89" t="s">
        <v>178</v>
      </c>
      <c r="D44" s="89" t="s">
        <v>26</v>
      </c>
      <c r="E44" s="259">
        <v>15000</v>
      </c>
    </row>
    <row r="45" spans="2:5" x14ac:dyDescent="0.25">
      <c r="B45" s="262" t="s">
        <v>166</v>
      </c>
      <c r="C45" s="88" t="s">
        <v>136</v>
      </c>
      <c r="D45" s="88" t="s">
        <v>180</v>
      </c>
      <c r="E45" s="263">
        <v>15000</v>
      </c>
    </row>
    <row r="46" spans="2:5" x14ac:dyDescent="0.25">
      <c r="B46" s="258" t="s">
        <v>117</v>
      </c>
      <c r="C46" s="89" t="s">
        <v>178</v>
      </c>
      <c r="D46" s="89" t="s">
        <v>26</v>
      </c>
      <c r="E46" s="259">
        <v>12000</v>
      </c>
    </row>
    <row r="47" spans="2:5" x14ac:dyDescent="0.25">
      <c r="B47" s="258" t="s">
        <v>14</v>
      </c>
      <c r="C47" s="89" t="s">
        <v>178</v>
      </c>
      <c r="D47" s="89" t="s">
        <v>16</v>
      </c>
      <c r="E47" s="259">
        <v>12000</v>
      </c>
    </row>
    <row r="48" spans="2:5" x14ac:dyDescent="0.25">
      <c r="B48" s="258" t="s">
        <v>41</v>
      </c>
      <c r="C48" s="89" t="s">
        <v>37</v>
      </c>
      <c r="D48" s="89" t="s">
        <v>26</v>
      </c>
      <c r="E48" s="259">
        <v>12000</v>
      </c>
    </row>
    <row r="49" spans="2:5" x14ac:dyDescent="0.25">
      <c r="B49" s="258" t="s">
        <v>86</v>
      </c>
      <c r="C49" s="89" t="s">
        <v>48</v>
      </c>
      <c r="D49" s="89" t="s">
        <v>16</v>
      </c>
      <c r="E49" s="259">
        <v>12000</v>
      </c>
    </row>
    <row r="50" spans="2:5" x14ac:dyDescent="0.25">
      <c r="B50" s="258" t="s">
        <v>116</v>
      </c>
      <c r="C50" s="89" t="s">
        <v>178</v>
      </c>
      <c r="D50" s="89" t="s">
        <v>26</v>
      </c>
      <c r="E50" s="259">
        <v>11000</v>
      </c>
    </row>
    <row r="51" spans="2:5" x14ac:dyDescent="0.25">
      <c r="B51" s="258" t="s">
        <v>35</v>
      </c>
      <c r="C51" s="89" t="s">
        <v>37</v>
      </c>
      <c r="D51" s="89" t="s">
        <v>16</v>
      </c>
      <c r="E51" s="259">
        <v>10000</v>
      </c>
    </row>
    <row r="52" spans="2:5" x14ac:dyDescent="0.25">
      <c r="B52" s="262" t="s">
        <v>165</v>
      </c>
      <c r="C52" s="88" t="s">
        <v>136</v>
      </c>
      <c r="D52" s="88" t="s">
        <v>126</v>
      </c>
      <c r="E52" s="263">
        <v>10000</v>
      </c>
    </row>
    <row r="53" spans="2:5" x14ac:dyDescent="0.25">
      <c r="B53" s="258" t="s">
        <v>67</v>
      </c>
      <c r="C53" s="89" t="s">
        <v>178</v>
      </c>
      <c r="D53" s="89" t="s">
        <v>26</v>
      </c>
      <c r="E53" s="259">
        <v>9000</v>
      </c>
    </row>
    <row r="54" spans="2:5" x14ac:dyDescent="0.25">
      <c r="B54" s="258" t="s">
        <v>84</v>
      </c>
      <c r="C54" s="89" t="s">
        <v>178</v>
      </c>
      <c r="D54" s="89" t="s">
        <v>16</v>
      </c>
      <c r="E54" s="259">
        <v>9000</v>
      </c>
    </row>
    <row r="55" spans="2:5" x14ac:dyDescent="0.25">
      <c r="B55" s="258" t="s">
        <v>69</v>
      </c>
      <c r="C55" s="89" t="s">
        <v>178</v>
      </c>
      <c r="D55" s="89" t="s">
        <v>16</v>
      </c>
      <c r="E55" s="259">
        <v>8400</v>
      </c>
    </row>
    <row r="56" spans="2:5" x14ac:dyDescent="0.25">
      <c r="B56" s="258" t="s">
        <v>74</v>
      </c>
      <c r="C56" s="89" t="s">
        <v>178</v>
      </c>
      <c r="D56" s="89" t="s">
        <v>16</v>
      </c>
      <c r="E56" s="259">
        <v>8200</v>
      </c>
    </row>
    <row r="57" spans="2:5" x14ac:dyDescent="0.25">
      <c r="B57" s="258" t="s">
        <v>174</v>
      </c>
      <c r="C57" s="89" t="s">
        <v>178</v>
      </c>
      <c r="D57" s="90">
        <v>32</v>
      </c>
      <c r="E57" s="259">
        <v>8000</v>
      </c>
    </row>
    <row r="58" spans="2:5" x14ac:dyDescent="0.25">
      <c r="B58" s="258" t="s">
        <v>63</v>
      </c>
      <c r="C58" s="89" t="s">
        <v>178</v>
      </c>
      <c r="D58" s="89" t="s">
        <v>26</v>
      </c>
      <c r="E58" s="259">
        <v>8000</v>
      </c>
    </row>
    <row r="59" spans="2:5" x14ac:dyDescent="0.25">
      <c r="B59" s="258" t="s">
        <v>65</v>
      </c>
      <c r="C59" s="89" t="s">
        <v>178</v>
      </c>
      <c r="D59" s="89" t="s">
        <v>16</v>
      </c>
      <c r="E59" s="259">
        <v>8000</v>
      </c>
    </row>
    <row r="60" spans="2:5" x14ac:dyDescent="0.25">
      <c r="B60" s="258" t="s">
        <v>71</v>
      </c>
      <c r="C60" s="89" t="s">
        <v>178</v>
      </c>
      <c r="D60" s="89" t="s">
        <v>29</v>
      </c>
      <c r="E60" s="259">
        <v>8000</v>
      </c>
    </row>
    <row r="61" spans="2:5" x14ac:dyDescent="0.25">
      <c r="B61" s="258" t="s">
        <v>60</v>
      </c>
      <c r="C61" s="89" t="s">
        <v>178</v>
      </c>
      <c r="D61" s="89" t="s">
        <v>26</v>
      </c>
      <c r="E61" s="259">
        <v>7900</v>
      </c>
    </row>
    <row r="62" spans="2:5" x14ac:dyDescent="0.25">
      <c r="B62" s="258" t="s">
        <v>129</v>
      </c>
      <c r="C62" s="89" t="s">
        <v>37</v>
      </c>
      <c r="D62" s="89" t="s">
        <v>16</v>
      </c>
      <c r="E62" s="259">
        <v>7500</v>
      </c>
    </row>
    <row r="63" spans="2:5" x14ac:dyDescent="0.25">
      <c r="B63" s="258" t="s">
        <v>107</v>
      </c>
      <c r="C63" s="89" t="s">
        <v>178</v>
      </c>
      <c r="D63" s="89" t="s">
        <v>16</v>
      </c>
      <c r="E63" s="259">
        <v>6700</v>
      </c>
    </row>
    <row r="64" spans="2:5" x14ac:dyDescent="0.25">
      <c r="B64" s="258" t="s">
        <v>140</v>
      </c>
      <c r="C64" s="89" t="s">
        <v>178</v>
      </c>
      <c r="D64" s="89" t="s">
        <v>26</v>
      </c>
      <c r="E64" s="259">
        <v>6500</v>
      </c>
    </row>
    <row r="65" spans="2:5" x14ac:dyDescent="0.25">
      <c r="B65" s="258" t="s">
        <v>58</v>
      </c>
      <c r="C65" s="89" t="s">
        <v>178</v>
      </c>
      <c r="D65" s="89" t="s">
        <v>16</v>
      </c>
      <c r="E65" s="259">
        <v>6500</v>
      </c>
    </row>
    <row r="66" spans="2:5" x14ac:dyDescent="0.25">
      <c r="B66" s="258" t="s">
        <v>50</v>
      </c>
      <c r="C66" s="89" t="s">
        <v>178</v>
      </c>
      <c r="D66" s="89" t="s">
        <v>26</v>
      </c>
      <c r="E66" s="259">
        <v>5500</v>
      </c>
    </row>
    <row r="67" spans="2:5" ht="15.75" thickBot="1" x14ac:dyDescent="0.3">
      <c r="B67" s="265" t="s">
        <v>175</v>
      </c>
      <c r="C67" s="91" t="s">
        <v>178</v>
      </c>
      <c r="D67" s="91" t="s">
        <v>29</v>
      </c>
      <c r="E67" s="266">
        <v>5000</v>
      </c>
    </row>
    <row r="68" spans="2:5" ht="15.75" thickTop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86E1-7713-4470-A7C5-C7A57976CFFC}">
  <dimension ref="B1:J68"/>
  <sheetViews>
    <sheetView workbookViewId="0">
      <selection activeCell="H12" sqref="H12"/>
    </sheetView>
  </sheetViews>
  <sheetFormatPr defaultRowHeight="15" x14ac:dyDescent="0.25"/>
  <cols>
    <col min="2" max="2" width="14" bestFit="1" customWidth="1"/>
    <col min="3" max="3" width="10.85546875" bestFit="1" customWidth="1"/>
    <col min="4" max="4" width="10.42578125" bestFit="1" customWidth="1"/>
    <col min="5" max="5" width="10" bestFit="1" customWidth="1"/>
    <col min="6" max="6" width="9.85546875" bestFit="1" customWidth="1"/>
    <col min="7" max="7" width="9.28515625" bestFit="1" customWidth="1"/>
    <col min="8" max="8" width="44" customWidth="1"/>
    <col min="10" max="10" width="16" bestFit="1" customWidth="1"/>
  </cols>
  <sheetData>
    <row r="1" spans="2:10" ht="15.75" thickBot="1" x14ac:dyDescent="0.3"/>
    <row r="2" spans="2:10" ht="16.5" thickTop="1" thickBot="1" x14ac:dyDescent="0.3">
      <c r="B2" s="4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107" t="s">
        <v>188</v>
      </c>
      <c r="J2" t="s">
        <v>215</v>
      </c>
    </row>
    <row r="3" spans="2:10" x14ac:dyDescent="0.25">
      <c r="B3" s="119" t="s">
        <v>174</v>
      </c>
      <c r="C3" s="120" t="s">
        <v>173</v>
      </c>
      <c r="D3" s="120" t="s">
        <v>178</v>
      </c>
      <c r="E3" s="121">
        <v>32</v>
      </c>
      <c r="F3" s="120" t="s">
        <v>38</v>
      </c>
      <c r="G3" s="121" t="s">
        <v>104</v>
      </c>
      <c r="H3" s="169" t="s">
        <v>149</v>
      </c>
      <c r="J3" t="s">
        <v>202</v>
      </c>
    </row>
    <row r="4" spans="2:10" x14ac:dyDescent="0.25">
      <c r="B4" s="14" t="s">
        <v>117</v>
      </c>
      <c r="C4" s="15" t="s">
        <v>114</v>
      </c>
      <c r="D4" s="15" t="s">
        <v>178</v>
      </c>
      <c r="E4" s="7">
        <v>32</v>
      </c>
      <c r="F4" s="15" t="s">
        <v>38</v>
      </c>
      <c r="G4" s="7" t="s">
        <v>104</v>
      </c>
      <c r="H4" s="108" t="s">
        <v>230</v>
      </c>
      <c r="J4" t="s">
        <v>216</v>
      </c>
    </row>
    <row r="5" spans="2:10" ht="30" x14ac:dyDescent="0.25">
      <c r="B5" s="14" t="s">
        <v>14</v>
      </c>
      <c r="C5" s="15" t="s">
        <v>15</v>
      </c>
      <c r="D5" s="15" t="s">
        <v>178</v>
      </c>
      <c r="E5" s="7">
        <v>64</v>
      </c>
      <c r="F5" s="15" t="s">
        <v>38</v>
      </c>
      <c r="G5" s="7" t="s">
        <v>104</v>
      </c>
      <c r="H5" s="108" t="s">
        <v>231</v>
      </c>
      <c r="J5" t="s">
        <v>217</v>
      </c>
    </row>
    <row r="6" spans="2:10" x14ac:dyDescent="0.25">
      <c r="B6" s="14" t="s">
        <v>116</v>
      </c>
      <c r="C6" s="15" t="s">
        <v>115</v>
      </c>
      <c r="D6" s="15" t="s">
        <v>178</v>
      </c>
      <c r="E6" s="7">
        <v>32</v>
      </c>
      <c r="F6" s="15" t="s">
        <v>38</v>
      </c>
      <c r="G6" s="7" t="s">
        <v>104</v>
      </c>
      <c r="H6" s="108" t="s">
        <v>189</v>
      </c>
      <c r="J6" t="s">
        <v>218</v>
      </c>
    </row>
    <row r="7" spans="2:10" x14ac:dyDescent="0.25">
      <c r="B7" s="34" t="s">
        <v>105</v>
      </c>
      <c r="C7" s="35" t="s">
        <v>18</v>
      </c>
      <c r="D7" s="35" t="s">
        <v>137</v>
      </c>
      <c r="E7" s="36">
        <v>64</v>
      </c>
      <c r="F7" s="35" t="s">
        <v>19</v>
      </c>
      <c r="G7" s="36" t="s">
        <v>104</v>
      </c>
      <c r="H7" s="116" t="s">
        <v>120</v>
      </c>
      <c r="J7" t="s">
        <v>219</v>
      </c>
    </row>
    <row r="8" spans="2:10" x14ac:dyDescent="0.25">
      <c r="B8" s="148" t="s">
        <v>121</v>
      </c>
      <c r="C8" s="149" t="s">
        <v>22</v>
      </c>
      <c r="D8" s="149" t="s">
        <v>136</v>
      </c>
      <c r="E8" s="150">
        <v>8</v>
      </c>
      <c r="F8" s="149"/>
      <c r="G8" s="150" t="s">
        <v>138</v>
      </c>
      <c r="H8" s="157" t="s">
        <v>122</v>
      </c>
      <c r="J8" t="s">
        <v>220</v>
      </c>
    </row>
    <row r="9" spans="2:10" x14ac:dyDescent="0.25">
      <c r="B9" s="22" t="s">
        <v>21</v>
      </c>
      <c r="C9" s="23" t="s">
        <v>22</v>
      </c>
      <c r="D9" s="23" t="s">
        <v>23</v>
      </c>
      <c r="E9" s="24">
        <v>64</v>
      </c>
      <c r="F9" s="23" t="s">
        <v>19</v>
      </c>
      <c r="G9" s="24" t="s">
        <v>104</v>
      </c>
      <c r="H9" s="109" t="s">
        <v>190</v>
      </c>
      <c r="J9" t="s">
        <v>221</v>
      </c>
    </row>
    <row r="10" spans="2:10" x14ac:dyDescent="0.25">
      <c r="B10" s="148" t="s">
        <v>91</v>
      </c>
      <c r="C10" s="149" t="s">
        <v>24</v>
      </c>
      <c r="D10" s="149" t="s">
        <v>136</v>
      </c>
      <c r="E10" s="150">
        <v>8</v>
      </c>
      <c r="F10" s="149"/>
      <c r="G10" s="150" t="s">
        <v>138</v>
      </c>
      <c r="H10" s="157" t="s">
        <v>122</v>
      </c>
      <c r="J10" t="s">
        <v>222</v>
      </c>
    </row>
    <row r="11" spans="2:10" x14ac:dyDescent="0.25">
      <c r="B11" s="122" t="s">
        <v>25</v>
      </c>
      <c r="C11" s="123" t="s">
        <v>24</v>
      </c>
      <c r="D11" s="123" t="s">
        <v>23</v>
      </c>
      <c r="E11" s="124">
        <v>32</v>
      </c>
      <c r="F11" s="123" t="s">
        <v>38</v>
      </c>
      <c r="G11" s="124" t="s">
        <v>104</v>
      </c>
      <c r="H11" s="125" t="s">
        <v>124</v>
      </c>
      <c r="J11" t="s">
        <v>223</v>
      </c>
    </row>
    <row r="12" spans="2:10" x14ac:dyDescent="0.25">
      <c r="B12" s="122" t="s">
        <v>27</v>
      </c>
      <c r="C12" s="123" t="s">
        <v>28</v>
      </c>
      <c r="D12" s="123" t="s">
        <v>23</v>
      </c>
      <c r="E12" s="124">
        <v>32</v>
      </c>
      <c r="F12" s="123" t="s">
        <v>38</v>
      </c>
      <c r="G12" s="124" t="s">
        <v>104</v>
      </c>
      <c r="H12" s="125" t="s">
        <v>124</v>
      </c>
      <c r="J12" t="s">
        <v>224</v>
      </c>
    </row>
    <row r="13" spans="2:10" x14ac:dyDescent="0.25">
      <c r="B13" s="151" t="s">
        <v>125</v>
      </c>
      <c r="C13" s="152" t="s">
        <v>28</v>
      </c>
      <c r="D13" s="152" t="s">
        <v>136</v>
      </c>
      <c r="E13" s="153">
        <v>16</v>
      </c>
      <c r="F13" s="154" t="s">
        <v>20</v>
      </c>
      <c r="G13" s="155" t="s">
        <v>104</v>
      </c>
      <c r="H13" s="163" t="s">
        <v>122</v>
      </c>
      <c r="J13" t="s">
        <v>225</v>
      </c>
    </row>
    <row r="14" spans="2:10" x14ac:dyDescent="0.25">
      <c r="B14" s="122" t="s">
        <v>175</v>
      </c>
      <c r="C14" s="123" t="s">
        <v>176</v>
      </c>
      <c r="D14" s="123" t="s">
        <v>178</v>
      </c>
      <c r="E14" s="124">
        <v>16</v>
      </c>
      <c r="F14" s="123" t="s">
        <v>38</v>
      </c>
      <c r="G14" s="124" t="s">
        <v>104</v>
      </c>
      <c r="H14" s="125" t="s">
        <v>177</v>
      </c>
      <c r="J14" t="s">
        <v>221</v>
      </c>
    </row>
    <row r="15" spans="2:10" x14ac:dyDescent="0.25">
      <c r="B15" s="156" t="s">
        <v>30</v>
      </c>
      <c r="C15" s="154" t="s">
        <v>31</v>
      </c>
      <c r="D15" s="154" t="s">
        <v>137</v>
      </c>
      <c r="E15" s="155">
        <v>32</v>
      </c>
      <c r="F15" s="154" t="s">
        <v>20</v>
      </c>
      <c r="G15" s="155" t="s">
        <v>104</v>
      </c>
      <c r="H15" s="165" t="s">
        <v>127</v>
      </c>
      <c r="J15" t="s">
        <v>216</v>
      </c>
    </row>
    <row r="16" spans="2:10" ht="45" x14ac:dyDescent="0.25">
      <c r="B16" s="28" t="s">
        <v>33</v>
      </c>
      <c r="C16" s="29" t="s">
        <v>34</v>
      </c>
      <c r="D16" s="29" t="s">
        <v>178</v>
      </c>
      <c r="E16" s="30">
        <v>64</v>
      </c>
      <c r="F16" s="29" t="s">
        <v>32</v>
      </c>
      <c r="G16" s="30" t="s">
        <v>104</v>
      </c>
      <c r="H16" s="106" t="s">
        <v>191</v>
      </c>
      <c r="J16" t="s">
        <v>199</v>
      </c>
    </row>
    <row r="17" spans="2:10" x14ac:dyDescent="0.25">
      <c r="B17" s="122" t="s">
        <v>35</v>
      </c>
      <c r="C17" s="123" t="s">
        <v>36</v>
      </c>
      <c r="D17" s="123" t="s">
        <v>37</v>
      </c>
      <c r="E17" s="124">
        <v>64</v>
      </c>
      <c r="F17" s="123" t="s">
        <v>38</v>
      </c>
      <c r="G17" s="124" t="s">
        <v>104</v>
      </c>
      <c r="H17" s="125" t="s">
        <v>130</v>
      </c>
      <c r="J17" t="s">
        <v>226</v>
      </c>
    </row>
    <row r="18" spans="2:10" ht="45" x14ac:dyDescent="0.25">
      <c r="B18" s="31" t="s">
        <v>39</v>
      </c>
      <c r="C18" s="32" t="s">
        <v>40</v>
      </c>
      <c r="D18" s="32" t="s">
        <v>178</v>
      </c>
      <c r="E18" s="33">
        <v>64</v>
      </c>
      <c r="F18" s="32" t="s">
        <v>17</v>
      </c>
      <c r="G18" s="33" t="s">
        <v>104</v>
      </c>
      <c r="H18" s="118" t="s">
        <v>192</v>
      </c>
      <c r="J18" t="s">
        <v>227</v>
      </c>
    </row>
    <row r="19" spans="2:10" x14ac:dyDescent="0.25">
      <c r="B19" s="122" t="s">
        <v>129</v>
      </c>
      <c r="C19" s="123" t="s">
        <v>40</v>
      </c>
      <c r="D19" s="123" t="s">
        <v>37</v>
      </c>
      <c r="E19" s="124">
        <v>64</v>
      </c>
      <c r="F19" s="123" t="s">
        <v>38</v>
      </c>
      <c r="G19" s="124" t="s">
        <v>104</v>
      </c>
      <c r="H19" s="125" t="s">
        <v>172</v>
      </c>
      <c r="J19" t="s">
        <v>228</v>
      </c>
    </row>
    <row r="20" spans="2:10" x14ac:dyDescent="0.25">
      <c r="B20" s="122" t="s">
        <v>41</v>
      </c>
      <c r="C20" s="123" t="s">
        <v>42</v>
      </c>
      <c r="D20" s="123" t="s">
        <v>37</v>
      </c>
      <c r="E20" s="124">
        <v>32</v>
      </c>
      <c r="F20" s="123" t="s">
        <v>38</v>
      </c>
      <c r="G20" s="124" t="s">
        <v>104</v>
      </c>
      <c r="H20" s="125" t="s">
        <v>118</v>
      </c>
      <c r="J20" t="s">
        <v>229</v>
      </c>
    </row>
    <row r="21" spans="2:10" ht="30" x14ac:dyDescent="0.25">
      <c r="B21" s="31" t="s">
        <v>43</v>
      </c>
      <c r="C21" s="32" t="s">
        <v>42</v>
      </c>
      <c r="D21" s="32" t="s">
        <v>178</v>
      </c>
      <c r="E21" s="33">
        <v>64</v>
      </c>
      <c r="F21" s="32" t="s">
        <v>17</v>
      </c>
      <c r="G21" s="33" t="s">
        <v>104</v>
      </c>
      <c r="H21" s="118" t="s">
        <v>193</v>
      </c>
    </row>
    <row r="22" spans="2:10" x14ac:dyDescent="0.25">
      <c r="B22" s="166" t="s">
        <v>44</v>
      </c>
      <c r="C22" s="167" t="s">
        <v>45</v>
      </c>
      <c r="D22" s="167" t="s">
        <v>37</v>
      </c>
      <c r="E22" s="168">
        <v>32</v>
      </c>
      <c r="F22" s="167" t="s">
        <v>20</v>
      </c>
      <c r="G22" s="168" t="s">
        <v>104</v>
      </c>
      <c r="H22" s="170" t="s">
        <v>122</v>
      </c>
    </row>
    <row r="23" spans="2:10" x14ac:dyDescent="0.25">
      <c r="B23" s="151" t="s">
        <v>132</v>
      </c>
      <c r="C23" s="152" t="s">
        <v>45</v>
      </c>
      <c r="D23" s="152" t="s">
        <v>136</v>
      </c>
      <c r="E23" s="153">
        <v>16</v>
      </c>
      <c r="F23" s="154" t="s">
        <v>20</v>
      </c>
      <c r="G23" s="153" t="s">
        <v>104</v>
      </c>
      <c r="H23" s="163" t="s">
        <v>122</v>
      </c>
    </row>
    <row r="24" spans="2:10" x14ac:dyDescent="0.25">
      <c r="B24" s="25" t="s">
        <v>51</v>
      </c>
      <c r="C24" s="26" t="s">
        <v>45</v>
      </c>
      <c r="D24" s="26" t="s">
        <v>178</v>
      </c>
      <c r="E24" s="27">
        <v>32</v>
      </c>
      <c r="F24" s="26" t="s">
        <v>20</v>
      </c>
      <c r="G24" s="27" t="s">
        <v>104</v>
      </c>
      <c r="H24" s="111" t="s">
        <v>232</v>
      </c>
    </row>
    <row r="25" spans="2:10" ht="30" x14ac:dyDescent="0.25">
      <c r="B25" s="37" t="s">
        <v>46</v>
      </c>
      <c r="C25" s="38" t="s">
        <v>47</v>
      </c>
      <c r="D25" s="38" t="s">
        <v>48</v>
      </c>
      <c r="E25" s="39">
        <v>32</v>
      </c>
      <c r="F25" s="38" t="s">
        <v>20</v>
      </c>
      <c r="G25" s="39" t="s">
        <v>104</v>
      </c>
      <c r="H25" s="110" t="s">
        <v>194</v>
      </c>
    </row>
    <row r="26" spans="2:10" x14ac:dyDescent="0.25">
      <c r="B26" s="151" t="s">
        <v>135</v>
      </c>
      <c r="C26" s="152" t="s">
        <v>134</v>
      </c>
      <c r="D26" s="152" t="s">
        <v>136</v>
      </c>
      <c r="E26" s="153">
        <v>16</v>
      </c>
      <c r="F26" s="154" t="s">
        <v>20</v>
      </c>
      <c r="G26" s="155" t="s">
        <v>104</v>
      </c>
      <c r="H26" s="163" t="s">
        <v>122</v>
      </c>
    </row>
    <row r="27" spans="2:10" x14ac:dyDescent="0.25">
      <c r="B27" s="145" t="s">
        <v>106</v>
      </c>
      <c r="C27" s="146" t="s">
        <v>49</v>
      </c>
      <c r="D27" s="146" t="s">
        <v>136</v>
      </c>
      <c r="E27" s="147">
        <v>16</v>
      </c>
      <c r="F27" s="146" t="s">
        <v>19</v>
      </c>
      <c r="G27" s="147" t="s">
        <v>104</v>
      </c>
      <c r="H27" s="164" t="s">
        <v>123</v>
      </c>
    </row>
    <row r="28" spans="2:10" ht="30" x14ac:dyDescent="0.25">
      <c r="B28" s="14" t="s">
        <v>50</v>
      </c>
      <c r="C28" s="15" t="s">
        <v>49</v>
      </c>
      <c r="D28" s="15" t="s">
        <v>178</v>
      </c>
      <c r="E28" s="7">
        <v>32</v>
      </c>
      <c r="F28" s="15" t="s">
        <v>38</v>
      </c>
      <c r="G28" s="7" t="s">
        <v>104</v>
      </c>
      <c r="H28" s="108" t="s">
        <v>195</v>
      </c>
    </row>
    <row r="29" spans="2:10" x14ac:dyDescent="0.25">
      <c r="B29" s="122" t="s">
        <v>140</v>
      </c>
      <c r="C29" s="123" t="s">
        <v>49</v>
      </c>
      <c r="D29" s="123" t="s">
        <v>178</v>
      </c>
      <c r="E29" s="124">
        <v>32</v>
      </c>
      <c r="F29" s="123" t="s">
        <v>38</v>
      </c>
      <c r="G29" s="124" t="s">
        <v>104</v>
      </c>
      <c r="H29" s="125" t="s">
        <v>141</v>
      </c>
    </row>
    <row r="30" spans="2:10" x14ac:dyDescent="0.25">
      <c r="B30" s="126" t="s">
        <v>52</v>
      </c>
      <c r="C30" s="127" t="s">
        <v>53</v>
      </c>
      <c r="D30" s="127" t="s">
        <v>48</v>
      </c>
      <c r="E30" s="128">
        <v>128</v>
      </c>
      <c r="F30" s="127" t="s">
        <v>55</v>
      </c>
      <c r="G30" s="128" t="s">
        <v>104</v>
      </c>
      <c r="H30" s="129" t="s">
        <v>145</v>
      </c>
    </row>
    <row r="31" spans="2:10" x14ac:dyDescent="0.25">
      <c r="B31" s="151" t="s">
        <v>143</v>
      </c>
      <c r="C31" s="152" t="s">
        <v>53</v>
      </c>
      <c r="D31" s="152" t="s">
        <v>136</v>
      </c>
      <c r="E31" s="153">
        <v>20</v>
      </c>
      <c r="F31" s="154" t="s">
        <v>20</v>
      </c>
      <c r="G31" s="155" t="s">
        <v>104</v>
      </c>
      <c r="H31" s="163" t="s">
        <v>144</v>
      </c>
    </row>
    <row r="32" spans="2:10" ht="60" x14ac:dyDescent="0.25">
      <c r="B32" s="25" t="s">
        <v>57</v>
      </c>
      <c r="C32" s="26" t="s">
        <v>56</v>
      </c>
      <c r="D32" s="26" t="s">
        <v>178</v>
      </c>
      <c r="E32" s="27">
        <v>32</v>
      </c>
      <c r="F32" s="26" t="s">
        <v>20</v>
      </c>
      <c r="G32" s="27" t="s">
        <v>104</v>
      </c>
      <c r="H32" s="111" t="s">
        <v>196</v>
      </c>
    </row>
    <row r="33" spans="2:8" x14ac:dyDescent="0.25">
      <c r="B33" s="14" t="s">
        <v>58</v>
      </c>
      <c r="C33" s="15" t="s">
        <v>56</v>
      </c>
      <c r="D33" s="15" t="s">
        <v>178</v>
      </c>
      <c r="E33" s="7">
        <v>64</v>
      </c>
      <c r="F33" s="15" t="s">
        <v>38</v>
      </c>
      <c r="G33" s="7" t="s">
        <v>104</v>
      </c>
      <c r="H33" s="108" t="s">
        <v>141</v>
      </c>
    </row>
    <row r="34" spans="2:8" ht="45" x14ac:dyDescent="0.25">
      <c r="B34" s="65" t="s">
        <v>107</v>
      </c>
      <c r="C34" s="66" t="s">
        <v>59</v>
      </c>
      <c r="D34" s="66" t="s">
        <v>178</v>
      </c>
      <c r="E34" s="67">
        <v>64</v>
      </c>
      <c r="F34" s="66" t="s">
        <v>38</v>
      </c>
      <c r="G34" s="67" t="s">
        <v>104</v>
      </c>
      <c r="H34" s="108" t="s">
        <v>197</v>
      </c>
    </row>
    <row r="35" spans="2:8" ht="30" x14ac:dyDescent="0.25">
      <c r="B35" s="14" t="s">
        <v>60</v>
      </c>
      <c r="C35" s="15" t="s">
        <v>59</v>
      </c>
      <c r="D35" s="15" t="s">
        <v>178</v>
      </c>
      <c r="E35" s="7">
        <v>32</v>
      </c>
      <c r="F35" s="15" t="s">
        <v>38</v>
      </c>
      <c r="G35" s="7" t="s">
        <v>104</v>
      </c>
      <c r="H35" s="108" t="s">
        <v>211</v>
      </c>
    </row>
    <row r="36" spans="2:8" ht="60" x14ac:dyDescent="0.25">
      <c r="B36" s="19" t="s">
        <v>61</v>
      </c>
      <c r="C36" s="20" t="s">
        <v>62</v>
      </c>
      <c r="D36" s="20" t="s">
        <v>48</v>
      </c>
      <c r="E36" s="21">
        <v>128</v>
      </c>
      <c r="F36" s="20" t="s">
        <v>55</v>
      </c>
      <c r="G36" s="21" t="s">
        <v>104</v>
      </c>
      <c r="H36" s="112" t="s">
        <v>234</v>
      </c>
    </row>
    <row r="37" spans="2:8" x14ac:dyDescent="0.25">
      <c r="B37" s="16" t="s">
        <v>63</v>
      </c>
      <c r="C37" s="17" t="s">
        <v>64</v>
      </c>
      <c r="D37" s="17" t="s">
        <v>178</v>
      </c>
      <c r="E37" s="18">
        <v>32</v>
      </c>
      <c r="F37" s="17" t="s">
        <v>38</v>
      </c>
      <c r="G37" s="18" t="s">
        <v>104</v>
      </c>
      <c r="H37" s="108"/>
    </row>
    <row r="38" spans="2:8" ht="30" x14ac:dyDescent="0.25">
      <c r="B38" s="16" t="s">
        <v>65</v>
      </c>
      <c r="C38" s="17" t="s">
        <v>64</v>
      </c>
      <c r="D38" s="17" t="s">
        <v>178</v>
      </c>
      <c r="E38" s="18">
        <v>64</v>
      </c>
      <c r="F38" s="17" t="s">
        <v>38</v>
      </c>
      <c r="G38" s="18" t="s">
        <v>104</v>
      </c>
      <c r="H38" s="108" t="s">
        <v>198</v>
      </c>
    </row>
    <row r="39" spans="2:8" x14ac:dyDescent="0.25">
      <c r="B39" s="130" t="s">
        <v>66</v>
      </c>
      <c r="C39" s="131" t="s">
        <v>64</v>
      </c>
      <c r="D39" s="131" t="s">
        <v>48</v>
      </c>
      <c r="E39" s="132">
        <v>32</v>
      </c>
      <c r="F39" s="131" t="s">
        <v>32</v>
      </c>
      <c r="G39" s="132" t="s">
        <v>104</v>
      </c>
      <c r="H39" s="133" t="s">
        <v>187</v>
      </c>
    </row>
    <row r="40" spans="2:8" x14ac:dyDescent="0.25">
      <c r="B40" s="40" t="s">
        <v>70</v>
      </c>
      <c r="C40" s="41" t="s">
        <v>68</v>
      </c>
      <c r="D40" s="41" t="s">
        <v>48</v>
      </c>
      <c r="E40" s="42">
        <v>64</v>
      </c>
      <c r="F40" s="41" t="s">
        <v>32</v>
      </c>
      <c r="G40" s="42" t="s">
        <v>104</v>
      </c>
      <c r="H40" s="113" t="s">
        <v>199</v>
      </c>
    </row>
    <row r="41" spans="2:8" ht="45" x14ac:dyDescent="0.25">
      <c r="B41" s="16" t="s">
        <v>67</v>
      </c>
      <c r="C41" s="17" t="s">
        <v>68</v>
      </c>
      <c r="D41" s="17" t="s">
        <v>178</v>
      </c>
      <c r="E41" s="18">
        <v>32</v>
      </c>
      <c r="F41" s="17" t="s">
        <v>38</v>
      </c>
      <c r="G41" s="18" t="s">
        <v>104</v>
      </c>
      <c r="H41" s="108" t="s">
        <v>200</v>
      </c>
    </row>
    <row r="42" spans="2:8" x14ac:dyDescent="0.25">
      <c r="B42" s="16" t="s">
        <v>69</v>
      </c>
      <c r="C42" s="17" t="s">
        <v>68</v>
      </c>
      <c r="D42" s="17" t="s">
        <v>178</v>
      </c>
      <c r="E42" s="18">
        <v>64</v>
      </c>
      <c r="F42" s="17" t="s">
        <v>38</v>
      </c>
      <c r="G42" s="18" t="s">
        <v>104</v>
      </c>
      <c r="H42" s="108" t="s">
        <v>201</v>
      </c>
    </row>
    <row r="43" spans="2:8" x14ac:dyDescent="0.25">
      <c r="B43" s="43" t="s">
        <v>73</v>
      </c>
      <c r="C43" s="44" t="s">
        <v>72</v>
      </c>
      <c r="D43" s="44" t="s">
        <v>48</v>
      </c>
      <c r="E43" s="45">
        <v>64</v>
      </c>
      <c r="F43" s="44" t="s">
        <v>17</v>
      </c>
      <c r="G43" s="45" t="s">
        <v>104</v>
      </c>
      <c r="H43" s="114" t="s">
        <v>202</v>
      </c>
    </row>
    <row r="44" spans="2:8" ht="30" x14ac:dyDescent="0.25">
      <c r="B44" s="16" t="s">
        <v>71</v>
      </c>
      <c r="C44" s="17" t="s">
        <v>72</v>
      </c>
      <c r="D44" s="17" t="s">
        <v>178</v>
      </c>
      <c r="E44" s="18">
        <v>16</v>
      </c>
      <c r="F44" s="17" t="s">
        <v>38</v>
      </c>
      <c r="G44" s="18" t="s">
        <v>104</v>
      </c>
      <c r="H44" s="108" t="s">
        <v>203</v>
      </c>
    </row>
    <row r="45" spans="2:8" ht="30" x14ac:dyDescent="0.25">
      <c r="B45" s="16" t="s">
        <v>74</v>
      </c>
      <c r="C45" s="17" t="s">
        <v>75</v>
      </c>
      <c r="D45" s="17" t="s">
        <v>178</v>
      </c>
      <c r="E45" s="18">
        <v>64</v>
      </c>
      <c r="F45" s="17" t="s">
        <v>38</v>
      </c>
      <c r="G45" s="18" t="s">
        <v>104</v>
      </c>
      <c r="H45" s="108" t="s">
        <v>204</v>
      </c>
    </row>
    <row r="46" spans="2:8" x14ac:dyDescent="0.25">
      <c r="B46" s="130" t="s">
        <v>76</v>
      </c>
      <c r="C46" s="131" t="s">
        <v>75</v>
      </c>
      <c r="D46" s="131" t="s">
        <v>48</v>
      </c>
      <c r="E46" s="132">
        <v>64</v>
      </c>
      <c r="F46" s="131" t="s">
        <v>32</v>
      </c>
      <c r="G46" s="132" t="s">
        <v>104</v>
      </c>
      <c r="H46" s="133" t="s">
        <v>155</v>
      </c>
    </row>
    <row r="47" spans="2:8" x14ac:dyDescent="0.25">
      <c r="B47" s="156" t="s">
        <v>77</v>
      </c>
      <c r="C47" s="154" t="s">
        <v>75</v>
      </c>
      <c r="D47" s="154" t="s">
        <v>78</v>
      </c>
      <c r="E47" s="155">
        <v>16</v>
      </c>
      <c r="F47" s="154" t="s">
        <v>20</v>
      </c>
      <c r="G47" s="155" t="s">
        <v>104</v>
      </c>
      <c r="H47" s="165" t="s">
        <v>122</v>
      </c>
    </row>
    <row r="48" spans="2:8" x14ac:dyDescent="0.25">
      <c r="B48" s="57" t="s">
        <v>79</v>
      </c>
      <c r="C48" s="58" t="s">
        <v>80</v>
      </c>
      <c r="D48" s="58" t="s">
        <v>48</v>
      </c>
      <c r="E48" s="59">
        <v>32</v>
      </c>
      <c r="F48" s="58" t="s">
        <v>38</v>
      </c>
      <c r="G48" s="59" t="s">
        <v>104</v>
      </c>
      <c r="H48" s="115" t="s">
        <v>214</v>
      </c>
    </row>
    <row r="49" spans="2:8" x14ac:dyDescent="0.25">
      <c r="B49" s="145" t="s">
        <v>81</v>
      </c>
      <c r="C49" s="146" t="s">
        <v>80</v>
      </c>
      <c r="D49" s="146" t="s">
        <v>78</v>
      </c>
      <c r="E49" s="147">
        <v>32</v>
      </c>
      <c r="F49" s="146" t="s">
        <v>19</v>
      </c>
      <c r="G49" s="147" t="s">
        <v>104</v>
      </c>
      <c r="H49" s="164" t="s">
        <v>123</v>
      </c>
    </row>
    <row r="50" spans="2:8" x14ac:dyDescent="0.25">
      <c r="B50" s="31" t="s">
        <v>82</v>
      </c>
      <c r="C50" s="32" t="s">
        <v>83</v>
      </c>
      <c r="D50" s="32" t="s">
        <v>178</v>
      </c>
      <c r="E50" s="33">
        <v>64</v>
      </c>
      <c r="F50" s="32" t="s">
        <v>17</v>
      </c>
      <c r="G50" s="33" t="s">
        <v>104</v>
      </c>
      <c r="H50" s="118" t="s">
        <v>205</v>
      </c>
    </row>
    <row r="51" spans="2:8" ht="60" x14ac:dyDescent="0.25">
      <c r="B51" s="14" t="s">
        <v>108</v>
      </c>
      <c r="C51" s="15" t="s">
        <v>83</v>
      </c>
      <c r="D51" s="15" t="s">
        <v>178</v>
      </c>
      <c r="E51" s="7">
        <v>32</v>
      </c>
      <c r="F51" s="15" t="s">
        <v>38</v>
      </c>
      <c r="G51" s="7" t="s">
        <v>104</v>
      </c>
      <c r="H51" s="108" t="s">
        <v>206</v>
      </c>
    </row>
    <row r="52" spans="2:8" x14ac:dyDescent="0.25">
      <c r="B52" s="134" t="s">
        <v>84</v>
      </c>
      <c r="C52" s="135" t="s">
        <v>85</v>
      </c>
      <c r="D52" s="135" t="s">
        <v>178</v>
      </c>
      <c r="E52" s="136">
        <v>64</v>
      </c>
      <c r="F52" s="135" t="s">
        <v>38</v>
      </c>
      <c r="G52" s="136" t="s">
        <v>104</v>
      </c>
      <c r="H52" s="125" t="s">
        <v>151</v>
      </c>
    </row>
    <row r="53" spans="2:8" x14ac:dyDescent="0.25">
      <c r="B53" s="137" t="s">
        <v>86</v>
      </c>
      <c r="C53" s="138" t="s">
        <v>85</v>
      </c>
      <c r="D53" s="138" t="s">
        <v>48</v>
      </c>
      <c r="E53" s="139">
        <v>64</v>
      </c>
      <c r="F53" s="138" t="s">
        <v>38</v>
      </c>
      <c r="G53" s="139" t="s">
        <v>104</v>
      </c>
      <c r="H53" s="140" t="s">
        <v>118</v>
      </c>
    </row>
    <row r="54" spans="2:8" x14ac:dyDescent="0.25">
      <c r="B54" s="151" t="s">
        <v>158</v>
      </c>
      <c r="C54" s="152" t="s">
        <v>85</v>
      </c>
      <c r="D54" s="152" t="s">
        <v>136</v>
      </c>
      <c r="E54" s="153">
        <v>16</v>
      </c>
      <c r="F54" s="154" t="s">
        <v>20</v>
      </c>
      <c r="G54" s="153" t="s">
        <v>104</v>
      </c>
      <c r="H54" s="163" t="s">
        <v>124</v>
      </c>
    </row>
    <row r="55" spans="2:8" ht="30" x14ac:dyDescent="0.25">
      <c r="B55" s="57" t="s">
        <v>87</v>
      </c>
      <c r="C55" s="58" t="s">
        <v>88</v>
      </c>
      <c r="D55" s="58" t="s">
        <v>48</v>
      </c>
      <c r="E55" s="59">
        <v>64</v>
      </c>
      <c r="F55" s="58" t="s">
        <v>38</v>
      </c>
      <c r="G55" s="59" t="s">
        <v>104</v>
      </c>
      <c r="H55" s="115" t="s">
        <v>207</v>
      </c>
    </row>
    <row r="56" spans="2:8" x14ac:dyDescent="0.25">
      <c r="B56" s="19" t="s">
        <v>89</v>
      </c>
      <c r="C56" s="20" t="s">
        <v>90</v>
      </c>
      <c r="D56" s="20" t="s">
        <v>48</v>
      </c>
      <c r="E56" s="21">
        <v>128</v>
      </c>
      <c r="F56" s="20" t="s">
        <v>55</v>
      </c>
      <c r="G56" s="21" t="s">
        <v>104</v>
      </c>
      <c r="H56" s="112" t="s">
        <v>160</v>
      </c>
    </row>
    <row r="57" spans="2:8" ht="75" x14ac:dyDescent="0.25">
      <c r="B57" s="34" t="s">
        <v>91</v>
      </c>
      <c r="C57" s="35" t="s">
        <v>92</v>
      </c>
      <c r="D57" s="35" t="s">
        <v>48</v>
      </c>
      <c r="E57" s="36">
        <v>64</v>
      </c>
      <c r="F57" s="35" t="s">
        <v>19</v>
      </c>
      <c r="G57" s="36" t="s">
        <v>104</v>
      </c>
      <c r="H57" s="116" t="s">
        <v>208</v>
      </c>
    </row>
    <row r="58" spans="2:8" x14ac:dyDescent="0.25">
      <c r="B58" s="158" t="s">
        <v>162</v>
      </c>
      <c r="C58" s="159" t="s">
        <v>94</v>
      </c>
      <c r="D58" s="159" t="s">
        <v>136</v>
      </c>
      <c r="E58" s="160">
        <v>16</v>
      </c>
      <c r="F58" s="161" t="s">
        <v>32</v>
      </c>
      <c r="G58" s="160" t="s">
        <v>104</v>
      </c>
      <c r="H58" s="162" t="s">
        <v>163</v>
      </c>
    </row>
    <row r="59" spans="2:8" x14ac:dyDescent="0.25">
      <c r="B59" s="43" t="s">
        <v>93</v>
      </c>
      <c r="C59" s="44" t="s">
        <v>94</v>
      </c>
      <c r="D59" s="44" t="s">
        <v>48</v>
      </c>
      <c r="E59" s="45">
        <v>64</v>
      </c>
      <c r="F59" s="44" t="s">
        <v>17</v>
      </c>
      <c r="G59" s="45" t="s">
        <v>104</v>
      </c>
      <c r="H59" s="114" t="s">
        <v>199</v>
      </c>
    </row>
    <row r="60" spans="2:8" x14ac:dyDescent="0.25">
      <c r="B60" s="148" t="s">
        <v>165</v>
      </c>
      <c r="C60" s="149" t="s">
        <v>96</v>
      </c>
      <c r="D60" s="149" t="s">
        <v>136</v>
      </c>
      <c r="E60" s="150">
        <v>8</v>
      </c>
      <c r="F60" s="149"/>
      <c r="G60" s="150" t="s">
        <v>138</v>
      </c>
      <c r="H60" s="157" t="s">
        <v>130</v>
      </c>
    </row>
    <row r="61" spans="2:8" x14ac:dyDescent="0.25">
      <c r="B61" s="148" t="s">
        <v>166</v>
      </c>
      <c r="C61" s="149" t="s">
        <v>98</v>
      </c>
      <c r="D61" s="149" t="s">
        <v>136</v>
      </c>
      <c r="E61" s="150">
        <v>12</v>
      </c>
      <c r="F61" s="149"/>
      <c r="G61" s="150" t="s">
        <v>138</v>
      </c>
      <c r="H61" s="157" t="s">
        <v>124</v>
      </c>
    </row>
    <row r="62" spans="2:8" x14ac:dyDescent="0.25">
      <c r="B62" s="141" t="s">
        <v>97</v>
      </c>
      <c r="C62" s="142" t="s">
        <v>98</v>
      </c>
      <c r="D62" s="142" t="s">
        <v>48</v>
      </c>
      <c r="E62" s="143">
        <v>32</v>
      </c>
      <c r="F62" s="142" t="s">
        <v>20</v>
      </c>
      <c r="G62" s="143" t="s">
        <v>104</v>
      </c>
      <c r="H62" s="144" t="s">
        <v>122</v>
      </c>
    </row>
    <row r="63" spans="2:8" ht="30" x14ac:dyDescent="0.25">
      <c r="B63" s="31" t="s">
        <v>95</v>
      </c>
      <c r="C63" s="32" t="s">
        <v>168</v>
      </c>
      <c r="D63" s="32" t="s">
        <v>178</v>
      </c>
      <c r="E63" s="33">
        <v>64</v>
      </c>
      <c r="F63" s="32" t="s">
        <v>17</v>
      </c>
      <c r="G63" s="33" t="s">
        <v>104</v>
      </c>
      <c r="H63" s="118" t="s">
        <v>209</v>
      </c>
    </row>
    <row r="64" spans="2:8" x14ac:dyDescent="0.25">
      <c r="B64" s="130" t="s">
        <v>100</v>
      </c>
      <c r="C64" s="131" t="s">
        <v>99</v>
      </c>
      <c r="D64" s="131" t="s">
        <v>48</v>
      </c>
      <c r="E64" s="132">
        <v>32</v>
      </c>
      <c r="F64" s="131" t="s">
        <v>32</v>
      </c>
      <c r="G64" s="132" t="s">
        <v>104</v>
      </c>
      <c r="H64" s="133" t="s">
        <v>128</v>
      </c>
    </row>
    <row r="65" spans="2:8" ht="60" x14ac:dyDescent="0.25">
      <c r="B65" s="37" t="s">
        <v>110</v>
      </c>
      <c r="C65" s="38" t="s">
        <v>101</v>
      </c>
      <c r="D65" s="38" t="s">
        <v>48</v>
      </c>
      <c r="E65" s="39">
        <v>32</v>
      </c>
      <c r="F65" s="38" t="s">
        <v>20</v>
      </c>
      <c r="G65" s="39" t="s">
        <v>104</v>
      </c>
      <c r="H65" s="110" t="s">
        <v>210</v>
      </c>
    </row>
    <row r="66" spans="2:8" ht="75" x14ac:dyDescent="0.25">
      <c r="B66" s="40" t="s">
        <v>102</v>
      </c>
      <c r="C66" s="41" t="s">
        <v>103</v>
      </c>
      <c r="D66" s="41" t="s">
        <v>48</v>
      </c>
      <c r="E66" s="42">
        <v>32</v>
      </c>
      <c r="F66" s="41" t="s">
        <v>32</v>
      </c>
      <c r="G66" s="42" t="s">
        <v>104</v>
      </c>
      <c r="H66" s="113" t="s">
        <v>212</v>
      </c>
    </row>
    <row r="67" spans="2:8" ht="45.75" thickBot="1" x14ac:dyDescent="0.3">
      <c r="B67" s="46" t="s">
        <v>109</v>
      </c>
      <c r="C67" s="47" t="s">
        <v>170</v>
      </c>
      <c r="D67" s="47" t="s">
        <v>48</v>
      </c>
      <c r="E67" s="48">
        <v>32</v>
      </c>
      <c r="F67" s="47" t="s">
        <v>32</v>
      </c>
      <c r="G67" s="48" t="s">
        <v>104</v>
      </c>
      <c r="H67" s="117" t="s">
        <v>213</v>
      </c>
    </row>
    <row r="68" spans="2:8" ht="15.75" thickTop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5C2B-3211-432A-985B-B9247FF9A004}">
  <dimension ref="A1:K62"/>
  <sheetViews>
    <sheetView workbookViewId="0">
      <selection activeCell="H13" sqref="H13"/>
    </sheetView>
  </sheetViews>
  <sheetFormatPr defaultColWidth="8.85546875" defaultRowHeight="15" x14ac:dyDescent="0.25"/>
  <cols>
    <col min="2" max="2" width="15.42578125" bestFit="1" customWidth="1"/>
    <col min="3" max="3" width="11.42578125" bestFit="1" customWidth="1"/>
    <col min="4" max="4" width="10.5703125" bestFit="1" customWidth="1"/>
    <col min="5" max="5" width="6.5703125" bestFit="1" customWidth="1"/>
    <col min="6" max="6" width="8.28515625" customWidth="1"/>
    <col min="7" max="7" width="15.42578125" bestFit="1" customWidth="1"/>
    <col min="8" max="8" width="11.42578125" bestFit="1" customWidth="1"/>
    <col min="9" max="9" width="10.5703125" bestFit="1" customWidth="1"/>
    <col min="10" max="10" width="6.5703125" bestFit="1" customWidth="1"/>
  </cols>
  <sheetData>
    <row r="1" spans="1:11" x14ac:dyDescent="0.25">
      <c r="A1" s="253"/>
      <c r="B1" s="368" t="s">
        <v>188</v>
      </c>
      <c r="C1" s="369"/>
      <c r="D1" s="369"/>
      <c r="E1" s="370"/>
      <c r="F1" s="253"/>
      <c r="G1" s="368" t="s">
        <v>233</v>
      </c>
      <c r="H1" s="369"/>
      <c r="I1" s="369"/>
      <c r="J1" s="370"/>
      <c r="K1" s="253"/>
    </row>
    <row r="2" spans="1:11" x14ac:dyDescent="0.25">
      <c r="A2" s="253"/>
      <c r="B2" s="173" t="s">
        <v>0</v>
      </c>
      <c r="C2" s="173" t="s">
        <v>1</v>
      </c>
      <c r="D2" s="173" t="s">
        <v>4</v>
      </c>
      <c r="E2" s="173" t="s">
        <v>235</v>
      </c>
      <c r="F2" s="253"/>
      <c r="G2" s="173" t="s">
        <v>0</v>
      </c>
      <c r="H2" s="173" t="s">
        <v>1</v>
      </c>
      <c r="I2" s="173" t="s">
        <v>4</v>
      </c>
      <c r="J2" s="173" t="s">
        <v>235</v>
      </c>
      <c r="K2" s="253"/>
    </row>
    <row r="3" spans="1:11" x14ac:dyDescent="0.25">
      <c r="A3" s="253"/>
      <c r="B3" s="174" t="s">
        <v>117</v>
      </c>
      <c r="C3" s="175" t="s">
        <v>114</v>
      </c>
      <c r="D3" s="175" t="s">
        <v>38</v>
      </c>
      <c r="E3" s="176">
        <v>6</v>
      </c>
      <c r="F3" s="253"/>
      <c r="G3" s="235" t="s">
        <v>174</v>
      </c>
      <c r="H3" s="236" t="s">
        <v>173</v>
      </c>
      <c r="I3" s="236" t="s">
        <v>38</v>
      </c>
      <c r="J3" s="287">
        <v>6</v>
      </c>
      <c r="K3" s="253"/>
    </row>
    <row r="4" spans="1:11" x14ac:dyDescent="0.25">
      <c r="A4" s="253"/>
      <c r="B4" s="174" t="s">
        <v>14</v>
      </c>
      <c r="C4" s="175" t="s">
        <v>15</v>
      </c>
      <c r="D4" s="175" t="s">
        <v>38</v>
      </c>
      <c r="E4" s="176">
        <v>6</v>
      </c>
      <c r="F4" s="253"/>
      <c r="G4" s="174" t="s">
        <v>117</v>
      </c>
      <c r="H4" s="175" t="s">
        <v>114</v>
      </c>
      <c r="I4" s="175" t="s">
        <v>38</v>
      </c>
      <c r="J4" s="288">
        <v>6</v>
      </c>
      <c r="K4" s="253"/>
    </row>
    <row r="5" spans="1:11" x14ac:dyDescent="0.25">
      <c r="A5" s="253"/>
      <c r="B5" s="174" t="s">
        <v>116</v>
      </c>
      <c r="C5" s="175" t="s">
        <v>115</v>
      </c>
      <c r="D5" s="175" t="s">
        <v>38</v>
      </c>
      <c r="E5" s="176">
        <v>6</v>
      </c>
      <c r="F5" s="253"/>
      <c r="G5" s="174" t="s">
        <v>14</v>
      </c>
      <c r="H5" s="175" t="s">
        <v>15</v>
      </c>
      <c r="I5" s="175" t="s">
        <v>38</v>
      </c>
      <c r="J5" s="288">
        <v>6</v>
      </c>
      <c r="K5" s="253"/>
    </row>
    <row r="6" spans="1:11" x14ac:dyDescent="0.25">
      <c r="A6" s="253"/>
      <c r="B6" s="177" t="s">
        <v>105</v>
      </c>
      <c r="C6" s="178" t="s">
        <v>18</v>
      </c>
      <c r="D6" s="178" t="s">
        <v>19</v>
      </c>
      <c r="E6" s="267">
        <v>35</v>
      </c>
      <c r="F6" s="253"/>
      <c r="G6" s="174" t="s">
        <v>116</v>
      </c>
      <c r="H6" s="175" t="s">
        <v>115</v>
      </c>
      <c r="I6" s="175" t="s">
        <v>38</v>
      </c>
      <c r="J6" s="288">
        <v>6</v>
      </c>
      <c r="K6" s="253"/>
    </row>
    <row r="7" spans="1:11" x14ac:dyDescent="0.25">
      <c r="A7" s="253"/>
      <c r="B7" s="179" t="s">
        <v>21</v>
      </c>
      <c r="C7" s="180" t="s">
        <v>22</v>
      </c>
      <c r="D7" s="180" t="s">
        <v>19</v>
      </c>
      <c r="E7" s="267">
        <v>35</v>
      </c>
      <c r="F7" s="253"/>
      <c r="G7" s="177" t="s">
        <v>105</v>
      </c>
      <c r="H7" s="178" t="s">
        <v>18</v>
      </c>
      <c r="I7" s="178" t="s">
        <v>19</v>
      </c>
      <c r="J7" s="267">
        <v>35</v>
      </c>
      <c r="K7" s="253"/>
    </row>
    <row r="8" spans="1:11" x14ac:dyDescent="0.25">
      <c r="A8" s="253"/>
      <c r="B8" s="181" t="s">
        <v>125</v>
      </c>
      <c r="C8" s="182" t="s">
        <v>28</v>
      </c>
      <c r="D8" s="183" t="s">
        <v>20</v>
      </c>
      <c r="E8" s="268">
        <v>12</v>
      </c>
      <c r="F8" s="253"/>
      <c r="G8" s="179" t="s">
        <v>21</v>
      </c>
      <c r="H8" s="180" t="s">
        <v>22</v>
      </c>
      <c r="I8" s="180" t="s">
        <v>19</v>
      </c>
      <c r="J8" s="289">
        <v>35</v>
      </c>
      <c r="K8" s="253"/>
    </row>
    <row r="9" spans="1:11" x14ac:dyDescent="0.25">
      <c r="A9" s="253"/>
      <c r="B9" s="184" t="s">
        <v>30</v>
      </c>
      <c r="C9" s="183" t="s">
        <v>31</v>
      </c>
      <c r="D9" s="183" t="s">
        <v>20</v>
      </c>
      <c r="E9" s="268">
        <v>12</v>
      </c>
      <c r="F9" s="253"/>
      <c r="G9" s="235" t="s">
        <v>25</v>
      </c>
      <c r="H9" s="236" t="s">
        <v>24</v>
      </c>
      <c r="I9" s="236" t="s">
        <v>38</v>
      </c>
      <c r="J9" s="287">
        <v>6</v>
      </c>
      <c r="K9" s="253"/>
    </row>
    <row r="10" spans="1:11" x14ac:dyDescent="0.25">
      <c r="A10" s="253"/>
      <c r="B10" s="185" t="s">
        <v>33</v>
      </c>
      <c r="C10" s="186" t="s">
        <v>34</v>
      </c>
      <c r="D10" s="186" t="s">
        <v>32</v>
      </c>
      <c r="E10" s="269">
        <v>25</v>
      </c>
      <c r="F10" s="253"/>
      <c r="G10" s="235" t="s">
        <v>27</v>
      </c>
      <c r="H10" s="236" t="s">
        <v>28</v>
      </c>
      <c r="I10" s="236" t="s">
        <v>38</v>
      </c>
      <c r="J10" s="287">
        <v>6</v>
      </c>
      <c r="K10" s="253"/>
    </row>
    <row r="11" spans="1:11" x14ac:dyDescent="0.25">
      <c r="A11" s="253"/>
      <c r="B11" s="187" t="s">
        <v>39</v>
      </c>
      <c r="C11" s="188" t="s">
        <v>40</v>
      </c>
      <c r="D11" s="188" t="s">
        <v>17</v>
      </c>
      <c r="E11" s="270">
        <v>12</v>
      </c>
      <c r="F11" s="253"/>
      <c r="G11" s="235" t="s">
        <v>175</v>
      </c>
      <c r="H11" s="236" t="s">
        <v>176</v>
      </c>
      <c r="I11" s="236" t="s">
        <v>38</v>
      </c>
      <c r="J11" s="287">
        <v>6</v>
      </c>
      <c r="K11" s="253"/>
    </row>
    <row r="12" spans="1:11" x14ac:dyDescent="0.25">
      <c r="A12" s="253"/>
      <c r="B12" s="187" t="s">
        <v>43</v>
      </c>
      <c r="C12" s="188" t="s">
        <v>42</v>
      </c>
      <c r="D12" s="188" t="s">
        <v>17</v>
      </c>
      <c r="E12" s="270">
        <v>12</v>
      </c>
      <c r="F12" s="253"/>
      <c r="G12" s="185" t="s">
        <v>33</v>
      </c>
      <c r="H12" s="186" t="s">
        <v>34</v>
      </c>
      <c r="I12" s="186" t="s">
        <v>32</v>
      </c>
      <c r="J12" s="269">
        <v>25</v>
      </c>
      <c r="K12" s="253"/>
    </row>
    <row r="13" spans="1:11" x14ac:dyDescent="0.25">
      <c r="A13" s="253"/>
      <c r="B13" s="189" t="s">
        <v>132</v>
      </c>
      <c r="C13" s="190" t="s">
        <v>45</v>
      </c>
      <c r="D13" s="191" t="s">
        <v>20</v>
      </c>
      <c r="E13" s="271">
        <v>12</v>
      </c>
      <c r="F13" s="253"/>
      <c r="G13" s="235" t="s">
        <v>35</v>
      </c>
      <c r="H13" s="236" t="s">
        <v>36</v>
      </c>
      <c r="I13" s="236" t="s">
        <v>38</v>
      </c>
      <c r="J13" s="287">
        <v>6</v>
      </c>
      <c r="K13" s="253"/>
    </row>
    <row r="14" spans="1:11" x14ac:dyDescent="0.25">
      <c r="A14" s="253"/>
      <c r="B14" s="192" t="s">
        <v>51</v>
      </c>
      <c r="C14" s="193" t="s">
        <v>45</v>
      </c>
      <c r="D14" s="193" t="s">
        <v>20</v>
      </c>
      <c r="E14" s="272">
        <v>12</v>
      </c>
      <c r="F14" s="253"/>
      <c r="G14" s="187" t="s">
        <v>39</v>
      </c>
      <c r="H14" s="188" t="s">
        <v>40</v>
      </c>
      <c r="I14" s="188" t="s">
        <v>17</v>
      </c>
      <c r="J14" s="270">
        <v>12</v>
      </c>
      <c r="K14" s="253"/>
    </row>
    <row r="15" spans="1:11" x14ac:dyDescent="0.25">
      <c r="A15" s="253"/>
      <c r="B15" s="194" t="s">
        <v>46</v>
      </c>
      <c r="C15" s="195" t="s">
        <v>47</v>
      </c>
      <c r="D15" s="195" t="s">
        <v>20</v>
      </c>
      <c r="E15" s="273">
        <v>12</v>
      </c>
      <c r="F15" s="253"/>
      <c r="G15" s="235" t="s">
        <v>129</v>
      </c>
      <c r="H15" s="236" t="s">
        <v>40</v>
      </c>
      <c r="I15" s="236" t="s">
        <v>38</v>
      </c>
      <c r="J15" s="287">
        <v>6</v>
      </c>
      <c r="K15" s="253"/>
    </row>
    <row r="16" spans="1:11" x14ac:dyDescent="0.25">
      <c r="A16" s="253"/>
      <c r="B16" s="181" t="s">
        <v>135</v>
      </c>
      <c r="C16" s="182" t="s">
        <v>134</v>
      </c>
      <c r="D16" s="183" t="s">
        <v>20</v>
      </c>
      <c r="E16" s="268">
        <v>12</v>
      </c>
      <c r="F16" s="253"/>
      <c r="G16" s="235" t="s">
        <v>41</v>
      </c>
      <c r="H16" s="236" t="s">
        <v>42</v>
      </c>
      <c r="I16" s="236" t="s">
        <v>38</v>
      </c>
      <c r="J16" s="287">
        <v>6</v>
      </c>
      <c r="K16" s="253"/>
    </row>
    <row r="17" spans="1:11" x14ac:dyDescent="0.25">
      <c r="A17" s="253"/>
      <c r="B17" s="196" t="s">
        <v>106</v>
      </c>
      <c r="C17" s="197" t="s">
        <v>49</v>
      </c>
      <c r="D17" s="197" t="s">
        <v>19</v>
      </c>
      <c r="E17" s="274">
        <v>35</v>
      </c>
      <c r="F17" s="253"/>
      <c r="G17" s="187" t="s">
        <v>43</v>
      </c>
      <c r="H17" s="188" t="s">
        <v>42</v>
      </c>
      <c r="I17" s="188" t="s">
        <v>17</v>
      </c>
      <c r="J17" s="270">
        <v>12</v>
      </c>
      <c r="K17" s="253"/>
    </row>
    <row r="18" spans="1:11" x14ac:dyDescent="0.25">
      <c r="A18" s="253"/>
      <c r="B18" s="198" t="s">
        <v>50</v>
      </c>
      <c r="C18" s="199" t="s">
        <v>49</v>
      </c>
      <c r="D18" s="199" t="s">
        <v>38</v>
      </c>
      <c r="E18" s="200">
        <v>6</v>
      </c>
      <c r="F18" s="253"/>
      <c r="G18" s="237" t="s">
        <v>44</v>
      </c>
      <c r="H18" s="238" t="s">
        <v>45</v>
      </c>
      <c r="I18" s="238" t="s">
        <v>20</v>
      </c>
      <c r="J18" s="290">
        <v>12</v>
      </c>
      <c r="K18" s="253"/>
    </row>
    <row r="19" spans="1:11" x14ac:dyDescent="0.25">
      <c r="A19" s="253"/>
      <c r="B19" s="181" t="s">
        <v>143</v>
      </c>
      <c r="C19" s="182" t="s">
        <v>53</v>
      </c>
      <c r="D19" s="183" t="s">
        <v>20</v>
      </c>
      <c r="E19" s="268">
        <v>12</v>
      </c>
      <c r="F19" s="253"/>
      <c r="G19" s="192" t="s">
        <v>51</v>
      </c>
      <c r="H19" s="193" t="s">
        <v>45</v>
      </c>
      <c r="I19" s="193" t="s">
        <v>20</v>
      </c>
      <c r="J19" s="272">
        <v>12</v>
      </c>
      <c r="K19" s="253"/>
    </row>
    <row r="20" spans="1:11" x14ac:dyDescent="0.25">
      <c r="A20" s="253"/>
      <c r="B20" s="201" t="s">
        <v>57</v>
      </c>
      <c r="C20" s="202" t="s">
        <v>56</v>
      </c>
      <c r="D20" s="202" t="s">
        <v>20</v>
      </c>
      <c r="E20" s="275">
        <v>12</v>
      </c>
      <c r="F20" s="253"/>
      <c r="G20" s="194" t="s">
        <v>46</v>
      </c>
      <c r="H20" s="195" t="s">
        <v>47</v>
      </c>
      <c r="I20" s="195" t="s">
        <v>20</v>
      </c>
      <c r="J20" s="273">
        <v>12</v>
      </c>
      <c r="K20" s="253"/>
    </row>
    <row r="21" spans="1:11" x14ac:dyDescent="0.25">
      <c r="A21" s="253"/>
      <c r="B21" s="198" t="s">
        <v>58</v>
      </c>
      <c r="C21" s="199" t="s">
        <v>56</v>
      </c>
      <c r="D21" s="199" t="s">
        <v>38</v>
      </c>
      <c r="E21" s="200">
        <v>6</v>
      </c>
      <c r="F21" s="253"/>
      <c r="G21" s="203" t="s">
        <v>50</v>
      </c>
      <c r="H21" s="204" t="s">
        <v>49</v>
      </c>
      <c r="I21" s="204" t="s">
        <v>38</v>
      </c>
      <c r="J21" s="291">
        <v>6</v>
      </c>
      <c r="K21" s="253"/>
    </row>
    <row r="22" spans="1:11" x14ac:dyDescent="0.25">
      <c r="A22" s="253"/>
      <c r="B22" s="203" t="s">
        <v>107</v>
      </c>
      <c r="C22" s="204" t="s">
        <v>59</v>
      </c>
      <c r="D22" s="204" t="s">
        <v>38</v>
      </c>
      <c r="E22" s="205">
        <v>6</v>
      </c>
      <c r="F22" s="253"/>
      <c r="G22" s="239" t="s">
        <v>140</v>
      </c>
      <c r="H22" s="240" t="s">
        <v>49</v>
      </c>
      <c r="I22" s="240" t="s">
        <v>38</v>
      </c>
      <c r="J22" s="292">
        <v>6</v>
      </c>
      <c r="K22" s="253"/>
    </row>
    <row r="23" spans="1:11" x14ac:dyDescent="0.25">
      <c r="A23" s="253"/>
      <c r="B23" s="198" t="s">
        <v>60</v>
      </c>
      <c r="C23" s="199" t="s">
        <v>59</v>
      </c>
      <c r="D23" s="199" t="s">
        <v>38</v>
      </c>
      <c r="E23" s="200">
        <v>6</v>
      </c>
      <c r="F23" s="253"/>
      <c r="G23" s="241" t="s">
        <v>52</v>
      </c>
      <c r="H23" s="242" t="s">
        <v>53</v>
      </c>
      <c r="I23" s="242" t="s">
        <v>55</v>
      </c>
      <c r="J23" s="293">
        <v>50</v>
      </c>
      <c r="K23" s="253"/>
    </row>
    <row r="24" spans="1:11" x14ac:dyDescent="0.25">
      <c r="A24" s="253"/>
      <c r="B24" s="206" t="s">
        <v>61</v>
      </c>
      <c r="C24" s="207" t="s">
        <v>62</v>
      </c>
      <c r="D24" s="207" t="s">
        <v>55</v>
      </c>
      <c r="E24" s="276">
        <v>50</v>
      </c>
      <c r="F24" s="253"/>
      <c r="G24" s="201" t="s">
        <v>57</v>
      </c>
      <c r="H24" s="202" t="s">
        <v>56</v>
      </c>
      <c r="I24" s="202" t="s">
        <v>20</v>
      </c>
      <c r="J24" s="275">
        <v>12</v>
      </c>
      <c r="K24" s="253"/>
    </row>
    <row r="25" spans="1:11" x14ac:dyDescent="0.25">
      <c r="A25" s="253"/>
      <c r="B25" s="208" t="s">
        <v>63</v>
      </c>
      <c r="C25" s="209" t="s">
        <v>64</v>
      </c>
      <c r="D25" s="209" t="s">
        <v>38</v>
      </c>
      <c r="E25" s="205">
        <v>6</v>
      </c>
      <c r="F25" s="253"/>
      <c r="G25" s="198" t="s">
        <v>58</v>
      </c>
      <c r="H25" s="199" t="s">
        <v>56</v>
      </c>
      <c r="I25" s="199" t="s">
        <v>38</v>
      </c>
      <c r="J25" s="294">
        <v>6</v>
      </c>
      <c r="K25" s="253"/>
    </row>
    <row r="26" spans="1:11" x14ac:dyDescent="0.25">
      <c r="A26" s="253"/>
      <c r="B26" s="210" t="s">
        <v>65</v>
      </c>
      <c r="C26" s="211" t="s">
        <v>64</v>
      </c>
      <c r="D26" s="211" t="s">
        <v>38</v>
      </c>
      <c r="E26" s="200">
        <v>6</v>
      </c>
      <c r="F26" s="253"/>
      <c r="G26" s="203" t="s">
        <v>107</v>
      </c>
      <c r="H26" s="204" t="s">
        <v>59</v>
      </c>
      <c r="I26" s="204" t="s">
        <v>38</v>
      </c>
      <c r="J26" s="291">
        <v>6</v>
      </c>
      <c r="K26" s="253"/>
    </row>
    <row r="27" spans="1:11" x14ac:dyDescent="0.25">
      <c r="A27" s="253"/>
      <c r="B27" s="212" t="s">
        <v>70</v>
      </c>
      <c r="C27" s="213" t="s">
        <v>68</v>
      </c>
      <c r="D27" s="213" t="s">
        <v>32</v>
      </c>
      <c r="E27" s="277">
        <v>25</v>
      </c>
      <c r="F27" s="253"/>
      <c r="G27" s="198" t="s">
        <v>60</v>
      </c>
      <c r="H27" s="199" t="s">
        <v>59</v>
      </c>
      <c r="I27" s="199" t="s">
        <v>38</v>
      </c>
      <c r="J27" s="294">
        <v>6</v>
      </c>
      <c r="K27" s="253"/>
    </row>
    <row r="28" spans="1:11" x14ac:dyDescent="0.25">
      <c r="A28" s="253"/>
      <c r="B28" s="214" t="s">
        <v>67</v>
      </c>
      <c r="C28" s="172" t="s">
        <v>68</v>
      </c>
      <c r="D28" s="172" t="s">
        <v>38</v>
      </c>
      <c r="E28" s="215">
        <v>6</v>
      </c>
      <c r="F28" s="253"/>
      <c r="G28" s="206" t="s">
        <v>61</v>
      </c>
      <c r="H28" s="207" t="s">
        <v>62</v>
      </c>
      <c r="I28" s="207" t="s">
        <v>55</v>
      </c>
      <c r="J28" s="276">
        <v>50</v>
      </c>
      <c r="K28" s="253"/>
    </row>
    <row r="29" spans="1:11" x14ac:dyDescent="0.25">
      <c r="A29" s="253"/>
      <c r="B29" s="210" t="s">
        <v>69</v>
      </c>
      <c r="C29" s="211" t="s">
        <v>68</v>
      </c>
      <c r="D29" s="211" t="s">
        <v>38</v>
      </c>
      <c r="E29" s="200">
        <v>6</v>
      </c>
      <c r="F29" s="253"/>
      <c r="G29" s="208" t="s">
        <v>63</v>
      </c>
      <c r="H29" s="209" t="s">
        <v>64</v>
      </c>
      <c r="I29" s="209" t="s">
        <v>38</v>
      </c>
      <c r="J29" s="299">
        <v>6</v>
      </c>
      <c r="K29" s="253"/>
    </row>
    <row r="30" spans="1:11" x14ac:dyDescent="0.25">
      <c r="A30" s="253"/>
      <c r="B30" s="216" t="s">
        <v>73</v>
      </c>
      <c r="C30" s="217" t="s">
        <v>72</v>
      </c>
      <c r="D30" s="217" t="s">
        <v>17</v>
      </c>
      <c r="E30" s="278">
        <v>12</v>
      </c>
      <c r="F30" s="253"/>
      <c r="G30" s="214" t="s">
        <v>65</v>
      </c>
      <c r="H30" s="172" t="s">
        <v>64</v>
      </c>
      <c r="I30" s="172" t="s">
        <v>38</v>
      </c>
      <c r="J30" s="300">
        <v>6</v>
      </c>
      <c r="K30" s="253"/>
    </row>
    <row r="31" spans="1:11" x14ac:dyDescent="0.25">
      <c r="A31" s="253"/>
      <c r="B31" s="210" t="s">
        <v>71</v>
      </c>
      <c r="C31" s="211" t="s">
        <v>72</v>
      </c>
      <c r="D31" s="211" t="s">
        <v>38</v>
      </c>
      <c r="E31" s="200">
        <v>6</v>
      </c>
      <c r="F31" s="253"/>
      <c r="G31" s="243" t="s">
        <v>66</v>
      </c>
      <c r="H31" s="244" t="s">
        <v>64</v>
      </c>
      <c r="I31" s="244" t="s">
        <v>32</v>
      </c>
      <c r="J31" s="295">
        <v>25</v>
      </c>
      <c r="K31" s="253"/>
    </row>
    <row r="32" spans="1:11" x14ac:dyDescent="0.25">
      <c r="A32" s="253"/>
      <c r="B32" s="208" t="s">
        <v>74</v>
      </c>
      <c r="C32" s="209" t="s">
        <v>75</v>
      </c>
      <c r="D32" s="209" t="s">
        <v>38</v>
      </c>
      <c r="E32" s="205">
        <v>6</v>
      </c>
      <c r="F32" s="253"/>
      <c r="G32" s="212" t="s">
        <v>70</v>
      </c>
      <c r="H32" s="213" t="s">
        <v>68</v>
      </c>
      <c r="I32" s="213" t="s">
        <v>32</v>
      </c>
      <c r="J32" s="277">
        <v>25</v>
      </c>
      <c r="K32" s="253"/>
    </row>
    <row r="33" spans="1:11" x14ac:dyDescent="0.25">
      <c r="A33" s="253"/>
      <c r="B33" s="218" t="s">
        <v>77</v>
      </c>
      <c r="C33" s="219" t="s">
        <v>75</v>
      </c>
      <c r="D33" s="219" t="s">
        <v>20</v>
      </c>
      <c r="E33" s="279">
        <v>12</v>
      </c>
      <c r="F33" s="253"/>
      <c r="G33" s="214" t="s">
        <v>67</v>
      </c>
      <c r="H33" s="172" t="s">
        <v>68</v>
      </c>
      <c r="I33" s="172" t="s">
        <v>38</v>
      </c>
      <c r="J33" s="300">
        <v>6</v>
      </c>
      <c r="K33" s="253"/>
    </row>
    <row r="34" spans="1:11" x14ac:dyDescent="0.25">
      <c r="A34" s="253"/>
      <c r="B34" s="220" t="s">
        <v>79</v>
      </c>
      <c r="C34" s="221" t="s">
        <v>80</v>
      </c>
      <c r="D34" s="221" t="s">
        <v>38</v>
      </c>
      <c r="E34" s="280">
        <v>6</v>
      </c>
      <c r="F34" s="253"/>
      <c r="G34" s="210" t="s">
        <v>69</v>
      </c>
      <c r="H34" s="211" t="s">
        <v>68</v>
      </c>
      <c r="I34" s="211" t="s">
        <v>38</v>
      </c>
      <c r="J34" s="301">
        <v>6</v>
      </c>
      <c r="K34" s="253"/>
    </row>
    <row r="35" spans="1:11" x14ac:dyDescent="0.25">
      <c r="A35" s="253"/>
      <c r="B35" s="222" t="s">
        <v>81</v>
      </c>
      <c r="C35" s="223" t="s">
        <v>80</v>
      </c>
      <c r="D35" s="223" t="s">
        <v>19</v>
      </c>
      <c r="E35" s="281">
        <v>35</v>
      </c>
      <c r="F35" s="253"/>
      <c r="G35" s="216" t="s">
        <v>73</v>
      </c>
      <c r="H35" s="217" t="s">
        <v>72</v>
      </c>
      <c r="I35" s="217" t="s">
        <v>17</v>
      </c>
      <c r="J35" s="278">
        <v>12</v>
      </c>
      <c r="K35" s="253"/>
    </row>
    <row r="36" spans="1:11" x14ac:dyDescent="0.25">
      <c r="A36" s="253"/>
      <c r="B36" s="224" t="s">
        <v>82</v>
      </c>
      <c r="C36" s="225" t="s">
        <v>83</v>
      </c>
      <c r="D36" s="225" t="s">
        <v>17</v>
      </c>
      <c r="E36" s="282">
        <v>12</v>
      </c>
      <c r="F36" s="253"/>
      <c r="G36" s="210" t="s">
        <v>71</v>
      </c>
      <c r="H36" s="211" t="s">
        <v>72</v>
      </c>
      <c r="I36" s="211" t="s">
        <v>38</v>
      </c>
      <c r="J36" s="301">
        <v>6</v>
      </c>
      <c r="K36" s="253"/>
    </row>
    <row r="37" spans="1:11" x14ac:dyDescent="0.25">
      <c r="A37" s="253"/>
      <c r="B37" s="198" t="s">
        <v>108</v>
      </c>
      <c r="C37" s="199" t="s">
        <v>83</v>
      </c>
      <c r="D37" s="199" t="s">
        <v>38</v>
      </c>
      <c r="E37" s="200">
        <v>6</v>
      </c>
      <c r="F37" s="253"/>
      <c r="G37" s="208" t="s">
        <v>74</v>
      </c>
      <c r="H37" s="209" t="s">
        <v>75</v>
      </c>
      <c r="I37" s="209" t="s">
        <v>38</v>
      </c>
      <c r="J37" s="299">
        <v>6</v>
      </c>
      <c r="K37" s="253"/>
    </row>
    <row r="38" spans="1:11" x14ac:dyDescent="0.25">
      <c r="A38" s="253"/>
      <c r="B38" s="181" t="s">
        <v>158</v>
      </c>
      <c r="C38" s="182" t="s">
        <v>85</v>
      </c>
      <c r="D38" s="183" t="s">
        <v>20</v>
      </c>
      <c r="E38" s="268">
        <v>12</v>
      </c>
      <c r="F38" s="253"/>
      <c r="G38" s="243" t="s">
        <v>76</v>
      </c>
      <c r="H38" s="244" t="s">
        <v>75</v>
      </c>
      <c r="I38" s="244" t="s">
        <v>32</v>
      </c>
      <c r="J38" s="295">
        <v>25</v>
      </c>
      <c r="K38" s="253"/>
    </row>
    <row r="39" spans="1:11" x14ac:dyDescent="0.25">
      <c r="A39" s="253"/>
      <c r="B39" s="226" t="s">
        <v>87</v>
      </c>
      <c r="C39" s="227" t="s">
        <v>88</v>
      </c>
      <c r="D39" s="227" t="s">
        <v>38</v>
      </c>
      <c r="E39" s="283">
        <v>6</v>
      </c>
      <c r="F39" s="253"/>
      <c r="G39" s="226" t="s">
        <v>79</v>
      </c>
      <c r="H39" s="227" t="s">
        <v>80</v>
      </c>
      <c r="I39" s="227" t="s">
        <v>38</v>
      </c>
      <c r="J39" s="283">
        <v>6</v>
      </c>
      <c r="K39" s="253"/>
    </row>
    <row r="40" spans="1:11" x14ac:dyDescent="0.25">
      <c r="A40" s="253"/>
      <c r="B40" s="206" t="s">
        <v>89</v>
      </c>
      <c r="C40" s="207" t="s">
        <v>90</v>
      </c>
      <c r="D40" s="207" t="s">
        <v>55</v>
      </c>
      <c r="E40" s="276">
        <v>50</v>
      </c>
      <c r="F40" s="253"/>
      <c r="G40" s="224" t="s">
        <v>82</v>
      </c>
      <c r="H40" s="225" t="s">
        <v>83</v>
      </c>
      <c r="I40" s="225" t="s">
        <v>17</v>
      </c>
      <c r="J40" s="282">
        <v>12</v>
      </c>
      <c r="K40" s="253"/>
    </row>
    <row r="41" spans="1:11" x14ac:dyDescent="0.25">
      <c r="A41" s="253"/>
      <c r="B41" s="177" t="s">
        <v>91</v>
      </c>
      <c r="C41" s="178" t="s">
        <v>92</v>
      </c>
      <c r="D41" s="178" t="s">
        <v>19</v>
      </c>
      <c r="E41" s="267">
        <v>35</v>
      </c>
      <c r="F41" s="253"/>
      <c r="G41" s="198" t="s">
        <v>108</v>
      </c>
      <c r="H41" s="199" t="s">
        <v>83</v>
      </c>
      <c r="I41" s="199" t="s">
        <v>38</v>
      </c>
      <c r="J41" s="294">
        <v>6</v>
      </c>
      <c r="K41" s="253"/>
    </row>
    <row r="42" spans="1:11" x14ac:dyDescent="0.25">
      <c r="A42" s="253"/>
      <c r="B42" s="228" t="s">
        <v>162</v>
      </c>
      <c r="C42" s="229" t="s">
        <v>94</v>
      </c>
      <c r="D42" s="230" t="s">
        <v>32</v>
      </c>
      <c r="E42" s="284">
        <v>25</v>
      </c>
      <c r="F42" s="253"/>
      <c r="G42" s="245" t="s">
        <v>84</v>
      </c>
      <c r="H42" s="246" t="s">
        <v>85</v>
      </c>
      <c r="I42" s="246" t="s">
        <v>38</v>
      </c>
      <c r="J42" s="302">
        <v>6</v>
      </c>
      <c r="K42" s="253"/>
    </row>
    <row r="43" spans="1:11" x14ac:dyDescent="0.25">
      <c r="A43" s="253"/>
      <c r="B43" s="231" t="s">
        <v>93</v>
      </c>
      <c r="C43" s="232" t="s">
        <v>94</v>
      </c>
      <c r="D43" s="232" t="s">
        <v>17</v>
      </c>
      <c r="E43" s="285">
        <v>12</v>
      </c>
      <c r="F43" s="253"/>
      <c r="G43" s="247" t="s">
        <v>86</v>
      </c>
      <c r="H43" s="248" t="s">
        <v>85</v>
      </c>
      <c r="I43" s="248" t="s">
        <v>38</v>
      </c>
      <c r="J43" s="296">
        <v>6</v>
      </c>
      <c r="K43" s="253"/>
    </row>
    <row r="44" spans="1:11" x14ac:dyDescent="0.25">
      <c r="A44" s="253"/>
      <c r="B44" s="187" t="s">
        <v>95</v>
      </c>
      <c r="C44" s="188" t="s">
        <v>168</v>
      </c>
      <c r="D44" s="188" t="s">
        <v>17</v>
      </c>
      <c r="E44" s="270">
        <v>12</v>
      </c>
      <c r="F44" s="253"/>
      <c r="G44" s="226" t="s">
        <v>87</v>
      </c>
      <c r="H44" s="227" t="s">
        <v>88</v>
      </c>
      <c r="I44" s="227" t="s">
        <v>38</v>
      </c>
      <c r="J44" s="283">
        <v>6</v>
      </c>
      <c r="K44" s="253"/>
    </row>
    <row r="45" spans="1:11" x14ac:dyDescent="0.25">
      <c r="A45" s="253"/>
      <c r="B45" s="194" t="s">
        <v>110</v>
      </c>
      <c r="C45" s="195" t="s">
        <v>101</v>
      </c>
      <c r="D45" s="195" t="s">
        <v>20</v>
      </c>
      <c r="E45" s="273">
        <v>12</v>
      </c>
      <c r="F45" s="253"/>
      <c r="G45" s="206" t="s">
        <v>89</v>
      </c>
      <c r="H45" s="207" t="s">
        <v>90</v>
      </c>
      <c r="I45" s="207" t="s">
        <v>55</v>
      </c>
      <c r="J45" s="276">
        <v>50</v>
      </c>
      <c r="K45" s="253"/>
    </row>
    <row r="46" spans="1:11" x14ac:dyDescent="0.25">
      <c r="A46" s="253"/>
      <c r="B46" s="233" t="s">
        <v>102</v>
      </c>
      <c r="C46" s="234" t="s">
        <v>103</v>
      </c>
      <c r="D46" s="234" t="s">
        <v>32</v>
      </c>
      <c r="E46" s="286">
        <v>25</v>
      </c>
      <c r="F46" s="253"/>
      <c r="G46" s="177" t="s">
        <v>91</v>
      </c>
      <c r="H46" s="178" t="s">
        <v>92</v>
      </c>
      <c r="I46" s="178" t="s">
        <v>19</v>
      </c>
      <c r="J46" s="267">
        <v>35</v>
      </c>
      <c r="K46" s="253"/>
    </row>
    <row r="47" spans="1:11" x14ac:dyDescent="0.25">
      <c r="A47" s="253"/>
      <c r="B47" s="233" t="s">
        <v>109</v>
      </c>
      <c r="C47" s="234" t="s">
        <v>170</v>
      </c>
      <c r="D47" s="234" t="s">
        <v>32</v>
      </c>
      <c r="E47" s="286">
        <v>25</v>
      </c>
      <c r="F47" s="253"/>
      <c r="G47" s="231" t="s">
        <v>93</v>
      </c>
      <c r="H47" s="232" t="s">
        <v>94</v>
      </c>
      <c r="I47" s="232" t="s">
        <v>17</v>
      </c>
      <c r="J47" s="285">
        <v>12</v>
      </c>
      <c r="K47" s="253"/>
    </row>
    <row r="48" spans="1:11" x14ac:dyDescent="0.25">
      <c r="A48" s="253"/>
      <c r="B48" s="253"/>
      <c r="C48" s="253"/>
      <c r="D48" s="253"/>
      <c r="E48" s="255">
        <v>628</v>
      </c>
      <c r="F48" s="253"/>
      <c r="G48" s="249" t="s">
        <v>97</v>
      </c>
      <c r="H48" s="250" t="s">
        <v>98</v>
      </c>
      <c r="I48" s="250" t="s">
        <v>20</v>
      </c>
      <c r="J48" s="297">
        <v>12</v>
      </c>
      <c r="K48" s="253"/>
    </row>
    <row r="49" spans="1:11" x14ac:dyDescent="0.25">
      <c r="A49" s="253"/>
      <c r="B49" s="253"/>
      <c r="C49" s="253"/>
      <c r="D49" s="253"/>
      <c r="E49" s="253"/>
      <c r="F49" s="253"/>
      <c r="G49" s="187" t="s">
        <v>95</v>
      </c>
      <c r="H49" s="188" t="s">
        <v>168</v>
      </c>
      <c r="I49" s="188" t="s">
        <v>17</v>
      </c>
      <c r="J49" s="270">
        <v>12</v>
      </c>
      <c r="K49" s="253"/>
    </row>
    <row r="50" spans="1:11" x14ac:dyDescent="0.25">
      <c r="A50" s="253"/>
      <c r="B50" s="253"/>
      <c r="C50" s="253"/>
      <c r="D50" s="253"/>
      <c r="E50" s="253"/>
      <c r="F50" s="253"/>
      <c r="G50" s="251" t="s">
        <v>100</v>
      </c>
      <c r="H50" s="252" t="s">
        <v>99</v>
      </c>
      <c r="I50" s="252" t="s">
        <v>32</v>
      </c>
      <c r="J50" s="298">
        <v>25</v>
      </c>
      <c r="K50" s="253"/>
    </row>
    <row r="51" spans="1:11" x14ac:dyDescent="0.25">
      <c r="A51" s="253"/>
      <c r="B51" s="253"/>
      <c r="C51" s="253"/>
      <c r="D51" s="253"/>
      <c r="E51" s="253"/>
      <c r="F51" s="253"/>
      <c r="G51" s="194" t="s">
        <v>110</v>
      </c>
      <c r="H51" s="195" t="s">
        <v>101</v>
      </c>
      <c r="I51" s="195" t="s">
        <v>20</v>
      </c>
      <c r="J51" s="273">
        <v>12</v>
      </c>
      <c r="K51" s="253"/>
    </row>
    <row r="52" spans="1:11" x14ac:dyDescent="0.25">
      <c r="A52" s="253"/>
      <c r="B52" s="253"/>
      <c r="C52" s="253"/>
      <c r="D52" s="253"/>
      <c r="E52" s="253"/>
      <c r="F52" s="253"/>
      <c r="G52" s="233" t="s">
        <v>102</v>
      </c>
      <c r="H52" s="234" t="s">
        <v>103</v>
      </c>
      <c r="I52" s="234" t="s">
        <v>32</v>
      </c>
      <c r="J52" s="286">
        <v>25</v>
      </c>
      <c r="K52" s="253"/>
    </row>
    <row r="53" spans="1:11" x14ac:dyDescent="0.25">
      <c r="A53" s="253"/>
      <c r="B53" s="253"/>
      <c r="C53" s="253"/>
      <c r="D53" s="253"/>
      <c r="E53" s="253"/>
      <c r="F53" s="253"/>
      <c r="G53" s="233" t="s">
        <v>109</v>
      </c>
      <c r="H53" s="234" t="s">
        <v>170</v>
      </c>
      <c r="I53" s="234" t="s">
        <v>32</v>
      </c>
      <c r="J53" s="286">
        <v>25</v>
      </c>
      <c r="K53" s="253"/>
    </row>
    <row r="54" spans="1:11" x14ac:dyDescent="0.25">
      <c r="A54" s="253"/>
      <c r="B54" s="253"/>
      <c r="C54" s="253"/>
      <c r="D54" s="253"/>
      <c r="E54" s="253"/>
      <c r="G54" s="253"/>
      <c r="H54" s="253"/>
      <c r="I54" s="253"/>
      <c r="J54" s="255">
        <v>664</v>
      </c>
      <c r="K54" s="253"/>
    </row>
    <row r="55" spans="1:11" x14ac:dyDescent="0.25">
      <c r="A55" s="253"/>
      <c r="B55" s="253"/>
      <c r="C55" s="253"/>
      <c r="D55" s="253"/>
      <c r="E55" s="348"/>
      <c r="F55" s="253"/>
      <c r="G55" s="253"/>
      <c r="H55" s="253"/>
      <c r="I55" s="253"/>
      <c r="J55" s="253"/>
      <c r="K55" s="253"/>
    </row>
    <row r="56" spans="1:11" x14ac:dyDescent="0.25">
      <c r="D56" s="171" t="s">
        <v>236</v>
      </c>
      <c r="E56" s="171">
        <v>2</v>
      </c>
      <c r="F56" s="171">
        <f>E56*50</f>
        <v>100</v>
      </c>
      <c r="G56" s="171"/>
      <c r="H56" s="171"/>
      <c r="I56" s="171" t="s">
        <v>236</v>
      </c>
      <c r="J56" s="171">
        <v>3</v>
      </c>
      <c r="K56" s="171">
        <f>J56*50</f>
        <v>150</v>
      </c>
    </row>
    <row r="57" spans="1:11" x14ac:dyDescent="0.25">
      <c r="D57" s="171" t="s">
        <v>237</v>
      </c>
      <c r="E57" s="171">
        <v>5</v>
      </c>
      <c r="F57" s="171">
        <f>E57*35</f>
        <v>175</v>
      </c>
      <c r="G57" s="171"/>
      <c r="H57" s="171"/>
      <c r="I57" s="171" t="s">
        <v>237</v>
      </c>
      <c r="J57" s="171">
        <v>3</v>
      </c>
      <c r="K57" s="171">
        <f>J57*35</f>
        <v>105</v>
      </c>
    </row>
    <row r="58" spans="1:11" x14ac:dyDescent="0.25">
      <c r="D58" s="171" t="s">
        <v>238</v>
      </c>
      <c r="E58" s="171">
        <v>5</v>
      </c>
      <c r="F58" s="254">
        <f>E58*25</f>
        <v>125</v>
      </c>
      <c r="G58" s="171"/>
      <c r="H58" s="171"/>
      <c r="I58" s="171" t="s">
        <v>238</v>
      </c>
      <c r="J58" s="171">
        <v>7</v>
      </c>
      <c r="K58" s="254">
        <f>J58*25</f>
        <v>175</v>
      </c>
    </row>
    <row r="59" spans="1:11" x14ac:dyDescent="0.25">
      <c r="D59" s="171" t="s">
        <v>239</v>
      </c>
      <c r="E59" s="171">
        <v>6</v>
      </c>
      <c r="F59" s="171">
        <f>E59*12</f>
        <v>72</v>
      </c>
      <c r="G59" s="171"/>
      <c r="H59" s="171"/>
      <c r="I59" s="171" t="s">
        <v>239</v>
      </c>
      <c r="J59" s="171">
        <v>6</v>
      </c>
      <c r="K59" s="171">
        <f>J59*12</f>
        <v>72</v>
      </c>
    </row>
    <row r="60" spans="1:11" x14ac:dyDescent="0.25">
      <c r="D60" s="171" t="s">
        <v>240</v>
      </c>
      <c r="E60" s="171">
        <v>10</v>
      </c>
      <c r="F60" s="171">
        <f>E60*12</f>
        <v>120</v>
      </c>
      <c r="G60" s="171"/>
      <c r="H60" s="171"/>
      <c r="I60" s="171" t="s">
        <v>240</v>
      </c>
      <c r="J60" s="171">
        <v>5</v>
      </c>
      <c r="K60" s="171">
        <f>J60*12</f>
        <v>60</v>
      </c>
    </row>
    <row r="61" spans="1:11" x14ac:dyDescent="0.25">
      <c r="D61" s="171" t="s">
        <v>241</v>
      </c>
      <c r="E61" s="171">
        <v>6</v>
      </c>
      <c r="F61" s="171">
        <f>E61*6</f>
        <v>36</v>
      </c>
      <c r="G61" s="171"/>
      <c r="H61" s="171"/>
      <c r="I61" s="171" t="s">
        <v>241</v>
      </c>
      <c r="J61" s="171">
        <v>17</v>
      </c>
      <c r="K61" s="171">
        <f>J61*6</f>
        <v>102</v>
      </c>
    </row>
    <row r="62" spans="1:11" x14ac:dyDescent="0.25">
      <c r="D62" s="171"/>
      <c r="E62" s="171"/>
      <c r="F62" s="171">
        <f>SUM(F56:F61)</f>
        <v>628</v>
      </c>
      <c r="G62" s="171"/>
      <c r="H62" s="171"/>
      <c r="I62" s="171"/>
      <c r="J62" s="171"/>
      <c r="K62" s="171">
        <f>SUM(K56:K61)</f>
        <v>664</v>
      </c>
    </row>
  </sheetData>
  <mergeCells count="2">
    <mergeCell ref="B1:E1"/>
    <mergeCell ref="G1:J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4A3D3-1A29-4EB9-B3FC-8C70E9FA2FD7}">
  <dimension ref="A1:P14"/>
  <sheetViews>
    <sheetView workbookViewId="0">
      <selection activeCell="K9" sqref="K9"/>
    </sheetView>
  </sheetViews>
  <sheetFormatPr defaultRowHeight="15" x14ac:dyDescent="0.25"/>
  <cols>
    <col min="3" max="3" width="3.7109375" bestFit="1" customWidth="1"/>
    <col min="4" max="4" width="4.7109375" customWidth="1"/>
    <col min="5" max="6" width="6.42578125" bestFit="1" customWidth="1"/>
    <col min="7" max="9" width="5.5703125" bestFit="1" customWidth="1"/>
    <col min="10" max="11" width="4.5703125" bestFit="1" customWidth="1"/>
    <col min="12" max="12" width="5.28515625" bestFit="1" customWidth="1"/>
    <col min="13" max="13" width="5" bestFit="1" customWidth="1"/>
    <col min="14" max="15" width="4.7109375" bestFit="1" customWidth="1"/>
    <col min="16" max="16" width="4.28515625" bestFit="1" customWidth="1"/>
  </cols>
  <sheetData>
    <row r="1" spans="1:16" ht="15.75" thickBot="1" x14ac:dyDescent="0.3">
      <c r="A1" s="371" t="s">
        <v>276</v>
      </c>
      <c r="B1" s="371"/>
      <c r="C1" s="371"/>
      <c r="D1" s="371"/>
      <c r="E1" s="371"/>
      <c r="F1" s="371"/>
      <c r="G1" s="371"/>
      <c r="H1" s="371"/>
      <c r="I1" s="371"/>
      <c r="J1" s="371"/>
      <c r="K1" s="371"/>
      <c r="L1" s="371"/>
      <c r="M1" s="371"/>
      <c r="N1" s="371"/>
      <c r="O1" s="371"/>
      <c r="P1" s="371"/>
    </row>
    <row r="2" spans="1:16" ht="15.75" thickBot="1" x14ac:dyDescent="0.3">
      <c r="A2" s="347"/>
      <c r="B2" s="346" t="s">
        <v>275</v>
      </c>
      <c r="C2" s="345"/>
      <c r="D2" s="344"/>
      <c r="E2" s="341" t="s">
        <v>274</v>
      </c>
      <c r="F2" s="341" t="s">
        <v>273</v>
      </c>
      <c r="G2" s="341" t="s">
        <v>272</v>
      </c>
      <c r="H2" s="341" t="s">
        <v>271</v>
      </c>
      <c r="I2" s="342" t="s">
        <v>270</v>
      </c>
      <c r="J2" s="341" t="s">
        <v>269</v>
      </c>
      <c r="K2" s="343" t="s">
        <v>268</v>
      </c>
      <c r="L2" s="342" t="s">
        <v>267</v>
      </c>
      <c r="M2" s="341" t="s">
        <v>266</v>
      </c>
      <c r="N2" s="372"/>
      <c r="O2" s="373"/>
      <c r="P2" s="374"/>
    </row>
    <row r="3" spans="1:16" x14ac:dyDescent="0.25">
      <c r="A3" s="340" t="s">
        <v>265</v>
      </c>
      <c r="B3" s="339" t="s">
        <v>264</v>
      </c>
      <c r="C3" s="336" t="s">
        <v>263</v>
      </c>
      <c r="D3" s="336" t="s">
        <v>262</v>
      </c>
      <c r="E3" s="338" t="s">
        <v>261</v>
      </c>
      <c r="F3" s="336" t="s">
        <v>260</v>
      </c>
      <c r="G3" s="336" t="s">
        <v>259</v>
      </c>
      <c r="H3" s="336" t="s">
        <v>258</v>
      </c>
      <c r="I3" s="336" t="s">
        <v>257</v>
      </c>
      <c r="J3" s="336" t="s">
        <v>256</v>
      </c>
      <c r="K3" s="337" t="s">
        <v>255</v>
      </c>
      <c r="L3" s="336" t="s">
        <v>254</v>
      </c>
      <c r="M3" s="336" t="s">
        <v>253</v>
      </c>
      <c r="N3" s="336" t="s">
        <v>252</v>
      </c>
      <c r="O3" s="336" t="s">
        <v>251</v>
      </c>
      <c r="P3" s="336" t="s">
        <v>250</v>
      </c>
    </row>
    <row r="4" spans="1:16" x14ac:dyDescent="0.25">
      <c r="A4" s="319" t="s">
        <v>249</v>
      </c>
      <c r="B4" s="333">
        <v>128</v>
      </c>
      <c r="C4" s="312"/>
      <c r="D4" s="312"/>
      <c r="E4" s="333">
        <v>50</v>
      </c>
      <c r="F4" s="333">
        <v>32</v>
      </c>
      <c r="G4" s="335">
        <v>20</v>
      </c>
      <c r="H4" s="335">
        <v>12</v>
      </c>
      <c r="I4" s="335">
        <v>5</v>
      </c>
      <c r="J4" s="335">
        <v>3</v>
      </c>
      <c r="K4" s="334">
        <v>1</v>
      </c>
      <c r="L4" s="333">
        <v>0</v>
      </c>
      <c r="M4" s="313"/>
      <c r="N4" s="312"/>
      <c r="O4" s="312"/>
      <c r="P4" s="312"/>
    </row>
    <row r="5" spans="1:16" x14ac:dyDescent="0.25">
      <c r="A5" s="319" t="s">
        <v>248</v>
      </c>
      <c r="B5" s="331">
        <v>128</v>
      </c>
      <c r="C5" s="312"/>
      <c r="D5" s="312"/>
      <c r="E5" s="330">
        <v>35</v>
      </c>
      <c r="F5" s="331">
        <v>24</v>
      </c>
      <c r="G5" s="331">
        <v>15</v>
      </c>
      <c r="H5" s="331">
        <v>9</v>
      </c>
      <c r="I5" s="330">
        <v>4</v>
      </c>
      <c r="J5" s="331">
        <v>1</v>
      </c>
      <c r="K5" s="332" t="s">
        <v>243</v>
      </c>
      <c r="L5" s="331">
        <v>0</v>
      </c>
      <c r="M5" s="313"/>
      <c r="N5" s="312"/>
      <c r="O5" s="312"/>
      <c r="P5" s="312"/>
    </row>
    <row r="6" spans="1:16" x14ac:dyDescent="0.25">
      <c r="A6" s="319" t="s">
        <v>248</v>
      </c>
      <c r="B6" s="331">
        <v>64</v>
      </c>
      <c r="C6" s="312"/>
      <c r="D6" s="312"/>
      <c r="E6" s="330">
        <v>35</v>
      </c>
      <c r="F6" s="331">
        <v>24</v>
      </c>
      <c r="G6" s="331">
        <v>15</v>
      </c>
      <c r="H6" s="331">
        <v>9</v>
      </c>
      <c r="I6" s="330">
        <v>4</v>
      </c>
      <c r="J6" s="331">
        <v>1</v>
      </c>
      <c r="K6" s="332">
        <v>0</v>
      </c>
      <c r="L6" s="312"/>
      <c r="M6" s="313"/>
      <c r="N6" s="312"/>
      <c r="O6" s="312"/>
      <c r="P6" s="312"/>
    </row>
    <row r="7" spans="1:16" x14ac:dyDescent="0.25">
      <c r="A7" s="319" t="s">
        <v>247</v>
      </c>
      <c r="B7" s="331">
        <v>32</v>
      </c>
      <c r="C7" s="312"/>
      <c r="D7" s="312"/>
      <c r="E7" s="330">
        <v>35</v>
      </c>
      <c r="F7" s="331">
        <v>24</v>
      </c>
      <c r="G7" s="331">
        <v>15</v>
      </c>
      <c r="H7" s="331">
        <v>9</v>
      </c>
      <c r="I7" s="330">
        <v>4</v>
      </c>
      <c r="J7" s="330">
        <v>0</v>
      </c>
      <c r="K7" s="314"/>
      <c r="L7" s="312"/>
      <c r="M7" s="313"/>
      <c r="N7" s="312"/>
      <c r="O7" s="312"/>
      <c r="P7" s="312"/>
    </row>
    <row r="8" spans="1:16" x14ac:dyDescent="0.25">
      <c r="A8" s="319" t="s">
        <v>246</v>
      </c>
      <c r="B8" s="327">
        <v>64</v>
      </c>
      <c r="C8" s="312"/>
      <c r="D8" s="312"/>
      <c r="E8" s="329">
        <v>25</v>
      </c>
      <c r="F8" s="329">
        <v>16</v>
      </c>
      <c r="G8" s="327">
        <v>10</v>
      </c>
      <c r="H8" s="329">
        <v>6</v>
      </c>
      <c r="I8" s="328">
        <v>3</v>
      </c>
      <c r="J8" s="327">
        <v>1</v>
      </c>
      <c r="K8" s="326">
        <v>0</v>
      </c>
      <c r="L8" s="312"/>
      <c r="M8" s="313"/>
      <c r="N8" s="312"/>
      <c r="O8" s="312"/>
      <c r="P8" s="312"/>
    </row>
    <row r="9" spans="1:16" x14ac:dyDescent="0.25">
      <c r="A9" s="319" t="s">
        <v>246</v>
      </c>
      <c r="B9" s="327">
        <v>32</v>
      </c>
      <c r="C9" s="312"/>
      <c r="D9" s="312"/>
      <c r="E9" s="329">
        <v>25</v>
      </c>
      <c r="F9" s="329">
        <v>16</v>
      </c>
      <c r="G9" s="327">
        <v>10</v>
      </c>
      <c r="H9" s="329">
        <v>6</v>
      </c>
      <c r="I9" s="328">
        <v>3</v>
      </c>
      <c r="J9" s="327">
        <v>0</v>
      </c>
      <c r="K9" s="326"/>
      <c r="L9" s="312"/>
      <c r="M9" s="313"/>
      <c r="N9" s="312"/>
      <c r="O9" s="312"/>
      <c r="P9" s="312"/>
    </row>
    <row r="10" spans="1:16" x14ac:dyDescent="0.25">
      <c r="A10" s="319" t="s">
        <v>245</v>
      </c>
      <c r="B10" s="325">
        <v>64</v>
      </c>
      <c r="C10" s="312"/>
      <c r="D10" s="312"/>
      <c r="E10" s="325">
        <v>12</v>
      </c>
      <c r="F10" s="325">
        <v>8</v>
      </c>
      <c r="G10" s="325">
        <v>5</v>
      </c>
      <c r="H10" s="325">
        <v>3</v>
      </c>
      <c r="I10" s="325">
        <v>1</v>
      </c>
      <c r="J10" s="325" t="s">
        <v>243</v>
      </c>
      <c r="K10" s="324">
        <v>1</v>
      </c>
      <c r="L10" s="312"/>
      <c r="M10" s="313"/>
      <c r="N10" s="312"/>
      <c r="O10" s="312"/>
      <c r="P10" s="312"/>
    </row>
    <row r="11" spans="1:16" x14ac:dyDescent="0.25">
      <c r="A11" s="319" t="s">
        <v>244</v>
      </c>
      <c r="B11" s="322">
        <v>32</v>
      </c>
      <c r="C11" s="312"/>
      <c r="D11" s="312"/>
      <c r="E11" s="323">
        <v>12</v>
      </c>
      <c r="F11" s="322">
        <v>8</v>
      </c>
      <c r="G11" s="323">
        <v>5</v>
      </c>
      <c r="H11" s="321">
        <v>3</v>
      </c>
      <c r="I11" s="322">
        <v>1</v>
      </c>
      <c r="J11" s="321">
        <v>0</v>
      </c>
      <c r="K11" s="314"/>
      <c r="L11" s="312"/>
      <c r="M11" s="313"/>
      <c r="N11" s="312"/>
      <c r="O11" s="312"/>
      <c r="P11" s="312"/>
    </row>
    <row r="12" spans="1:16" x14ac:dyDescent="0.25">
      <c r="A12" s="319" t="s">
        <v>242</v>
      </c>
      <c r="B12" s="315">
        <v>64</v>
      </c>
      <c r="C12" s="312"/>
      <c r="D12" s="312"/>
      <c r="E12" s="318">
        <v>6</v>
      </c>
      <c r="F12" s="315">
        <v>4</v>
      </c>
      <c r="G12" s="317">
        <v>2</v>
      </c>
      <c r="H12" s="315">
        <v>1</v>
      </c>
      <c r="I12" s="316" t="s">
        <v>243</v>
      </c>
      <c r="J12" s="315">
        <v>0</v>
      </c>
      <c r="K12" s="320">
        <v>0</v>
      </c>
      <c r="L12" s="312"/>
      <c r="M12" s="313"/>
      <c r="N12" s="312"/>
      <c r="O12" s="312"/>
      <c r="P12" s="312"/>
    </row>
    <row r="13" spans="1:16" x14ac:dyDescent="0.25">
      <c r="A13" s="319" t="s">
        <v>242</v>
      </c>
      <c r="B13" s="315">
        <v>32</v>
      </c>
      <c r="C13" s="312"/>
      <c r="D13" s="312"/>
      <c r="E13" s="318">
        <v>6</v>
      </c>
      <c r="F13" s="315">
        <v>4</v>
      </c>
      <c r="G13" s="317">
        <v>2</v>
      </c>
      <c r="H13" s="315">
        <v>1</v>
      </c>
      <c r="I13" s="316" t="s">
        <v>243</v>
      </c>
      <c r="J13" s="315">
        <v>0</v>
      </c>
      <c r="K13" s="314"/>
      <c r="L13" s="312"/>
      <c r="M13" s="313"/>
      <c r="N13" s="312"/>
      <c r="O13" s="312"/>
      <c r="P13" s="312"/>
    </row>
    <row r="14" spans="1:16" ht="15.75" thickBot="1" x14ac:dyDescent="0.3">
      <c r="A14" s="311" t="s">
        <v>242</v>
      </c>
      <c r="B14" s="309">
        <v>16</v>
      </c>
      <c r="C14" s="304"/>
      <c r="D14" s="304"/>
      <c r="E14" s="310">
        <v>6</v>
      </c>
      <c r="F14" s="307">
        <v>4</v>
      </c>
      <c r="G14" s="309">
        <v>2</v>
      </c>
      <c r="H14" s="307">
        <v>1</v>
      </c>
      <c r="I14" s="308">
        <v>0</v>
      </c>
      <c r="J14" s="307"/>
      <c r="K14" s="306"/>
      <c r="L14" s="304"/>
      <c r="M14" s="305"/>
      <c r="N14" s="304"/>
      <c r="O14" s="304"/>
      <c r="P14" s="304"/>
    </row>
  </sheetData>
  <mergeCells count="2">
    <mergeCell ref="A1:P1"/>
    <mergeCell ref="N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3</vt:i4>
      </vt:variant>
    </vt:vector>
  </HeadingPairs>
  <TitlesOfParts>
    <vt:vector size="9" baseType="lpstr">
      <vt:lpstr>View</vt:lpstr>
      <vt:lpstr>Larger view</vt:lpstr>
      <vt:lpstr>Ordererd by prize money</vt:lpstr>
      <vt:lpstr>WCT Partecipants</vt:lpstr>
      <vt:lpstr>ATP Points</vt:lpstr>
      <vt:lpstr>System</vt:lpstr>
      <vt:lpstr>View!Data</vt:lpstr>
      <vt:lpstr>'Larger view'!Data_1</vt:lpstr>
      <vt:lpstr>'Ordererd by prize money'!Data_1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</dc:creator>
  <cp:lastModifiedBy>Andrea</cp:lastModifiedBy>
  <dcterms:created xsi:type="dcterms:W3CDTF">2013-08-06T19:17:52Z</dcterms:created>
  <dcterms:modified xsi:type="dcterms:W3CDTF">2019-05-14T23:00:43Z</dcterms:modified>
</cp:coreProperties>
</file>