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1145" documentId="13_ncr:1_{8CA09A4C-0412-4ABD-A3F6-CAAD6F211D5F}" xr6:coauthVersionLast="43" xr6:coauthVersionMax="43" xr10:uidLastSave="{8866F0A3-B9C0-4136-9A7C-36ABDE0517FB}"/>
  <bookViews>
    <workbookView xWindow="-120" yWindow="-120" windowWidth="29040" windowHeight="15840" tabRatio="962" xr2:uid="{00000000-000D-0000-FFFF-FFFF00000000}"/>
  </bookViews>
  <sheets>
    <sheet name="View" sheetId="2" r:id="rId1"/>
    <sheet name="Week-by-week" sheetId="3" r:id="rId2"/>
    <sheet name="Athens" sheetId="27" r:id="rId3"/>
    <sheet name="Adelaide" sheetId="26" r:id="rId4"/>
    <sheet name="Mexico City" sheetId="25" r:id="rId5"/>
    <sheet name="Bordeaux" sheetId="23" r:id="rId6"/>
    <sheet name="Doha" sheetId="22" r:id="rId7"/>
    <sheet name="Bucharest" sheetId="21" r:id="rId8"/>
    <sheet name="Basel" sheetId="20" r:id="rId9"/>
    <sheet name="Dubai" sheetId="19" r:id="rId10"/>
    <sheet name="Antwerp" sheetId="18" r:id="rId11"/>
    <sheet name="Queen's" sheetId="17" r:id="rId12"/>
    <sheet name="Barcelona" sheetId="16" r:id="rId13"/>
    <sheet name="Cincinnati" sheetId="15" r:id="rId14"/>
    <sheet name="Miami" sheetId="14" r:id="rId15"/>
    <sheet name="Rome" sheetId="13" r:id="rId16"/>
    <sheet name="Roland Garros" sheetId="9" r:id="rId17"/>
    <sheet name="US Open" sheetId="10" r:id="rId18"/>
    <sheet name="Australian Open" sheetId="11" r:id="rId19"/>
    <sheet name="Memphis" sheetId="4" r:id="rId20"/>
    <sheet name="Milan" sheetId="5" r:id="rId21"/>
    <sheet name="Philadelphia" sheetId="6" r:id="rId22"/>
    <sheet name="Osaka" sheetId="7" r:id="rId23"/>
    <sheet name="Indianapolis " sheetId="8" r:id="rId24"/>
    <sheet name="Paris" sheetId="12" r:id="rId25"/>
  </sheets>
  <definedNames>
    <definedName name="_xlnm._FilterDatabase" localSheetId="0" hidden="1">View!$A$1:$M$1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6" l="1"/>
  <c r="P8" i="16" s="1"/>
  <c r="P8" i="17"/>
  <c r="M2" i="27" l="1"/>
  <c r="M8" i="27" s="1"/>
  <c r="J3" i="27"/>
  <c r="J2" i="27"/>
  <c r="J8" i="27" s="1"/>
  <c r="G4" i="27"/>
  <c r="G3" i="27"/>
  <c r="G2" i="27"/>
  <c r="G8" i="27" s="1"/>
  <c r="D5" i="27"/>
  <c r="D4" i="27"/>
  <c r="D3" i="27"/>
  <c r="D2" i="27"/>
  <c r="D18" i="27"/>
  <c r="S8" i="27"/>
  <c r="P8" i="27"/>
  <c r="M2" i="26"/>
  <c r="M8" i="26" s="1"/>
  <c r="J3" i="26"/>
  <c r="J2" i="26"/>
  <c r="J8" i="26" s="1"/>
  <c r="G4" i="26"/>
  <c r="G3" i="26"/>
  <c r="G2" i="26"/>
  <c r="G8" i="26" s="1"/>
  <c r="D5" i="26"/>
  <c r="D4" i="26"/>
  <c r="D3" i="26"/>
  <c r="D2" i="26"/>
  <c r="D18" i="26"/>
  <c r="S8" i="26"/>
  <c r="P8" i="26"/>
  <c r="M2" i="25"/>
  <c r="M8" i="25" s="1"/>
  <c r="J3" i="25"/>
  <c r="J2" i="25"/>
  <c r="J8" i="25" s="1"/>
  <c r="G4" i="25"/>
  <c r="G3" i="25"/>
  <c r="G2" i="25"/>
  <c r="D5" i="25"/>
  <c r="D4" i="25"/>
  <c r="D3" i="25"/>
  <c r="D2" i="25"/>
  <c r="D18" i="25"/>
  <c r="S8" i="25"/>
  <c r="P8" i="25"/>
  <c r="M2" i="23"/>
  <c r="M8" i="23" s="1"/>
  <c r="J3" i="23"/>
  <c r="J2" i="23"/>
  <c r="J8" i="23" s="1"/>
  <c r="G2" i="23"/>
  <c r="G8" i="23" s="1"/>
  <c r="G4" i="23"/>
  <c r="G3" i="23"/>
  <c r="D5" i="23"/>
  <c r="D4" i="23"/>
  <c r="D3" i="23"/>
  <c r="D2" i="23"/>
  <c r="D18" i="23"/>
  <c r="S8" i="23"/>
  <c r="P8" i="23"/>
  <c r="M2" i="22"/>
  <c r="M8" i="22" s="1"/>
  <c r="J3" i="22"/>
  <c r="J2" i="22"/>
  <c r="J8" i="22" s="1"/>
  <c r="G4" i="22"/>
  <c r="G3" i="22"/>
  <c r="G8" i="22" s="1"/>
  <c r="G2" i="22"/>
  <c r="D5" i="22"/>
  <c r="D4" i="22"/>
  <c r="D3" i="22"/>
  <c r="D2" i="22"/>
  <c r="D18" i="22"/>
  <c r="S8" i="22"/>
  <c r="P8" i="22"/>
  <c r="M2" i="21"/>
  <c r="M8" i="21" s="1"/>
  <c r="J3" i="21"/>
  <c r="J2" i="21"/>
  <c r="G4" i="21"/>
  <c r="G3" i="21"/>
  <c r="D5" i="21"/>
  <c r="D4" i="21"/>
  <c r="D3" i="21"/>
  <c r="D2" i="21"/>
  <c r="D18" i="21"/>
  <c r="S8" i="21"/>
  <c r="P8" i="21"/>
  <c r="D16" i="20"/>
  <c r="D15" i="20"/>
  <c r="D14" i="20"/>
  <c r="D13" i="20"/>
  <c r="D12" i="20"/>
  <c r="D18" i="20" s="1"/>
  <c r="D8" i="20"/>
  <c r="D2" i="20"/>
  <c r="M2" i="20"/>
  <c r="M8" i="20" s="1"/>
  <c r="J3" i="20"/>
  <c r="J2" i="20"/>
  <c r="J8" i="20" s="1"/>
  <c r="G4" i="20"/>
  <c r="G3" i="20"/>
  <c r="G2" i="20"/>
  <c r="G8" i="20" s="1"/>
  <c r="D5" i="20"/>
  <c r="D4" i="20"/>
  <c r="D3" i="20"/>
  <c r="S8" i="20"/>
  <c r="P8" i="20"/>
  <c r="J2" i="19"/>
  <c r="J8" i="19" s="1"/>
  <c r="M2" i="19"/>
  <c r="J3" i="19"/>
  <c r="G4" i="19"/>
  <c r="G3" i="19"/>
  <c r="G2" i="19"/>
  <c r="G8" i="19" s="1"/>
  <c r="D5" i="19"/>
  <c r="D4" i="19"/>
  <c r="D3" i="19"/>
  <c r="D2" i="19"/>
  <c r="D18" i="19"/>
  <c r="S8" i="19"/>
  <c r="P8" i="19"/>
  <c r="M8" i="19"/>
  <c r="M8" i="18"/>
  <c r="J8" i="18"/>
  <c r="G8" i="18"/>
  <c r="D2" i="18"/>
  <c r="D5" i="18"/>
  <c r="J3" i="18"/>
  <c r="D16" i="18"/>
  <c r="D15" i="18"/>
  <c r="D14" i="18"/>
  <c r="D13" i="18"/>
  <c r="D12" i="18"/>
  <c r="M2" i="18"/>
  <c r="J2" i="18"/>
  <c r="G4" i="18"/>
  <c r="G3" i="18"/>
  <c r="G2" i="18"/>
  <c r="D4" i="18"/>
  <c r="D3" i="18"/>
  <c r="S8" i="18"/>
  <c r="P8" i="18"/>
  <c r="D16" i="17"/>
  <c r="D15" i="17"/>
  <c r="D14" i="17"/>
  <c r="D13" i="17"/>
  <c r="D12" i="17"/>
  <c r="G8" i="17"/>
  <c r="D8" i="17"/>
  <c r="M3" i="17"/>
  <c r="M2" i="17"/>
  <c r="M8" i="17" s="1"/>
  <c r="J2" i="17"/>
  <c r="J8" i="17" s="1"/>
  <c r="P2" i="17"/>
  <c r="J4" i="17"/>
  <c r="J3" i="17"/>
  <c r="G5" i="17"/>
  <c r="G4" i="17"/>
  <c r="G3" i="17"/>
  <c r="G2" i="17"/>
  <c r="D5" i="17"/>
  <c r="D4" i="17"/>
  <c r="D3" i="17"/>
  <c r="D2" i="17"/>
  <c r="S8" i="17"/>
  <c r="P2" i="4"/>
  <c r="M3" i="4"/>
  <c r="M2" i="4"/>
  <c r="J3" i="4"/>
  <c r="J2" i="4"/>
  <c r="M3" i="16"/>
  <c r="M2" i="16"/>
  <c r="J3" i="16"/>
  <c r="J2" i="16"/>
  <c r="J8" i="16" s="1"/>
  <c r="G5" i="16"/>
  <c r="G4" i="16"/>
  <c r="G3" i="16"/>
  <c r="G2" i="16"/>
  <c r="G8" i="16" s="1"/>
  <c r="D5" i="16"/>
  <c r="D4" i="16"/>
  <c r="D3" i="16"/>
  <c r="D2" i="16"/>
  <c r="D18" i="16"/>
  <c r="S8" i="16"/>
  <c r="J8" i="15"/>
  <c r="G8" i="15"/>
  <c r="G4" i="15"/>
  <c r="P2" i="15"/>
  <c r="P8" i="15" s="1"/>
  <c r="M3" i="15"/>
  <c r="M2" i="15"/>
  <c r="M8" i="15" s="1"/>
  <c r="J3" i="15"/>
  <c r="J2" i="15"/>
  <c r="G3" i="15"/>
  <c r="G2" i="15"/>
  <c r="D5" i="15"/>
  <c r="D4" i="15"/>
  <c r="D3" i="15"/>
  <c r="D2" i="15"/>
  <c r="D18" i="15"/>
  <c r="S8" i="15"/>
  <c r="P8" i="14"/>
  <c r="S2" i="14"/>
  <c r="S8" i="14" s="1"/>
  <c r="P2" i="14"/>
  <c r="P3" i="14"/>
  <c r="M4" i="14"/>
  <c r="M3" i="14"/>
  <c r="M2" i="14"/>
  <c r="J4" i="14"/>
  <c r="J3" i="14"/>
  <c r="J2" i="14"/>
  <c r="G5" i="14"/>
  <c r="G4" i="14"/>
  <c r="G3" i="14"/>
  <c r="D6" i="14"/>
  <c r="G2" i="14"/>
  <c r="D5" i="14"/>
  <c r="D4" i="14"/>
  <c r="D3" i="14"/>
  <c r="D2" i="14"/>
  <c r="D18" i="14"/>
  <c r="D8" i="27" l="1"/>
  <c r="D8" i="26"/>
  <c r="G8" i="25"/>
  <c r="D8" i="25"/>
  <c r="D8" i="23"/>
  <c r="D8" i="22"/>
  <c r="J8" i="21"/>
  <c r="G8" i="21"/>
  <c r="D8" i="21"/>
  <c r="D8" i="19"/>
  <c r="D18" i="18"/>
  <c r="D8" i="18"/>
  <c r="D18" i="17"/>
  <c r="M8" i="16"/>
  <c r="D8" i="16"/>
  <c r="D8" i="15"/>
  <c r="M8" i="14"/>
  <c r="J8" i="14"/>
  <c r="G8" i="14"/>
  <c r="D8" i="14"/>
  <c r="D8" i="13"/>
  <c r="D17" i="13"/>
  <c r="D16" i="13"/>
  <c r="D15" i="13"/>
  <c r="D14" i="13"/>
  <c r="D13" i="13"/>
  <c r="D12" i="13"/>
  <c r="M8" i="13"/>
  <c r="P8" i="13"/>
  <c r="P2" i="13"/>
  <c r="M3" i="13"/>
  <c r="M2" i="13"/>
  <c r="J4" i="13"/>
  <c r="J3" i="13"/>
  <c r="J2" i="13"/>
  <c r="G5" i="13"/>
  <c r="G4" i="13"/>
  <c r="G3" i="13"/>
  <c r="G2" i="13"/>
  <c r="D5" i="13"/>
  <c r="D4" i="13"/>
  <c r="D3" i="13"/>
  <c r="D2" i="13"/>
  <c r="S8" i="13"/>
  <c r="D18" i="13" l="1"/>
  <c r="J8" i="13"/>
  <c r="G8" i="13"/>
  <c r="P2" i="12" l="1"/>
  <c r="P8" i="12" s="1"/>
  <c r="M3" i="12"/>
  <c r="M2" i="12"/>
  <c r="J3" i="12"/>
  <c r="J2" i="12"/>
  <c r="G4" i="12"/>
  <c r="G3" i="12"/>
  <c r="G2" i="12"/>
  <c r="D5" i="12"/>
  <c r="D4" i="12"/>
  <c r="D3" i="12"/>
  <c r="D2" i="12"/>
  <c r="D8" i="12" s="1"/>
  <c r="D18" i="12"/>
  <c r="S8" i="12"/>
  <c r="S2" i="11"/>
  <c r="S8" i="11" s="1"/>
  <c r="P3" i="11"/>
  <c r="P2" i="11"/>
  <c r="M4" i="11"/>
  <c r="M3" i="11"/>
  <c r="M2" i="11"/>
  <c r="J5" i="11"/>
  <c r="J4" i="11"/>
  <c r="J3" i="11"/>
  <c r="J2" i="11"/>
  <c r="G6" i="11"/>
  <c r="G5" i="11"/>
  <c r="G4" i="11"/>
  <c r="G3" i="11"/>
  <c r="G2" i="11"/>
  <c r="D7" i="11"/>
  <c r="D6" i="11"/>
  <c r="D5" i="11"/>
  <c r="D4" i="11"/>
  <c r="D3" i="11"/>
  <c r="D2" i="11"/>
  <c r="D18" i="11"/>
  <c r="S2" i="10"/>
  <c r="S8" i="10" s="1"/>
  <c r="P3" i="10"/>
  <c r="P2" i="10"/>
  <c r="M4" i="10"/>
  <c r="M3" i="10"/>
  <c r="M2" i="10"/>
  <c r="M8" i="10" s="1"/>
  <c r="J5" i="10"/>
  <c r="J4" i="10"/>
  <c r="J3" i="10"/>
  <c r="J8" i="10" s="1"/>
  <c r="J2" i="10"/>
  <c r="G6" i="10"/>
  <c r="G5" i="10"/>
  <c r="G4" i="10"/>
  <c r="G3" i="10"/>
  <c r="G2" i="10"/>
  <c r="D7" i="10"/>
  <c r="D6" i="10"/>
  <c r="D5" i="10"/>
  <c r="D4" i="10"/>
  <c r="D3" i="10"/>
  <c r="D2" i="10"/>
  <c r="D18" i="10"/>
  <c r="S2" i="9"/>
  <c r="S8" i="9" s="1"/>
  <c r="P3" i="9"/>
  <c r="P2" i="9"/>
  <c r="M4" i="9"/>
  <c r="M3" i="9"/>
  <c r="M2" i="9"/>
  <c r="J5" i="9"/>
  <c r="J4" i="9"/>
  <c r="J3" i="9"/>
  <c r="J2" i="9"/>
  <c r="D7" i="9"/>
  <c r="D2" i="9"/>
  <c r="G6" i="9"/>
  <c r="G5" i="9"/>
  <c r="G4" i="9"/>
  <c r="G3" i="9"/>
  <c r="G2" i="9"/>
  <c r="D6" i="9"/>
  <c r="D5" i="9"/>
  <c r="D4" i="9"/>
  <c r="D3" i="9"/>
  <c r="D18" i="9"/>
  <c r="M8" i="12" l="1"/>
  <c r="J8" i="12"/>
  <c r="G8" i="12"/>
  <c r="P8" i="11"/>
  <c r="M8" i="11"/>
  <c r="J8" i="11"/>
  <c r="G8" i="11"/>
  <c r="D8" i="11"/>
  <c r="P8" i="10"/>
  <c r="G8" i="10"/>
  <c r="D8" i="10"/>
  <c r="P8" i="9"/>
  <c r="M8" i="9"/>
  <c r="J8" i="9"/>
  <c r="G8" i="9"/>
  <c r="D8" i="9"/>
  <c r="P2" i="8"/>
  <c r="P8" i="8" s="1"/>
  <c r="M2" i="8"/>
  <c r="M8" i="8" s="1"/>
  <c r="J2" i="8"/>
  <c r="D16" i="8"/>
  <c r="D15" i="8"/>
  <c r="D14" i="8"/>
  <c r="D13" i="8"/>
  <c r="D12" i="8"/>
  <c r="J4" i="8"/>
  <c r="J3" i="8"/>
  <c r="G5" i="8"/>
  <c r="G4" i="8"/>
  <c r="G3" i="8"/>
  <c r="G2" i="8"/>
  <c r="D5" i="8"/>
  <c r="D3" i="8"/>
  <c r="D6" i="8"/>
  <c r="D4" i="8"/>
  <c r="D2" i="8"/>
  <c r="S8" i="8"/>
  <c r="D16" i="6"/>
  <c r="D12" i="6"/>
  <c r="D18" i="6" s="1"/>
  <c r="M2" i="6"/>
  <c r="J3" i="6"/>
  <c r="J2" i="6"/>
  <c r="G4" i="6"/>
  <c r="G3" i="6"/>
  <c r="G2" i="6"/>
  <c r="D18" i="8" l="1"/>
  <c r="J8" i="8"/>
  <c r="G8" i="8"/>
  <c r="D8" i="8"/>
  <c r="G8" i="4"/>
  <c r="G4" i="4"/>
  <c r="G3" i="4"/>
  <c r="G2" i="4"/>
  <c r="D16" i="7"/>
  <c r="D15" i="7"/>
  <c r="D14" i="7"/>
  <c r="D13" i="7"/>
  <c r="D12" i="7"/>
  <c r="M2" i="7"/>
  <c r="M8" i="7" s="1"/>
  <c r="J3" i="7"/>
  <c r="J2" i="7"/>
  <c r="G4" i="7"/>
  <c r="G3" i="7"/>
  <c r="G2" i="7"/>
  <c r="G8" i="7" s="1"/>
  <c r="D5" i="7"/>
  <c r="D4" i="7"/>
  <c r="D3" i="7"/>
  <c r="D2" i="7"/>
  <c r="S8" i="7"/>
  <c r="P8" i="7"/>
  <c r="M8" i="6"/>
  <c r="D15" i="6"/>
  <c r="D14" i="6"/>
  <c r="D13" i="6"/>
  <c r="D5" i="6"/>
  <c r="D4" i="6"/>
  <c r="D3" i="6"/>
  <c r="D2" i="6"/>
  <c r="D8" i="6" s="1"/>
  <c r="S8" i="6"/>
  <c r="P8" i="6"/>
  <c r="D16" i="5"/>
  <c r="D15" i="5"/>
  <c r="D14" i="5"/>
  <c r="D13" i="5"/>
  <c r="D12" i="5"/>
  <c r="D18" i="5" s="1"/>
  <c r="G4" i="5"/>
  <c r="G3" i="5"/>
  <c r="G2" i="5"/>
  <c r="D18" i="7" l="1"/>
  <c r="J8" i="7"/>
  <c r="D8" i="7"/>
  <c r="J8" i="6"/>
  <c r="G8" i="6"/>
  <c r="D5" i="5"/>
  <c r="D4" i="5"/>
  <c r="D3" i="5"/>
  <c r="D2" i="5"/>
  <c r="S8" i="5"/>
  <c r="P8" i="5"/>
  <c r="M8" i="5"/>
  <c r="J8" i="5"/>
  <c r="G8" i="5"/>
  <c r="D8" i="5" l="1"/>
  <c r="D8" i="4"/>
  <c r="D3" i="4"/>
  <c r="D16" i="4"/>
  <c r="D15" i="4"/>
  <c r="D14" i="4"/>
  <c r="D13" i="4"/>
  <c r="D12" i="4"/>
  <c r="D5" i="4"/>
  <c r="D4" i="4"/>
  <c r="D2" i="4"/>
  <c r="S8" i="4"/>
  <c r="P8" i="4"/>
  <c r="M8" i="4"/>
  <c r="J8" i="4"/>
  <c r="D18" i="4" l="1"/>
  <c r="B92" i="3" l="1"/>
</calcChain>
</file>

<file path=xl/sharedStrings.xml><?xml version="1.0" encoding="utf-8"?>
<sst xmlns="http://schemas.openxmlformats.org/spreadsheetml/2006/main" count="464" uniqueCount="197">
  <si>
    <t>Tournament</t>
  </si>
  <si>
    <t xml:space="preserve">Draw </t>
  </si>
  <si>
    <t>Prize money</t>
  </si>
  <si>
    <t>W</t>
  </si>
  <si>
    <t>F</t>
  </si>
  <si>
    <t>SF</t>
  </si>
  <si>
    <t>QF</t>
  </si>
  <si>
    <t>R16</t>
  </si>
  <si>
    <t>R32</t>
  </si>
  <si>
    <t>R64</t>
  </si>
  <si>
    <t>R128</t>
  </si>
  <si>
    <t>Rankings Opponents</t>
  </si>
  <si>
    <t>Roland Garros</t>
  </si>
  <si>
    <t>68,135,31,26,4,7,23</t>
  </si>
  <si>
    <t>US Open</t>
  </si>
  <si>
    <t>327,108,13,6,14,9,4</t>
  </si>
  <si>
    <t>Wimbledon</t>
  </si>
  <si>
    <t>57,35,72,51,8,9,5</t>
  </si>
  <si>
    <t>225,60,77,17,14,3,12</t>
  </si>
  <si>
    <t>Paris</t>
  </si>
  <si>
    <t>19,10,1,5,15</t>
  </si>
  <si>
    <t>Stuttgart Indoor</t>
  </si>
  <si>
    <t>28,44,10,4,7</t>
  </si>
  <si>
    <t>Rome</t>
  </si>
  <si>
    <t>30,39,33,45,51,13</t>
  </si>
  <si>
    <t>Miami</t>
  </si>
  <si>
    <t>121,93,63,13,5,31</t>
  </si>
  <si>
    <t>Canada</t>
  </si>
  <si>
    <t>51,68,4,18,33</t>
  </si>
  <si>
    <t>Cincinnati</t>
  </si>
  <si>
    <t>58,18,22,65,4</t>
  </si>
  <si>
    <t>Hamburg</t>
  </si>
  <si>
    <t>57,22,11,33,29</t>
  </si>
  <si>
    <t>Indian Wells</t>
  </si>
  <si>
    <t>46,20,11,4,14</t>
  </si>
  <si>
    <t xml:space="preserve">Monte Carlo </t>
  </si>
  <si>
    <t>44,74,60,4,41,6</t>
  </si>
  <si>
    <t>Stockholm</t>
  </si>
  <si>
    <t>37,33,3,2,1</t>
  </si>
  <si>
    <t xml:space="preserve">Indianapolis </t>
  </si>
  <si>
    <t>100,19,34,43,87</t>
  </si>
  <si>
    <t>New Haven</t>
  </si>
  <si>
    <t>207,36,33,5,20</t>
  </si>
  <si>
    <t>Stuttgart Outdoor</t>
  </si>
  <si>
    <t>68,100,15,59,29</t>
  </si>
  <si>
    <t>Sydney Indoor</t>
  </si>
  <si>
    <t>48,117,85,22,7</t>
  </si>
  <si>
    <t>Tokyo Indoor</t>
  </si>
  <si>
    <t>237,57,19,5,9</t>
  </si>
  <si>
    <t>Tokyo Outdoor</t>
  </si>
  <si>
    <t>93,221,30,43,9</t>
  </si>
  <si>
    <t>Barcelona</t>
  </si>
  <si>
    <t>111,28,4,41,19</t>
  </si>
  <si>
    <t>Memphis</t>
  </si>
  <si>
    <t>78,79,36,128,39</t>
  </si>
  <si>
    <t>Milan</t>
  </si>
  <si>
    <t>20,26,12,55,14</t>
  </si>
  <si>
    <t>Philadelphia</t>
  </si>
  <si>
    <t>87,79,42,3,36</t>
  </si>
  <si>
    <t>Washington</t>
  </si>
  <si>
    <t>84,48,32,75,47</t>
  </si>
  <si>
    <t>Queen's</t>
  </si>
  <si>
    <t>161,50,3,173</t>
  </si>
  <si>
    <t>Antwerp</t>
  </si>
  <si>
    <t>157,34,71,48,22</t>
  </si>
  <si>
    <t>Moscow</t>
  </si>
  <si>
    <t>86,12,0,26,68</t>
  </si>
  <si>
    <t>Dubai</t>
  </si>
  <si>
    <t>38,52,16,20,4</t>
  </si>
  <si>
    <t>Basel</t>
  </si>
  <si>
    <t>200,154,17,82,100</t>
  </si>
  <si>
    <t>Madrid</t>
  </si>
  <si>
    <t>228,85,22,28,6</t>
  </si>
  <si>
    <t>Osaka</t>
  </si>
  <si>
    <t>85,104,90,19,212</t>
  </si>
  <si>
    <t>Bucharest</t>
  </si>
  <si>
    <t>4,126,71,67,3</t>
  </si>
  <si>
    <t>Lyon</t>
  </si>
  <si>
    <t>48,57,11,13,14</t>
  </si>
  <si>
    <t>Rotterdam</t>
  </si>
  <si>
    <t>64,76,88,25,17</t>
  </si>
  <si>
    <t>Doha</t>
  </si>
  <si>
    <t>469,67,101,78,42</t>
  </si>
  <si>
    <t>Estoril</t>
  </si>
  <si>
    <t>44,330,66,159,7</t>
  </si>
  <si>
    <t>Gstaad</t>
  </si>
  <si>
    <t>21,43,112,31,213</t>
  </si>
  <si>
    <t>Halle</t>
  </si>
  <si>
    <t>115,37,41,51,29</t>
  </si>
  <si>
    <t>Marseille</t>
  </si>
  <si>
    <t>90,62,59,2,22</t>
  </si>
  <si>
    <t>Bordeaux</t>
  </si>
  <si>
    <t>349,127,56,103,117</t>
  </si>
  <si>
    <t>Kitzbuhel</t>
  </si>
  <si>
    <t>372,91,111,62,115</t>
  </si>
  <si>
    <t>Kuala Lumpur</t>
  </si>
  <si>
    <t>145,193,844,135,101</t>
  </si>
  <si>
    <t>Munich</t>
  </si>
  <si>
    <t>41,50,19,26,13</t>
  </si>
  <si>
    <t>Toulouse</t>
  </si>
  <si>
    <t>87,94,23,41,51</t>
  </si>
  <si>
    <t>Umag</t>
  </si>
  <si>
    <t>338,121,97,67,95</t>
  </si>
  <si>
    <t>Vienna</t>
  </si>
  <si>
    <t>68,37,25,2,3</t>
  </si>
  <si>
    <t>Mexico City</t>
  </si>
  <si>
    <t>109,233,122,74,255</t>
  </si>
  <si>
    <t>Prague</t>
  </si>
  <si>
    <t>183,218,51,74,7</t>
  </si>
  <si>
    <t>St. Poelten</t>
  </si>
  <si>
    <t>154,73,0,198,66</t>
  </si>
  <si>
    <t>Adelaide</t>
  </si>
  <si>
    <t>17,95,66,18</t>
  </si>
  <si>
    <t>Atlanta</t>
  </si>
  <si>
    <t>111,61,112,31,9</t>
  </si>
  <si>
    <t>Auckland</t>
  </si>
  <si>
    <t>97,71,91,89,67</t>
  </si>
  <si>
    <t>Bastad</t>
  </si>
  <si>
    <t>47,108,151,64,57</t>
  </si>
  <si>
    <t>Beijing</t>
  </si>
  <si>
    <t>143,125,101,89,138</t>
  </si>
  <si>
    <t>Birmingham</t>
  </si>
  <si>
    <t>100,215,64,84,119</t>
  </si>
  <si>
    <t>Bogota</t>
  </si>
  <si>
    <t>190,204,99,30,97</t>
  </si>
  <si>
    <t>Bologna</t>
  </si>
  <si>
    <t>89,120,64,54,24</t>
  </si>
  <si>
    <t>Buenos Aires</t>
  </si>
  <si>
    <t>58,104,78,44,119</t>
  </si>
  <si>
    <t>Florence</t>
  </si>
  <si>
    <t>55,692,167,166,85</t>
  </si>
  <si>
    <t>Hilversum</t>
  </si>
  <si>
    <t>337,72,37,145,52</t>
  </si>
  <si>
    <t>Hong Kong</t>
  </si>
  <si>
    <t>75,253,192,37,26</t>
  </si>
  <si>
    <t>Jakarta</t>
  </si>
  <si>
    <t>575,352,0,54,86</t>
  </si>
  <si>
    <t>Long Island</t>
  </si>
  <si>
    <t>109,108,6,62,18</t>
  </si>
  <si>
    <t>Los Angeles</t>
  </si>
  <si>
    <t>109,60,40,26,53</t>
  </si>
  <si>
    <t>Manchester</t>
  </si>
  <si>
    <t>171,421,50,65,22</t>
  </si>
  <si>
    <t>Nice</t>
  </si>
  <si>
    <t>50,25,3,67,4</t>
  </si>
  <si>
    <t>Oahu</t>
  </si>
  <si>
    <t>154,197,73,38,30</t>
  </si>
  <si>
    <t>Ostrava</t>
  </si>
  <si>
    <t>48,75,113,76,35</t>
  </si>
  <si>
    <t>Palermo</t>
  </si>
  <si>
    <t>122,75,102,29,31</t>
  </si>
  <si>
    <t>Pinehurst</t>
  </si>
  <si>
    <t>105,28,102,69,9</t>
  </si>
  <si>
    <t>Rosmalen</t>
  </si>
  <si>
    <t>87,118,77,46,44</t>
  </si>
  <si>
    <t>San Jose</t>
  </si>
  <si>
    <t>290,133,88,30,9</t>
  </si>
  <si>
    <t>San Marino</t>
  </si>
  <si>
    <t>96,91,225,247,129</t>
  </si>
  <si>
    <t>Schenectady</t>
  </si>
  <si>
    <t>76,38,91,92,70</t>
  </si>
  <si>
    <t>Scottsdale</t>
  </si>
  <si>
    <t>814,231,27,46,78</t>
  </si>
  <si>
    <t>Sun City</t>
  </si>
  <si>
    <t>60,103,117,88,115</t>
  </si>
  <si>
    <t>Sydney Outdoor</t>
  </si>
  <si>
    <t>33,44,45,11,20</t>
  </si>
  <si>
    <t>Tel Aviv</t>
  </si>
  <si>
    <t>139,99,55,15,73</t>
  </si>
  <si>
    <t>Athens</t>
  </si>
  <si>
    <t>121,112,122,74,118</t>
  </si>
  <si>
    <t>Casablanca</t>
  </si>
  <si>
    <t>112,81,84,61,137</t>
  </si>
  <si>
    <t>Copenhagen</t>
  </si>
  <si>
    <t>87,86,218,93,73</t>
  </si>
  <si>
    <t>Coral Springs</t>
  </si>
  <si>
    <t>84,81,133,60,66</t>
  </si>
  <si>
    <t>Montevideo</t>
  </si>
  <si>
    <t>105,66,47,44,50</t>
  </si>
  <si>
    <t>Newport</t>
  </si>
  <si>
    <t>102,98,114,103,191</t>
  </si>
  <si>
    <t>Santiago</t>
  </si>
  <si>
    <t>111,112,91,27,65</t>
  </si>
  <si>
    <t>Seoul</t>
  </si>
  <si>
    <t>438,95,67,91,113</t>
  </si>
  <si>
    <t>Zaragoza</t>
  </si>
  <si>
    <t>120,87,129,141,310</t>
  </si>
  <si>
    <t>Points</t>
  </si>
  <si>
    <t xml:space="preserve">Australian Open </t>
  </si>
  <si>
    <t>Monte Carlo</t>
  </si>
  <si>
    <t xml:space="preserve">Roland Garros </t>
  </si>
  <si>
    <t>St. Pölten</t>
  </si>
  <si>
    <t>Indianapolis</t>
  </si>
  <si>
    <t>Bogotá</t>
  </si>
  <si>
    <t>Masters</t>
  </si>
  <si>
    <t>Australian Open</t>
  </si>
  <si>
    <t>W 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</si>
</sst>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2" fillId="0" borderId="6" xfId="0" applyFont="1" applyBorder="1"/>
    <xf numFmtId="0" fontId="1" fillId="0" borderId="7" xfId="0" applyFont="1" applyBorder="1"/>
    <xf numFmtId="0" fontId="0" fillId="0" borderId="3" xfId="0" applyBorder="1"/>
    <xf numFmtId="0" fontId="1" fillId="0" borderId="5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1" fillId="0" borderId="11" xfId="0" applyFont="1" applyBorder="1"/>
    <xf numFmtId="0" fontId="0" fillId="0" borderId="4" xfId="0" applyBorder="1"/>
    <xf numFmtId="0" fontId="2" fillId="0" borderId="2" xfId="0" quotePrefix="1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0" xfId="0" applyFont="1" applyFill="1"/>
    <xf numFmtId="0" fontId="0" fillId="6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2362-9E80-47E1-A95D-FA38F341B1D1}">
  <dimension ref="A1:M89"/>
  <sheetViews>
    <sheetView tabSelected="1" workbookViewId="0">
      <selection activeCell="I24" sqref="I24:J24"/>
    </sheetView>
  </sheetViews>
  <sheetFormatPr defaultRowHeight="15" x14ac:dyDescent="0.25"/>
  <cols>
    <col min="1" max="1" width="16.7109375" style="5" bestFit="1" customWidth="1"/>
    <col min="2" max="2" width="10.5703125" style="5" bestFit="1" customWidth="1"/>
    <col min="3" max="3" width="16.5703125" style="5" bestFit="1" customWidth="1"/>
    <col min="4" max="4" width="7.5703125" style="5" bestFit="1" customWidth="1"/>
    <col min="5" max="5" width="6.5703125" style="5" bestFit="1" customWidth="1"/>
    <col min="6" max="6" width="7.5703125" style="5" bestFit="1" customWidth="1"/>
    <col min="7" max="7" width="8" style="5" bestFit="1" customWidth="1"/>
    <col min="8" max="10" width="8.7109375" style="5" bestFit="1" customWidth="1"/>
    <col min="11" max="11" width="9.7109375" style="5" bestFit="1" customWidth="1"/>
    <col min="12" max="12" width="24" style="10" bestFit="1" customWidth="1"/>
    <col min="13" max="13" width="11.42578125" style="5" bestFit="1" customWidth="1"/>
    <col min="14" max="16384" width="9.140625" style="5"/>
  </cols>
  <sheetData>
    <row r="1" spans="1:13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196</v>
      </c>
    </row>
    <row r="2" spans="1:13" x14ac:dyDescent="0.25">
      <c r="A2" s="4" t="s">
        <v>12</v>
      </c>
      <c r="B2" s="5">
        <v>128</v>
      </c>
      <c r="C2" s="6">
        <v>4090101</v>
      </c>
      <c r="D2" s="34">
        <v>650</v>
      </c>
      <c r="E2" s="5">
        <v>448</v>
      </c>
      <c r="F2" s="5">
        <v>265</v>
      </c>
      <c r="G2" s="5">
        <v>133</v>
      </c>
      <c r="H2" s="5">
        <v>67</v>
      </c>
      <c r="I2" s="5">
        <v>34</v>
      </c>
      <c r="J2" s="5">
        <v>17</v>
      </c>
      <c r="K2" s="5">
        <v>1</v>
      </c>
      <c r="L2" s="7" t="s">
        <v>13</v>
      </c>
      <c r="M2" s="5">
        <v>787</v>
      </c>
    </row>
    <row r="3" spans="1:13" x14ac:dyDescent="0.25">
      <c r="A3" s="4" t="s">
        <v>14</v>
      </c>
      <c r="B3" s="5">
        <v>128</v>
      </c>
      <c r="C3" s="6">
        <v>4100800</v>
      </c>
      <c r="D3" s="34">
        <v>640</v>
      </c>
      <c r="E3" s="5">
        <v>440</v>
      </c>
      <c r="F3" s="5">
        <v>260</v>
      </c>
      <c r="G3" s="5">
        <v>130</v>
      </c>
      <c r="H3" s="5">
        <v>65</v>
      </c>
      <c r="I3" s="5">
        <v>33</v>
      </c>
      <c r="J3" s="5">
        <v>17</v>
      </c>
      <c r="K3" s="5">
        <v>1</v>
      </c>
      <c r="L3" s="7" t="s">
        <v>15</v>
      </c>
      <c r="M3" s="5">
        <v>807</v>
      </c>
    </row>
    <row r="4" spans="1:13" x14ac:dyDescent="0.25">
      <c r="A4" s="4" t="s">
        <v>16</v>
      </c>
      <c r="B4" s="5">
        <v>128</v>
      </c>
      <c r="C4" s="6">
        <v>3920625</v>
      </c>
      <c r="D4" s="5">
        <v>640</v>
      </c>
      <c r="E4" s="37">
        <v>440</v>
      </c>
      <c r="F4" s="37">
        <v>260</v>
      </c>
      <c r="G4" s="37">
        <v>130</v>
      </c>
      <c r="H4" s="37">
        <v>65</v>
      </c>
      <c r="I4" s="37">
        <v>33</v>
      </c>
      <c r="J4" s="37">
        <v>17</v>
      </c>
      <c r="K4" s="37">
        <v>1</v>
      </c>
      <c r="L4" s="7" t="s">
        <v>17</v>
      </c>
      <c r="M4" s="5">
        <v>787</v>
      </c>
    </row>
    <row r="5" spans="1:13" x14ac:dyDescent="0.25">
      <c r="A5" s="4" t="s">
        <v>195</v>
      </c>
      <c r="B5" s="5">
        <v>128</v>
      </c>
      <c r="C5" s="6">
        <v>2646694</v>
      </c>
      <c r="D5" s="34">
        <v>580</v>
      </c>
      <c r="E5" s="5">
        <v>395</v>
      </c>
      <c r="F5" s="5">
        <v>230</v>
      </c>
      <c r="G5" s="5">
        <v>115</v>
      </c>
      <c r="H5" s="5">
        <v>58</v>
      </c>
      <c r="I5" s="5">
        <v>29</v>
      </c>
      <c r="J5" s="5">
        <v>15</v>
      </c>
      <c r="K5" s="5">
        <v>1</v>
      </c>
      <c r="L5" s="7" t="s">
        <v>18</v>
      </c>
      <c r="M5" s="5">
        <v>706</v>
      </c>
    </row>
    <row r="6" spans="1:13" x14ac:dyDescent="0.25">
      <c r="A6" s="8" t="s">
        <v>25</v>
      </c>
      <c r="B6" s="5">
        <v>96</v>
      </c>
      <c r="C6" s="6">
        <v>1625000</v>
      </c>
      <c r="D6" s="34">
        <v>350</v>
      </c>
      <c r="E6" s="5">
        <v>250</v>
      </c>
      <c r="F6" s="5">
        <v>150</v>
      </c>
      <c r="G6" s="5">
        <v>75</v>
      </c>
      <c r="H6" s="5">
        <v>38</v>
      </c>
      <c r="I6" s="5">
        <v>19</v>
      </c>
      <c r="J6" s="5">
        <v>10</v>
      </c>
      <c r="K6" s="5">
        <v>1</v>
      </c>
      <c r="L6" s="7" t="s">
        <v>26</v>
      </c>
      <c r="M6" s="5">
        <v>442</v>
      </c>
    </row>
    <row r="7" spans="1:13" x14ac:dyDescent="0.25">
      <c r="A7" s="8" t="s">
        <v>23</v>
      </c>
      <c r="B7" s="5">
        <v>64</v>
      </c>
      <c r="C7" s="6">
        <v>1750000</v>
      </c>
      <c r="D7" s="34">
        <v>360</v>
      </c>
      <c r="E7" s="5">
        <v>258</v>
      </c>
      <c r="F7" s="5">
        <v>155</v>
      </c>
      <c r="G7" s="5">
        <v>78</v>
      </c>
      <c r="H7" s="5">
        <v>39</v>
      </c>
      <c r="I7" s="5">
        <v>20</v>
      </c>
      <c r="J7" s="5">
        <v>1</v>
      </c>
      <c r="L7" s="7" t="s">
        <v>24</v>
      </c>
      <c r="M7" s="5">
        <v>444</v>
      </c>
    </row>
    <row r="8" spans="1:13" x14ac:dyDescent="0.25">
      <c r="A8" s="8" t="s">
        <v>35</v>
      </c>
      <c r="B8" s="5">
        <v>64</v>
      </c>
      <c r="C8" s="6">
        <v>1470000</v>
      </c>
      <c r="D8" s="5">
        <v>330</v>
      </c>
      <c r="E8" s="37">
        <v>235</v>
      </c>
      <c r="F8" s="37">
        <v>140</v>
      </c>
      <c r="G8" s="37">
        <v>70</v>
      </c>
      <c r="H8" s="37">
        <v>35</v>
      </c>
      <c r="I8" s="37">
        <v>18</v>
      </c>
      <c r="J8" s="37">
        <v>1</v>
      </c>
      <c r="L8" s="7" t="s">
        <v>36</v>
      </c>
      <c r="M8" s="5">
        <v>447</v>
      </c>
    </row>
    <row r="9" spans="1:13" x14ac:dyDescent="0.25">
      <c r="A9" s="8" t="s">
        <v>27</v>
      </c>
      <c r="B9" s="5">
        <v>56</v>
      </c>
      <c r="C9" s="6">
        <v>1470000</v>
      </c>
      <c r="D9" s="34">
        <v>330</v>
      </c>
      <c r="E9" s="37">
        <v>235</v>
      </c>
      <c r="F9" s="37">
        <v>140</v>
      </c>
      <c r="G9" s="37">
        <v>70</v>
      </c>
      <c r="H9" s="37">
        <v>35</v>
      </c>
      <c r="I9" s="37">
        <v>18</v>
      </c>
      <c r="J9" s="37">
        <v>1</v>
      </c>
      <c r="L9" s="7" t="s">
        <v>28</v>
      </c>
      <c r="M9" s="5">
        <v>423</v>
      </c>
    </row>
    <row r="10" spans="1:13" x14ac:dyDescent="0.25">
      <c r="A10" s="8" t="s">
        <v>29</v>
      </c>
      <c r="B10" s="5">
        <v>56</v>
      </c>
      <c r="C10" s="6">
        <v>1470000</v>
      </c>
      <c r="D10" s="5">
        <v>330</v>
      </c>
      <c r="E10" s="5">
        <v>235</v>
      </c>
      <c r="F10" s="5">
        <v>140</v>
      </c>
      <c r="G10" s="5">
        <v>70</v>
      </c>
      <c r="H10" s="5">
        <v>35</v>
      </c>
      <c r="I10" s="5">
        <v>18</v>
      </c>
      <c r="J10" s="5">
        <v>1</v>
      </c>
      <c r="L10" s="7" t="s">
        <v>30</v>
      </c>
      <c r="M10" s="5">
        <v>429</v>
      </c>
    </row>
    <row r="11" spans="1:13" x14ac:dyDescent="0.25">
      <c r="A11" s="8" t="s">
        <v>31</v>
      </c>
      <c r="B11" s="5">
        <v>56</v>
      </c>
      <c r="C11" s="6">
        <v>1470000</v>
      </c>
      <c r="D11" s="5">
        <v>330</v>
      </c>
      <c r="E11" s="37">
        <v>235</v>
      </c>
      <c r="F11" s="37">
        <v>140</v>
      </c>
      <c r="G11" s="37">
        <v>70</v>
      </c>
      <c r="H11" s="37">
        <v>35</v>
      </c>
      <c r="I11" s="37">
        <v>18</v>
      </c>
      <c r="J11" s="37">
        <v>1</v>
      </c>
      <c r="L11" s="7" t="s">
        <v>32</v>
      </c>
      <c r="M11" s="5">
        <v>408</v>
      </c>
    </row>
    <row r="12" spans="1:13" x14ac:dyDescent="0.25">
      <c r="A12" s="8" t="s">
        <v>33</v>
      </c>
      <c r="B12" s="5">
        <v>56</v>
      </c>
      <c r="C12" s="6">
        <v>1470000</v>
      </c>
      <c r="D12" s="5">
        <v>330</v>
      </c>
      <c r="E12" s="37">
        <v>235</v>
      </c>
      <c r="F12" s="37">
        <v>140</v>
      </c>
      <c r="G12" s="37">
        <v>70</v>
      </c>
      <c r="H12" s="37">
        <v>35</v>
      </c>
      <c r="I12" s="37">
        <v>18</v>
      </c>
      <c r="J12" s="37">
        <v>1</v>
      </c>
      <c r="L12" s="7" t="s">
        <v>34</v>
      </c>
      <c r="M12" s="5">
        <v>459</v>
      </c>
    </row>
    <row r="13" spans="1:13" x14ac:dyDescent="0.25">
      <c r="A13" s="9" t="s">
        <v>49</v>
      </c>
      <c r="B13" s="5">
        <v>56</v>
      </c>
      <c r="C13" s="6">
        <v>928750</v>
      </c>
      <c r="D13" s="5">
        <v>280</v>
      </c>
      <c r="E13" s="37">
        <v>198</v>
      </c>
      <c r="F13" s="37">
        <v>115</v>
      </c>
      <c r="G13" s="37">
        <v>58</v>
      </c>
      <c r="H13" s="37">
        <v>29</v>
      </c>
      <c r="I13" s="37">
        <v>15</v>
      </c>
      <c r="J13" s="37">
        <v>1</v>
      </c>
      <c r="L13" s="7" t="s">
        <v>50</v>
      </c>
      <c r="M13" s="5">
        <v>349</v>
      </c>
    </row>
    <row r="14" spans="1:13" x14ac:dyDescent="0.25">
      <c r="A14" s="9" t="s">
        <v>39</v>
      </c>
      <c r="B14" s="5">
        <v>56</v>
      </c>
      <c r="C14" s="6">
        <v>915000</v>
      </c>
      <c r="D14" s="34">
        <v>280</v>
      </c>
      <c r="E14" s="5">
        <v>198</v>
      </c>
      <c r="F14" s="5">
        <v>115</v>
      </c>
      <c r="G14" s="5">
        <v>58</v>
      </c>
      <c r="H14" s="5">
        <v>29</v>
      </c>
      <c r="I14" s="5">
        <v>15</v>
      </c>
      <c r="J14" s="5">
        <v>1</v>
      </c>
      <c r="L14" s="7" t="s">
        <v>40</v>
      </c>
      <c r="M14" s="5">
        <v>334</v>
      </c>
    </row>
    <row r="15" spans="1:13" x14ac:dyDescent="0.25">
      <c r="A15" s="9" t="s">
        <v>41</v>
      </c>
      <c r="B15" s="5">
        <v>56</v>
      </c>
      <c r="C15" s="6">
        <v>915000</v>
      </c>
      <c r="D15" s="5">
        <v>280</v>
      </c>
      <c r="E15" s="37">
        <v>198</v>
      </c>
      <c r="F15" s="37">
        <v>115</v>
      </c>
      <c r="G15" s="37">
        <v>58</v>
      </c>
      <c r="H15" s="37">
        <v>29</v>
      </c>
      <c r="I15" s="37">
        <v>15</v>
      </c>
      <c r="J15" s="37">
        <v>1</v>
      </c>
      <c r="L15" s="7" t="s">
        <v>42</v>
      </c>
      <c r="M15" s="5">
        <v>373</v>
      </c>
    </row>
    <row r="16" spans="1:13" x14ac:dyDescent="0.25">
      <c r="A16" s="9" t="s">
        <v>51</v>
      </c>
      <c r="B16" s="5">
        <v>56</v>
      </c>
      <c r="C16" s="6">
        <v>775000</v>
      </c>
      <c r="D16" s="34">
        <v>270</v>
      </c>
      <c r="E16" s="5">
        <v>190</v>
      </c>
      <c r="F16" s="5">
        <v>110</v>
      </c>
      <c r="G16" s="5">
        <v>55</v>
      </c>
      <c r="H16" s="5">
        <v>28</v>
      </c>
      <c r="I16" s="5">
        <v>12</v>
      </c>
      <c r="J16" s="5">
        <v>1</v>
      </c>
      <c r="L16" s="7" t="s">
        <v>52</v>
      </c>
      <c r="M16" s="5">
        <v>371</v>
      </c>
    </row>
    <row r="17" spans="1:13" x14ac:dyDescent="0.25">
      <c r="A17" s="9" t="s">
        <v>59</v>
      </c>
      <c r="B17" s="5">
        <v>56</v>
      </c>
      <c r="C17" s="6">
        <v>525000</v>
      </c>
      <c r="D17" s="5">
        <v>250</v>
      </c>
      <c r="E17" s="37">
        <v>175</v>
      </c>
      <c r="F17" s="37">
        <v>100</v>
      </c>
      <c r="G17" s="37">
        <v>50</v>
      </c>
      <c r="H17" s="37">
        <v>25</v>
      </c>
      <c r="I17" s="37">
        <v>13</v>
      </c>
      <c r="J17" s="37">
        <v>1</v>
      </c>
      <c r="L17" s="7" t="s">
        <v>60</v>
      </c>
      <c r="M17" s="5">
        <v>295</v>
      </c>
    </row>
    <row r="18" spans="1:13" x14ac:dyDescent="0.25">
      <c r="A18" s="5" t="s">
        <v>61</v>
      </c>
      <c r="B18" s="5">
        <v>56</v>
      </c>
      <c r="C18" s="6">
        <v>600000</v>
      </c>
      <c r="D18" s="34">
        <v>190</v>
      </c>
      <c r="E18" s="5">
        <v>138</v>
      </c>
      <c r="F18" s="5">
        <v>85</v>
      </c>
      <c r="G18" s="5">
        <v>43</v>
      </c>
      <c r="H18" s="5">
        <v>22</v>
      </c>
      <c r="I18" s="5">
        <v>11</v>
      </c>
      <c r="J18" s="10">
        <v>1</v>
      </c>
      <c r="L18" s="7" t="s">
        <v>62</v>
      </c>
      <c r="M18" s="5">
        <v>299</v>
      </c>
    </row>
    <row r="19" spans="1:13" x14ac:dyDescent="0.25">
      <c r="A19" s="8" t="s">
        <v>19</v>
      </c>
      <c r="B19" s="5">
        <v>48</v>
      </c>
      <c r="C19" s="6">
        <v>2000000</v>
      </c>
      <c r="D19" s="34">
        <v>380</v>
      </c>
      <c r="E19" s="5">
        <v>273</v>
      </c>
      <c r="F19" s="5">
        <v>165</v>
      </c>
      <c r="G19" s="5">
        <v>83</v>
      </c>
      <c r="H19" s="5">
        <v>42</v>
      </c>
      <c r="I19" s="5">
        <v>21</v>
      </c>
      <c r="J19" s="5">
        <v>1</v>
      </c>
      <c r="L19" s="7" t="s">
        <v>20</v>
      </c>
      <c r="M19" s="5">
        <v>559</v>
      </c>
    </row>
    <row r="20" spans="1:13" x14ac:dyDescent="0.25">
      <c r="A20" s="8" t="s">
        <v>37</v>
      </c>
      <c r="B20" s="5">
        <v>48</v>
      </c>
      <c r="C20" s="6">
        <v>1470000</v>
      </c>
      <c r="D20" s="5">
        <v>330</v>
      </c>
      <c r="E20" s="37">
        <v>235</v>
      </c>
      <c r="F20" s="37">
        <v>140</v>
      </c>
      <c r="G20" s="37">
        <v>70</v>
      </c>
      <c r="H20" s="37">
        <v>35</v>
      </c>
      <c r="I20" s="37">
        <v>18</v>
      </c>
      <c r="J20" s="37">
        <v>1</v>
      </c>
      <c r="L20" s="7" t="s">
        <v>38</v>
      </c>
      <c r="M20" s="5">
        <v>494</v>
      </c>
    </row>
    <row r="21" spans="1:13" x14ac:dyDescent="0.25">
      <c r="A21" s="9" t="s">
        <v>43</v>
      </c>
      <c r="B21" s="5">
        <v>48</v>
      </c>
      <c r="C21" s="6">
        <v>915000</v>
      </c>
      <c r="D21" s="5">
        <v>280</v>
      </c>
      <c r="E21" s="37">
        <v>198</v>
      </c>
      <c r="F21" s="37">
        <v>115</v>
      </c>
      <c r="G21" s="37">
        <v>58</v>
      </c>
      <c r="H21" s="37">
        <v>29</v>
      </c>
      <c r="I21" s="37">
        <v>15</v>
      </c>
      <c r="J21" s="37">
        <v>1</v>
      </c>
      <c r="L21" s="7" t="s">
        <v>44</v>
      </c>
      <c r="M21" s="5">
        <v>337</v>
      </c>
    </row>
    <row r="22" spans="1:13" x14ac:dyDescent="0.25">
      <c r="A22" s="9" t="s">
        <v>47</v>
      </c>
      <c r="B22" s="5">
        <v>48</v>
      </c>
      <c r="C22" s="6">
        <v>895000</v>
      </c>
      <c r="D22" s="5">
        <v>280</v>
      </c>
      <c r="E22" s="37">
        <v>198</v>
      </c>
      <c r="F22" s="37">
        <v>115</v>
      </c>
      <c r="G22" s="37">
        <v>58</v>
      </c>
      <c r="H22" s="37">
        <v>29</v>
      </c>
      <c r="I22" s="37">
        <v>15</v>
      </c>
      <c r="J22" s="37">
        <v>1</v>
      </c>
      <c r="L22" s="7" t="s">
        <v>48</v>
      </c>
      <c r="M22" s="5">
        <v>391</v>
      </c>
    </row>
    <row r="23" spans="1:13" x14ac:dyDescent="0.25">
      <c r="A23" s="9" t="s">
        <v>53</v>
      </c>
      <c r="B23" s="5">
        <v>48</v>
      </c>
      <c r="C23" s="6">
        <v>775000</v>
      </c>
      <c r="D23" s="34">
        <v>260</v>
      </c>
      <c r="E23" s="5">
        <v>183</v>
      </c>
      <c r="F23" s="5">
        <v>105</v>
      </c>
      <c r="G23" s="5">
        <v>53</v>
      </c>
      <c r="H23" s="5">
        <v>27</v>
      </c>
      <c r="I23" s="5">
        <v>14</v>
      </c>
      <c r="J23" s="5">
        <v>1</v>
      </c>
      <c r="L23" s="7" t="s">
        <v>54</v>
      </c>
      <c r="M23" s="5">
        <v>292</v>
      </c>
    </row>
    <row r="24" spans="1:13" x14ac:dyDescent="0.25">
      <c r="A24" s="5" t="s">
        <v>93</v>
      </c>
      <c r="B24" s="5">
        <v>48</v>
      </c>
      <c r="C24" s="6">
        <v>375000</v>
      </c>
      <c r="D24" s="5">
        <v>160</v>
      </c>
      <c r="E24" s="37">
        <v>115</v>
      </c>
      <c r="F24" s="37">
        <v>70</v>
      </c>
      <c r="G24" s="37">
        <v>35</v>
      </c>
      <c r="H24" s="37">
        <v>18</v>
      </c>
      <c r="I24" s="37">
        <v>9</v>
      </c>
      <c r="J24" s="37">
        <v>1</v>
      </c>
      <c r="L24" s="7" t="s">
        <v>94</v>
      </c>
      <c r="M24" s="5">
        <v>173</v>
      </c>
    </row>
    <row r="25" spans="1:13" x14ac:dyDescent="0.25">
      <c r="A25" s="9" t="s">
        <v>21</v>
      </c>
      <c r="B25" s="5">
        <v>32</v>
      </c>
      <c r="C25" s="6">
        <v>2125000</v>
      </c>
      <c r="D25" s="5">
        <v>380</v>
      </c>
      <c r="E25" s="37">
        <v>273</v>
      </c>
      <c r="F25" s="37">
        <v>165</v>
      </c>
      <c r="G25" s="37">
        <v>83</v>
      </c>
      <c r="H25" s="37">
        <v>42</v>
      </c>
      <c r="I25" s="37">
        <v>1</v>
      </c>
      <c r="J25" s="10"/>
      <c r="L25" s="7" t="s">
        <v>22</v>
      </c>
      <c r="M25" s="5">
        <v>527</v>
      </c>
    </row>
    <row r="26" spans="1:13" x14ac:dyDescent="0.25">
      <c r="A26" s="9" t="s">
        <v>45</v>
      </c>
      <c r="B26" s="5">
        <v>32</v>
      </c>
      <c r="C26" s="6">
        <v>895000</v>
      </c>
      <c r="D26" s="5">
        <v>280</v>
      </c>
      <c r="E26" s="37">
        <v>198</v>
      </c>
      <c r="F26" s="37">
        <v>115</v>
      </c>
      <c r="G26" s="37">
        <v>58</v>
      </c>
      <c r="H26" s="37">
        <v>29</v>
      </c>
      <c r="I26" s="37">
        <v>1</v>
      </c>
      <c r="J26" s="10"/>
      <c r="L26" s="7" t="s">
        <v>46</v>
      </c>
      <c r="M26" s="5">
        <v>351</v>
      </c>
    </row>
    <row r="27" spans="1:13" x14ac:dyDescent="0.25">
      <c r="A27" s="9" t="s">
        <v>55</v>
      </c>
      <c r="B27" s="5">
        <v>32</v>
      </c>
      <c r="C27" s="6">
        <v>688750</v>
      </c>
      <c r="D27" s="5">
        <v>260</v>
      </c>
      <c r="E27" s="37">
        <v>183</v>
      </c>
      <c r="F27" s="37">
        <v>105</v>
      </c>
      <c r="G27" s="37">
        <v>53</v>
      </c>
      <c r="H27" s="37">
        <v>27</v>
      </c>
      <c r="I27" s="37">
        <v>1</v>
      </c>
      <c r="J27" s="10"/>
      <c r="L27" s="7" t="s">
        <v>56</v>
      </c>
      <c r="M27" s="5">
        <v>356</v>
      </c>
    </row>
    <row r="28" spans="1:13" x14ac:dyDescent="0.25">
      <c r="A28" s="9" t="s">
        <v>57</v>
      </c>
      <c r="B28" s="5">
        <v>32</v>
      </c>
      <c r="C28" s="6">
        <v>588750</v>
      </c>
      <c r="D28" s="34">
        <v>250</v>
      </c>
      <c r="E28" s="5">
        <v>175</v>
      </c>
      <c r="F28" s="5">
        <v>100</v>
      </c>
      <c r="G28" s="5">
        <v>50</v>
      </c>
      <c r="H28" s="5">
        <v>25</v>
      </c>
      <c r="I28" s="5">
        <v>1</v>
      </c>
      <c r="L28" s="7" t="s">
        <v>58</v>
      </c>
      <c r="M28" s="5">
        <v>325</v>
      </c>
    </row>
    <row r="29" spans="1:13" x14ac:dyDescent="0.25">
      <c r="A29" s="5" t="s">
        <v>63</v>
      </c>
      <c r="B29" s="5">
        <v>32</v>
      </c>
      <c r="C29" s="6">
        <v>1100000</v>
      </c>
      <c r="D29" s="34">
        <v>230</v>
      </c>
      <c r="E29" s="5">
        <v>168</v>
      </c>
      <c r="F29" s="5">
        <v>69</v>
      </c>
      <c r="G29" s="5">
        <v>52</v>
      </c>
      <c r="H29" s="5">
        <v>26</v>
      </c>
      <c r="I29" s="5">
        <v>1</v>
      </c>
      <c r="L29" s="7" t="s">
        <v>64</v>
      </c>
      <c r="M29" s="5">
        <v>279</v>
      </c>
    </row>
    <row r="30" spans="1:13" x14ac:dyDescent="0.25">
      <c r="A30" s="5" t="s">
        <v>65</v>
      </c>
      <c r="B30" s="5">
        <v>32</v>
      </c>
      <c r="C30" s="6">
        <v>1100000</v>
      </c>
      <c r="D30" s="5">
        <v>230</v>
      </c>
      <c r="E30" s="37">
        <v>168</v>
      </c>
      <c r="F30" s="37">
        <v>69</v>
      </c>
      <c r="G30" s="37">
        <v>52</v>
      </c>
      <c r="H30" s="37">
        <v>26</v>
      </c>
      <c r="I30" s="37">
        <v>1</v>
      </c>
      <c r="L30" s="7" t="s">
        <v>66</v>
      </c>
      <c r="M30" s="5">
        <v>281</v>
      </c>
    </row>
    <row r="31" spans="1:13" x14ac:dyDescent="0.25">
      <c r="A31" s="5" t="s">
        <v>67</v>
      </c>
      <c r="B31" s="5">
        <v>32</v>
      </c>
      <c r="C31" s="6">
        <v>1013750</v>
      </c>
      <c r="D31" s="34">
        <v>220</v>
      </c>
      <c r="E31" s="5">
        <v>160</v>
      </c>
      <c r="F31" s="5">
        <v>100</v>
      </c>
      <c r="G31" s="5">
        <v>50</v>
      </c>
      <c r="H31" s="5">
        <v>25</v>
      </c>
      <c r="I31" s="5">
        <v>1</v>
      </c>
      <c r="L31" s="7" t="s">
        <v>68</v>
      </c>
      <c r="M31" s="5">
        <v>331</v>
      </c>
    </row>
    <row r="32" spans="1:13" x14ac:dyDescent="0.25">
      <c r="A32" s="5" t="s">
        <v>69</v>
      </c>
      <c r="B32" s="5">
        <v>32</v>
      </c>
      <c r="C32" s="6">
        <v>775000</v>
      </c>
      <c r="D32" s="34">
        <v>200</v>
      </c>
      <c r="E32" s="5">
        <v>145</v>
      </c>
      <c r="F32" s="5">
        <v>90</v>
      </c>
      <c r="G32" s="5">
        <v>45</v>
      </c>
      <c r="H32" s="5">
        <v>23</v>
      </c>
      <c r="I32" s="5">
        <v>1</v>
      </c>
      <c r="L32" s="7" t="s">
        <v>70</v>
      </c>
      <c r="M32" s="5">
        <v>232</v>
      </c>
    </row>
    <row r="33" spans="1:13" x14ac:dyDescent="0.25">
      <c r="A33" s="5" t="s">
        <v>71</v>
      </c>
      <c r="B33" s="5">
        <v>32</v>
      </c>
      <c r="C33" s="6">
        <v>775000</v>
      </c>
      <c r="D33" s="5">
        <v>200</v>
      </c>
      <c r="E33" s="37">
        <v>145</v>
      </c>
      <c r="F33" s="37">
        <v>90</v>
      </c>
      <c r="G33" s="37">
        <v>45</v>
      </c>
      <c r="H33" s="37">
        <v>23</v>
      </c>
      <c r="I33" s="37">
        <v>1</v>
      </c>
      <c r="L33" s="7" t="s">
        <v>72</v>
      </c>
      <c r="M33" s="5">
        <v>275</v>
      </c>
    </row>
    <row r="34" spans="1:13" x14ac:dyDescent="0.25">
      <c r="A34" s="5" t="s">
        <v>73</v>
      </c>
      <c r="B34" s="5">
        <v>32</v>
      </c>
      <c r="C34" s="6">
        <v>625000</v>
      </c>
      <c r="D34" s="34">
        <v>190</v>
      </c>
      <c r="E34" s="5">
        <v>138</v>
      </c>
      <c r="F34" s="5">
        <v>85</v>
      </c>
      <c r="G34" s="5">
        <v>43</v>
      </c>
      <c r="H34" s="5">
        <v>22</v>
      </c>
      <c r="I34" s="5">
        <v>1</v>
      </c>
      <c r="L34" s="7" t="s">
        <v>74</v>
      </c>
      <c r="M34" s="5">
        <v>222</v>
      </c>
    </row>
    <row r="35" spans="1:13" x14ac:dyDescent="0.25">
      <c r="A35" s="5" t="s">
        <v>77</v>
      </c>
      <c r="B35" s="5">
        <v>32</v>
      </c>
      <c r="C35" s="6">
        <v>575000</v>
      </c>
      <c r="D35" s="5">
        <v>180</v>
      </c>
      <c r="E35" s="37">
        <v>130</v>
      </c>
      <c r="F35" s="37">
        <v>80</v>
      </c>
      <c r="G35" s="37">
        <v>40</v>
      </c>
      <c r="H35" s="37">
        <v>20</v>
      </c>
      <c r="I35" s="37">
        <v>1</v>
      </c>
      <c r="L35" s="7" t="s">
        <v>78</v>
      </c>
      <c r="M35" s="5">
        <v>270</v>
      </c>
    </row>
    <row r="36" spans="1:13" x14ac:dyDescent="0.25">
      <c r="A36" s="5" t="s">
        <v>79</v>
      </c>
      <c r="B36" s="5">
        <v>32</v>
      </c>
      <c r="C36" s="6">
        <v>575000</v>
      </c>
      <c r="D36" s="5">
        <v>180</v>
      </c>
      <c r="E36" s="37">
        <v>130</v>
      </c>
      <c r="F36" s="37">
        <v>80</v>
      </c>
      <c r="G36" s="37">
        <v>40</v>
      </c>
      <c r="H36" s="37">
        <v>20</v>
      </c>
      <c r="I36" s="37">
        <v>1</v>
      </c>
      <c r="L36" s="7" t="s">
        <v>80</v>
      </c>
      <c r="M36" s="5">
        <v>234</v>
      </c>
    </row>
    <row r="37" spans="1:13" x14ac:dyDescent="0.25">
      <c r="A37" s="5" t="s">
        <v>75</v>
      </c>
      <c r="B37" s="5">
        <v>32</v>
      </c>
      <c r="C37" s="6">
        <v>525000</v>
      </c>
      <c r="D37" s="34">
        <v>180</v>
      </c>
      <c r="E37" s="5">
        <v>130</v>
      </c>
      <c r="F37" s="5">
        <v>80</v>
      </c>
      <c r="G37" s="5">
        <v>40</v>
      </c>
      <c r="H37" s="5">
        <v>20</v>
      </c>
      <c r="I37" s="5">
        <v>1</v>
      </c>
      <c r="L37" s="7" t="s">
        <v>76</v>
      </c>
      <c r="M37" s="5">
        <v>284</v>
      </c>
    </row>
    <row r="38" spans="1:13" x14ac:dyDescent="0.25">
      <c r="A38" s="5" t="s">
        <v>89</v>
      </c>
      <c r="B38" s="5">
        <v>32</v>
      </c>
      <c r="C38" s="6">
        <v>513750</v>
      </c>
      <c r="D38" s="5">
        <v>170</v>
      </c>
      <c r="E38" s="37">
        <v>123</v>
      </c>
      <c r="F38" s="37">
        <v>75</v>
      </c>
      <c r="G38" s="37">
        <v>38</v>
      </c>
      <c r="H38" s="37">
        <v>19</v>
      </c>
      <c r="I38" s="37">
        <v>1</v>
      </c>
      <c r="L38" s="7" t="s">
        <v>90</v>
      </c>
      <c r="M38" s="5">
        <v>248</v>
      </c>
    </row>
    <row r="39" spans="1:13" x14ac:dyDescent="0.25">
      <c r="A39" s="5" t="s">
        <v>81</v>
      </c>
      <c r="B39" s="5">
        <v>32</v>
      </c>
      <c r="C39" s="6">
        <v>500000</v>
      </c>
      <c r="D39" s="34">
        <v>170</v>
      </c>
      <c r="E39" s="5">
        <v>123</v>
      </c>
      <c r="F39" s="5">
        <v>75</v>
      </c>
      <c r="G39" s="5">
        <v>38</v>
      </c>
      <c r="H39" s="5">
        <v>19</v>
      </c>
      <c r="I39" s="5">
        <v>1</v>
      </c>
      <c r="L39" s="7" t="s">
        <v>82</v>
      </c>
      <c r="M39" s="5">
        <v>193</v>
      </c>
    </row>
    <row r="40" spans="1:13" x14ac:dyDescent="0.25">
      <c r="A40" s="5" t="s">
        <v>83</v>
      </c>
      <c r="B40" s="5">
        <v>32</v>
      </c>
      <c r="C40" s="6">
        <v>500000</v>
      </c>
      <c r="D40" s="5">
        <v>170</v>
      </c>
      <c r="E40" s="37">
        <v>123</v>
      </c>
      <c r="F40" s="37">
        <v>75</v>
      </c>
      <c r="G40" s="37">
        <v>38</v>
      </c>
      <c r="H40" s="37">
        <v>19</v>
      </c>
      <c r="I40" s="37">
        <v>1</v>
      </c>
      <c r="L40" s="7" t="s">
        <v>84</v>
      </c>
      <c r="M40" s="5">
        <v>225</v>
      </c>
    </row>
    <row r="41" spans="1:13" x14ac:dyDescent="0.25">
      <c r="A41" s="5" t="s">
        <v>87</v>
      </c>
      <c r="B41" s="5">
        <v>32</v>
      </c>
      <c r="C41" s="6">
        <v>500000</v>
      </c>
      <c r="D41" s="5">
        <v>170</v>
      </c>
      <c r="E41" s="37">
        <v>123</v>
      </c>
      <c r="F41" s="37">
        <v>75</v>
      </c>
      <c r="G41" s="37">
        <v>38</v>
      </c>
      <c r="H41" s="37">
        <v>19</v>
      </c>
      <c r="I41" s="37">
        <v>1</v>
      </c>
      <c r="L41" s="7" t="s">
        <v>88</v>
      </c>
      <c r="M41" s="5">
        <v>220</v>
      </c>
    </row>
    <row r="42" spans="1:13" x14ac:dyDescent="0.25">
      <c r="A42" s="5" t="s">
        <v>85</v>
      </c>
      <c r="B42" s="5">
        <v>32</v>
      </c>
      <c r="C42" s="6">
        <v>450000</v>
      </c>
      <c r="D42" s="5">
        <v>170</v>
      </c>
      <c r="E42" s="37">
        <v>123</v>
      </c>
      <c r="F42" s="37">
        <v>75</v>
      </c>
      <c r="G42" s="37">
        <v>38</v>
      </c>
      <c r="H42" s="37">
        <v>19</v>
      </c>
      <c r="I42" s="37">
        <v>1</v>
      </c>
      <c r="L42" s="7" t="s">
        <v>86</v>
      </c>
      <c r="M42" s="5">
        <v>214</v>
      </c>
    </row>
    <row r="43" spans="1:13" x14ac:dyDescent="0.25">
      <c r="A43" s="5" t="s">
        <v>97</v>
      </c>
      <c r="B43" s="5">
        <v>32</v>
      </c>
      <c r="C43" s="6">
        <v>400000</v>
      </c>
      <c r="D43" s="5">
        <v>160</v>
      </c>
      <c r="E43" s="37">
        <v>115</v>
      </c>
      <c r="F43" s="37">
        <v>70</v>
      </c>
      <c r="G43" s="37">
        <v>35</v>
      </c>
      <c r="H43" s="37">
        <v>18</v>
      </c>
      <c r="I43" s="37">
        <v>1</v>
      </c>
      <c r="L43" s="7" t="s">
        <v>98</v>
      </c>
      <c r="M43" s="5">
        <v>250</v>
      </c>
    </row>
    <row r="44" spans="1:13" x14ac:dyDescent="0.25">
      <c r="A44" s="5" t="s">
        <v>91</v>
      </c>
      <c r="B44" s="5">
        <v>32</v>
      </c>
      <c r="C44" s="6">
        <v>375000</v>
      </c>
      <c r="D44" s="34">
        <v>160</v>
      </c>
      <c r="E44" s="5">
        <v>115</v>
      </c>
      <c r="F44" s="5">
        <v>70</v>
      </c>
      <c r="G44" s="5">
        <v>35</v>
      </c>
      <c r="H44" s="5">
        <v>18</v>
      </c>
      <c r="I44" s="5">
        <v>1</v>
      </c>
      <c r="L44" s="7" t="s">
        <v>92</v>
      </c>
      <c r="M44" s="5">
        <v>172</v>
      </c>
    </row>
    <row r="45" spans="1:13" x14ac:dyDescent="0.25">
      <c r="A45" s="5" t="s">
        <v>95</v>
      </c>
      <c r="B45" s="5">
        <v>32</v>
      </c>
      <c r="C45" s="6">
        <v>375000</v>
      </c>
      <c r="D45" s="5">
        <v>160</v>
      </c>
      <c r="E45" s="37">
        <v>115</v>
      </c>
      <c r="F45" s="37">
        <v>70</v>
      </c>
      <c r="G45" s="37">
        <v>35</v>
      </c>
      <c r="H45" s="37">
        <v>18</v>
      </c>
      <c r="I45" s="37">
        <v>1</v>
      </c>
      <c r="L45" s="7" t="s">
        <v>96</v>
      </c>
      <c r="M45" s="5">
        <v>167</v>
      </c>
    </row>
    <row r="46" spans="1:13" x14ac:dyDescent="0.25">
      <c r="A46" s="5" t="s">
        <v>99</v>
      </c>
      <c r="B46" s="5">
        <v>32</v>
      </c>
      <c r="C46" s="6">
        <v>375000</v>
      </c>
      <c r="D46" s="5">
        <v>160</v>
      </c>
      <c r="E46" s="37">
        <v>115</v>
      </c>
      <c r="F46" s="37">
        <v>70</v>
      </c>
      <c r="G46" s="37">
        <v>35</v>
      </c>
      <c r="H46" s="37">
        <v>18</v>
      </c>
      <c r="I46" s="37">
        <v>1</v>
      </c>
      <c r="L46" s="7" t="s">
        <v>100</v>
      </c>
      <c r="M46" s="5">
        <v>202</v>
      </c>
    </row>
    <row r="47" spans="1:13" x14ac:dyDescent="0.25">
      <c r="A47" s="5" t="s">
        <v>101</v>
      </c>
      <c r="B47" s="5">
        <v>32</v>
      </c>
      <c r="C47" s="6">
        <v>375000</v>
      </c>
      <c r="D47" s="5">
        <v>160</v>
      </c>
      <c r="E47" s="37">
        <v>115</v>
      </c>
      <c r="F47" s="37">
        <v>70</v>
      </c>
      <c r="G47" s="37">
        <v>35</v>
      </c>
      <c r="H47" s="37">
        <v>18</v>
      </c>
      <c r="I47" s="37">
        <v>1</v>
      </c>
      <c r="L47" s="7" t="s">
        <v>102</v>
      </c>
      <c r="M47" s="5">
        <v>174</v>
      </c>
    </row>
    <row r="48" spans="1:13" x14ac:dyDescent="0.25">
      <c r="A48" s="5" t="s">
        <v>103</v>
      </c>
      <c r="B48" s="5">
        <v>32</v>
      </c>
      <c r="C48" s="6">
        <v>375000</v>
      </c>
      <c r="D48" s="5">
        <v>160</v>
      </c>
      <c r="E48" s="37">
        <v>115</v>
      </c>
      <c r="F48" s="37">
        <v>70</v>
      </c>
      <c r="G48" s="37">
        <v>35</v>
      </c>
      <c r="H48" s="37">
        <v>18</v>
      </c>
      <c r="I48" s="37">
        <v>1</v>
      </c>
      <c r="L48" s="7" t="s">
        <v>104</v>
      </c>
      <c r="M48" s="5">
        <v>286</v>
      </c>
    </row>
    <row r="49" spans="1:13" x14ac:dyDescent="0.25">
      <c r="A49" s="5" t="s">
        <v>107</v>
      </c>
      <c r="B49" s="5">
        <v>32</v>
      </c>
      <c r="C49" s="6">
        <v>340000</v>
      </c>
      <c r="D49" s="5">
        <v>150</v>
      </c>
      <c r="E49" s="37">
        <v>108</v>
      </c>
      <c r="F49" s="37">
        <v>65</v>
      </c>
      <c r="G49" s="37">
        <v>33</v>
      </c>
      <c r="H49" s="37">
        <v>17</v>
      </c>
      <c r="I49" s="37">
        <v>1</v>
      </c>
      <c r="L49" s="7" t="s">
        <v>108</v>
      </c>
      <c r="M49" s="5">
        <v>199</v>
      </c>
    </row>
    <row r="50" spans="1:13" x14ac:dyDescent="0.25">
      <c r="A50" s="5" t="s">
        <v>105</v>
      </c>
      <c r="B50" s="5">
        <v>32</v>
      </c>
      <c r="C50" s="6">
        <v>300000</v>
      </c>
      <c r="D50" s="34">
        <v>150</v>
      </c>
      <c r="E50" s="5">
        <v>108</v>
      </c>
      <c r="F50" s="5">
        <v>65</v>
      </c>
      <c r="G50" s="5">
        <v>33</v>
      </c>
      <c r="H50" s="5">
        <v>17</v>
      </c>
      <c r="I50" s="5">
        <v>1</v>
      </c>
      <c r="L50" s="7" t="s">
        <v>106</v>
      </c>
      <c r="M50" s="5">
        <v>160</v>
      </c>
    </row>
    <row r="51" spans="1:13" x14ac:dyDescent="0.25">
      <c r="A51" s="5" t="s">
        <v>109</v>
      </c>
      <c r="B51" s="5">
        <v>32</v>
      </c>
      <c r="C51" s="6">
        <v>300000</v>
      </c>
      <c r="D51" s="5">
        <v>150</v>
      </c>
      <c r="E51" s="37">
        <v>108</v>
      </c>
      <c r="F51" s="37">
        <v>65</v>
      </c>
      <c r="G51" s="37">
        <v>33</v>
      </c>
      <c r="H51" s="37">
        <v>17</v>
      </c>
      <c r="I51" s="37">
        <v>1</v>
      </c>
      <c r="L51" s="7" t="s">
        <v>110</v>
      </c>
      <c r="M51" s="5">
        <v>164</v>
      </c>
    </row>
    <row r="52" spans="1:13" x14ac:dyDescent="0.25">
      <c r="A52" s="5" t="s">
        <v>121</v>
      </c>
      <c r="B52" s="5">
        <v>32</v>
      </c>
      <c r="C52" s="6">
        <v>288350</v>
      </c>
      <c r="D52" s="5">
        <v>140</v>
      </c>
      <c r="E52" s="37">
        <v>100</v>
      </c>
      <c r="F52" s="37">
        <v>60</v>
      </c>
      <c r="G52" s="37">
        <v>30</v>
      </c>
      <c r="H52" s="37">
        <v>15</v>
      </c>
      <c r="I52" s="37">
        <v>1</v>
      </c>
      <c r="L52" s="7" t="s">
        <v>122</v>
      </c>
      <c r="M52" s="5">
        <v>0</v>
      </c>
    </row>
    <row r="53" spans="1:13" x14ac:dyDescent="0.25">
      <c r="A53" s="5" t="s">
        <v>135</v>
      </c>
      <c r="B53" s="5">
        <v>32</v>
      </c>
      <c r="C53" s="6">
        <v>288750</v>
      </c>
      <c r="D53" s="5">
        <v>140</v>
      </c>
      <c r="E53" s="37">
        <v>100</v>
      </c>
      <c r="F53" s="37">
        <v>60</v>
      </c>
      <c r="G53" s="37">
        <v>30</v>
      </c>
      <c r="H53" s="37">
        <v>15</v>
      </c>
      <c r="I53" s="37">
        <v>1</v>
      </c>
      <c r="L53" s="7" t="s">
        <v>136</v>
      </c>
      <c r="M53" s="5">
        <v>149</v>
      </c>
    </row>
    <row r="54" spans="1:13" x14ac:dyDescent="0.25">
      <c r="A54" s="5" t="s">
        <v>119</v>
      </c>
      <c r="B54" s="5">
        <v>32</v>
      </c>
      <c r="C54" s="6">
        <v>295000</v>
      </c>
      <c r="D54" s="5">
        <v>140</v>
      </c>
      <c r="E54" s="37">
        <v>100</v>
      </c>
      <c r="F54" s="37">
        <v>60</v>
      </c>
      <c r="G54" s="37">
        <v>30</v>
      </c>
      <c r="H54" s="37">
        <v>15</v>
      </c>
      <c r="I54" s="37">
        <v>1</v>
      </c>
      <c r="L54" s="7" t="s">
        <v>120</v>
      </c>
      <c r="M54" s="5">
        <v>151</v>
      </c>
    </row>
    <row r="55" spans="1:13" x14ac:dyDescent="0.25">
      <c r="A55" s="5" t="s">
        <v>133</v>
      </c>
      <c r="B55" s="5">
        <v>32</v>
      </c>
      <c r="C55" s="6">
        <v>295000</v>
      </c>
      <c r="D55" s="5">
        <v>140</v>
      </c>
      <c r="E55" s="37">
        <v>100</v>
      </c>
      <c r="F55" s="37">
        <v>60</v>
      </c>
      <c r="G55" s="37">
        <v>30</v>
      </c>
      <c r="H55" s="37">
        <v>15</v>
      </c>
      <c r="I55" s="37">
        <v>1</v>
      </c>
      <c r="L55" s="7" t="s">
        <v>134</v>
      </c>
      <c r="M55" s="5">
        <v>177</v>
      </c>
    </row>
    <row r="56" spans="1:13" x14ac:dyDescent="0.25">
      <c r="A56" s="5" t="s">
        <v>141</v>
      </c>
      <c r="B56" s="5">
        <v>32</v>
      </c>
      <c r="C56" s="6">
        <v>290000</v>
      </c>
      <c r="D56" s="5">
        <v>140</v>
      </c>
      <c r="E56" s="37">
        <v>100</v>
      </c>
      <c r="F56" s="37">
        <v>60</v>
      </c>
      <c r="G56" s="37">
        <v>30</v>
      </c>
      <c r="H56" s="37">
        <v>15</v>
      </c>
      <c r="I56" s="37">
        <v>1</v>
      </c>
      <c r="L56" s="7" t="s">
        <v>142</v>
      </c>
      <c r="M56" s="5">
        <v>177</v>
      </c>
    </row>
    <row r="57" spans="1:13" x14ac:dyDescent="0.25">
      <c r="A57" s="5" t="s">
        <v>147</v>
      </c>
      <c r="B57" s="5">
        <v>32</v>
      </c>
      <c r="C57" s="6">
        <v>290000</v>
      </c>
      <c r="D57" s="5">
        <v>140</v>
      </c>
      <c r="E57" s="37">
        <v>100</v>
      </c>
      <c r="F57" s="37">
        <v>60</v>
      </c>
      <c r="G57" s="37">
        <v>30</v>
      </c>
      <c r="H57" s="37">
        <v>15</v>
      </c>
      <c r="I57" s="37">
        <v>1</v>
      </c>
      <c r="L57" s="7" t="s">
        <v>148</v>
      </c>
      <c r="M57" s="5">
        <v>175</v>
      </c>
    </row>
    <row r="58" spans="1:13" x14ac:dyDescent="0.25">
      <c r="A58" s="5" t="s">
        <v>149</v>
      </c>
      <c r="B58" s="5">
        <v>32</v>
      </c>
      <c r="C58" s="6">
        <v>290000</v>
      </c>
      <c r="D58" s="5">
        <v>140</v>
      </c>
      <c r="E58" s="37">
        <v>100</v>
      </c>
      <c r="F58" s="37">
        <v>60</v>
      </c>
      <c r="G58" s="37">
        <v>30</v>
      </c>
      <c r="H58" s="37">
        <v>15</v>
      </c>
      <c r="I58" s="37">
        <v>1</v>
      </c>
      <c r="L58" s="7" t="s">
        <v>150</v>
      </c>
      <c r="M58" s="5">
        <v>180</v>
      </c>
    </row>
    <row r="59" spans="1:13" x14ac:dyDescent="0.25">
      <c r="A59" s="5" t="s">
        <v>111</v>
      </c>
      <c r="B59" s="5">
        <v>32</v>
      </c>
      <c r="C59" s="6">
        <v>288750</v>
      </c>
      <c r="D59" s="34">
        <v>140</v>
      </c>
      <c r="E59" s="5">
        <v>100</v>
      </c>
      <c r="F59" s="5">
        <v>60</v>
      </c>
      <c r="G59" s="5">
        <v>30</v>
      </c>
      <c r="H59" s="5">
        <v>15</v>
      </c>
      <c r="I59" s="5">
        <v>1</v>
      </c>
      <c r="L59" s="7" t="s">
        <v>112</v>
      </c>
      <c r="M59" s="5">
        <v>197</v>
      </c>
    </row>
    <row r="60" spans="1:13" x14ac:dyDescent="0.25">
      <c r="A60" s="5" t="s">
        <v>113</v>
      </c>
      <c r="B60" s="5">
        <v>32</v>
      </c>
      <c r="C60" s="6">
        <v>288750</v>
      </c>
      <c r="D60" s="5">
        <v>140</v>
      </c>
      <c r="E60" s="37">
        <v>100</v>
      </c>
      <c r="F60" s="37">
        <v>60</v>
      </c>
      <c r="G60" s="37">
        <v>30</v>
      </c>
      <c r="H60" s="37">
        <v>15</v>
      </c>
      <c r="I60" s="37">
        <v>1</v>
      </c>
      <c r="L60" s="7" t="s">
        <v>114</v>
      </c>
      <c r="M60" s="5">
        <v>198</v>
      </c>
    </row>
    <row r="61" spans="1:13" x14ac:dyDescent="0.25">
      <c r="A61" s="5" t="s">
        <v>115</v>
      </c>
      <c r="B61" s="5">
        <v>32</v>
      </c>
      <c r="C61" s="6">
        <v>288750</v>
      </c>
      <c r="D61" s="5">
        <v>140</v>
      </c>
      <c r="E61" s="37">
        <v>100</v>
      </c>
      <c r="F61" s="37">
        <v>60</v>
      </c>
      <c r="G61" s="37">
        <v>30</v>
      </c>
      <c r="H61" s="37">
        <v>15</v>
      </c>
      <c r="I61" s="37">
        <v>1</v>
      </c>
      <c r="L61" s="7" t="s">
        <v>116</v>
      </c>
      <c r="M61" s="5">
        <v>161</v>
      </c>
    </row>
    <row r="62" spans="1:13" x14ac:dyDescent="0.25">
      <c r="A62" s="5" t="s">
        <v>117</v>
      </c>
      <c r="B62" s="5">
        <v>32</v>
      </c>
      <c r="C62" s="6">
        <v>288750</v>
      </c>
      <c r="D62" s="5">
        <v>140</v>
      </c>
      <c r="E62" s="37">
        <v>100</v>
      </c>
      <c r="F62" s="37">
        <v>60</v>
      </c>
      <c r="G62" s="37">
        <v>30</v>
      </c>
      <c r="H62" s="37">
        <v>15</v>
      </c>
      <c r="I62" s="37">
        <v>1</v>
      </c>
      <c r="L62" s="7" t="s">
        <v>118</v>
      </c>
      <c r="M62" s="5">
        <v>167</v>
      </c>
    </row>
    <row r="63" spans="1:13" x14ac:dyDescent="0.25">
      <c r="A63" s="5" t="s">
        <v>123</v>
      </c>
      <c r="B63" s="5">
        <v>32</v>
      </c>
      <c r="C63" s="6">
        <v>288750</v>
      </c>
      <c r="D63" s="5">
        <v>140</v>
      </c>
      <c r="E63" s="37">
        <v>100</v>
      </c>
      <c r="F63" s="37">
        <v>60</v>
      </c>
      <c r="G63" s="37">
        <v>30</v>
      </c>
      <c r="H63" s="37">
        <v>15</v>
      </c>
      <c r="I63" s="37">
        <v>1</v>
      </c>
      <c r="L63" s="7" t="s">
        <v>124</v>
      </c>
      <c r="M63" s="5">
        <v>165</v>
      </c>
    </row>
    <row r="64" spans="1:13" x14ac:dyDescent="0.25">
      <c r="A64" s="5" t="s">
        <v>125</v>
      </c>
      <c r="B64" s="5">
        <v>32</v>
      </c>
      <c r="C64" s="6">
        <v>288750</v>
      </c>
      <c r="D64" s="5">
        <v>140</v>
      </c>
      <c r="E64" s="37">
        <v>100</v>
      </c>
      <c r="F64" s="37">
        <v>60</v>
      </c>
      <c r="G64" s="37">
        <v>30</v>
      </c>
      <c r="H64" s="37">
        <v>15</v>
      </c>
      <c r="I64" s="37">
        <v>1</v>
      </c>
      <c r="L64" s="7" t="s">
        <v>126</v>
      </c>
      <c r="M64" s="5">
        <v>175</v>
      </c>
    </row>
    <row r="65" spans="1:13" x14ac:dyDescent="0.25">
      <c r="A65" s="5" t="s">
        <v>127</v>
      </c>
      <c r="B65" s="5">
        <v>32</v>
      </c>
      <c r="C65" s="6">
        <v>288750</v>
      </c>
      <c r="D65" s="5">
        <v>140</v>
      </c>
      <c r="E65" s="37">
        <v>100</v>
      </c>
      <c r="F65" s="37">
        <v>60</v>
      </c>
      <c r="G65" s="37">
        <v>30</v>
      </c>
      <c r="H65" s="37">
        <v>15</v>
      </c>
      <c r="I65" s="37">
        <v>1</v>
      </c>
      <c r="L65" s="7" t="s">
        <v>128</v>
      </c>
      <c r="M65" s="5">
        <v>165</v>
      </c>
    </row>
    <row r="66" spans="1:13" x14ac:dyDescent="0.25">
      <c r="A66" s="5" t="s">
        <v>129</v>
      </c>
      <c r="B66" s="5">
        <v>32</v>
      </c>
      <c r="C66" s="6">
        <v>288750</v>
      </c>
      <c r="D66" s="5">
        <v>140</v>
      </c>
      <c r="E66" s="37">
        <v>100</v>
      </c>
      <c r="F66" s="37">
        <v>60</v>
      </c>
      <c r="G66" s="37">
        <v>30</v>
      </c>
      <c r="H66" s="37">
        <v>15</v>
      </c>
      <c r="I66" s="37">
        <v>1</v>
      </c>
      <c r="L66" s="7" t="s">
        <v>130</v>
      </c>
      <c r="M66" s="5">
        <v>151</v>
      </c>
    </row>
    <row r="67" spans="1:13" x14ac:dyDescent="0.25">
      <c r="A67" s="5" t="s">
        <v>137</v>
      </c>
      <c r="B67" s="5">
        <v>32</v>
      </c>
      <c r="C67" s="6">
        <v>288750</v>
      </c>
      <c r="D67" s="5">
        <v>140</v>
      </c>
      <c r="E67" s="37">
        <v>100</v>
      </c>
      <c r="F67" s="37">
        <v>60</v>
      </c>
      <c r="G67" s="37">
        <v>30</v>
      </c>
      <c r="H67" s="37">
        <v>15</v>
      </c>
      <c r="I67" s="37">
        <v>1</v>
      </c>
      <c r="L67" s="7" t="s">
        <v>138</v>
      </c>
      <c r="M67" s="5">
        <v>210</v>
      </c>
    </row>
    <row r="68" spans="1:13" x14ac:dyDescent="0.25">
      <c r="A68" s="5" t="s">
        <v>139</v>
      </c>
      <c r="B68" s="5">
        <v>32</v>
      </c>
      <c r="C68" s="6">
        <v>288750</v>
      </c>
      <c r="D68" s="5">
        <v>140</v>
      </c>
      <c r="E68" s="37">
        <v>100</v>
      </c>
      <c r="F68" s="37">
        <v>60</v>
      </c>
      <c r="G68" s="37">
        <v>30</v>
      </c>
      <c r="H68" s="37">
        <v>15</v>
      </c>
      <c r="I68" s="37">
        <v>1</v>
      </c>
      <c r="L68" s="7" t="s">
        <v>140</v>
      </c>
      <c r="M68" s="5">
        <v>184</v>
      </c>
    </row>
    <row r="69" spans="1:13" x14ac:dyDescent="0.25">
      <c r="A69" s="5" t="s">
        <v>143</v>
      </c>
      <c r="B69" s="5">
        <v>32</v>
      </c>
      <c r="C69" s="6">
        <v>288750</v>
      </c>
      <c r="D69" s="5">
        <v>140</v>
      </c>
      <c r="E69" s="37">
        <v>100</v>
      </c>
      <c r="F69" s="37">
        <v>60</v>
      </c>
      <c r="G69" s="37">
        <v>30</v>
      </c>
      <c r="H69" s="37">
        <v>15</v>
      </c>
      <c r="I69" s="37">
        <v>1</v>
      </c>
      <c r="L69" s="7" t="s">
        <v>144</v>
      </c>
      <c r="M69" s="5">
        <v>266</v>
      </c>
    </row>
    <row r="70" spans="1:13" x14ac:dyDescent="0.25">
      <c r="A70" s="5" t="s">
        <v>145</v>
      </c>
      <c r="B70" s="5">
        <v>32</v>
      </c>
      <c r="C70" s="6">
        <v>288750</v>
      </c>
      <c r="D70" s="5">
        <v>140</v>
      </c>
      <c r="E70" s="37">
        <v>100</v>
      </c>
      <c r="F70" s="37">
        <v>60</v>
      </c>
      <c r="G70" s="37">
        <v>30</v>
      </c>
      <c r="H70" s="37">
        <v>15</v>
      </c>
      <c r="I70" s="37">
        <v>1</v>
      </c>
      <c r="L70" s="7" t="s">
        <v>146</v>
      </c>
      <c r="M70" s="5">
        <v>178</v>
      </c>
    </row>
    <row r="71" spans="1:13" x14ac:dyDescent="0.25">
      <c r="A71" s="5" t="s">
        <v>153</v>
      </c>
      <c r="B71" s="5">
        <v>32</v>
      </c>
      <c r="C71" s="6">
        <v>288750</v>
      </c>
      <c r="D71" s="5">
        <v>140</v>
      </c>
      <c r="E71" s="37">
        <v>100</v>
      </c>
      <c r="F71" s="37">
        <v>60</v>
      </c>
      <c r="G71" s="37">
        <v>30</v>
      </c>
      <c r="H71" s="37">
        <v>15</v>
      </c>
      <c r="I71" s="37">
        <v>1</v>
      </c>
      <c r="L71" s="7" t="s">
        <v>154</v>
      </c>
      <c r="M71" s="5">
        <v>172</v>
      </c>
    </row>
    <row r="72" spans="1:13" x14ac:dyDescent="0.25">
      <c r="A72" s="5" t="s">
        <v>155</v>
      </c>
      <c r="B72" s="5">
        <v>32</v>
      </c>
      <c r="C72" s="6">
        <v>288750</v>
      </c>
      <c r="D72" s="5">
        <v>140</v>
      </c>
      <c r="E72" s="37">
        <v>100</v>
      </c>
      <c r="F72" s="37">
        <v>60</v>
      </c>
      <c r="G72" s="37">
        <v>30</v>
      </c>
      <c r="H72" s="37">
        <v>15</v>
      </c>
      <c r="I72" s="37">
        <v>1</v>
      </c>
      <c r="L72" s="7" t="s">
        <v>156</v>
      </c>
      <c r="M72" s="5">
        <v>199</v>
      </c>
    </row>
    <row r="73" spans="1:13" x14ac:dyDescent="0.25">
      <c r="A73" s="5" t="s">
        <v>159</v>
      </c>
      <c r="B73" s="5">
        <v>32</v>
      </c>
      <c r="C73" s="6">
        <v>288750</v>
      </c>
      <c r="D73" s="5">
        <v>140</v>
      </c>
      <c r="E73" s="37">
        <v>100</v>
      </c>
      <c r="F73" s="37">
        <v>60</v>
      </c>
      <c r="G73" s="37">
        <v>30</v>
      </c>
      <c r="H73" s="37">
        <v>15</v>
      </c>
      <c r="I73" s="37">
        <v>1</v>
      </c>
      <c r="L73" s="7" t="s">
        <v>160</v>
      </c>
      <c r="M73" s="5">
        <v>167</v>
      </c>
    </row>
    <row r="74" spans="1:13" x14ac:dyDescent="0.25">
      <c r="A74" s="5" t="s">
        <v>161</v>
      </c>
      <c r="B74" s="5">
        <v>32</v>
      </c>
      <c r="C74" s="6">
        <v>288750</v>
      </c>
      <c r="D74" s="5">
        <v>140</v>
      </c>
      <c r="E74" s="37">
        <v>100</v>
      </c>
      <c r="F74" s="37">
        <v>60</v>
      </c>
      <c r="G74" s="37">
        <v>30</v>
      </c>
      <c r="H74" s="37">
        <v>15</v>
      </c>
      <c r="I74" s="37">
        <v>1</v>
      </c>
      <c r="L74" s="7" t="s">
        <v>162</v>
      </c>
      <c r="M74" s="5">
        <v>173</v>
      </c>
    </row>
    <row r="75" spans="1:13" x14ac:dyDescent="0.25">
      <c r="A75" s="5" t="s">
        <v>163</v>
      </c>
      <c r="B75" s="5">
        <v>32</v>
      </c>
      <c r="C75" s="6">
        <v>288750</v>
      </c>
      <c r="D75" s="5">
        <v>140</v>
      </c>
      <c r="E75" s="37">
        <v>100</v>
      </c>
      <c r="F75" s="37">
        <v>60</v>
      </c>
      <c r="G75" s="37">
        <v>30</v>
      </c>
      <c r="H75" s="37">
        <v>15</v>
      </c>
      <c r="I75" s="37">
        <v>1</v>
      </c>
      <c r="L75" s="7" t="s">
        <v>164</v>
      </c>
      <c r="M75" s="5">
        <v>155</v>
      </c>
    </row>
    <row r="76" spans="1:13" x14ac:dyDescent="0.25">
      <c r="A76" s="5" t="s">
        <v>165</v>
      </c>
      <c r="B76" s="5">
        <v>32</v>
      </c>
      <c r="C76" s="6">
        <v>288750</v>
      </c>
      <c r="D76" s="5">
        <v>140</v>
      </c>
      <c r="E76" s="37">
        <v>100</v>
      </c>
      <c r="F76" s="37">
        <v>60</v>
      </c>
      <c r="G76" s="37">
        <v>30</v>
      </c>
      <c r="H76" s="37">
        <v>15</v>
      </c>
      <c r="I76" s="37">
        <v>1</v>
      </c>
      <c r="L76" s="7" t="s">
        <v>166</v>
      </c>
      <c r="M76" s="5">
        <v>224</v>
      </c>
    </row>
    <row r="77" spans="1:13" x14ac:dyDescent="0.25">
      <c r="A77" s="5" t="s">
        <v>131</v>
      </c>
      <c r="B77" s="5">
        <v>32</v>
      </c>
      <c r="C77" s="6">
        <v>275000</v>
      </c>
      <c r="D77" s="5">
        <v>140</v>
      </c>
      <c r="E77" s="37">
        <v>100</v>
      </c>
      <c r="F77" s="37">
        <v>60</v>
      </c>
      <c r="G77" s="37">
        <v>30</v>
      </c>
      <c r="H77" s="37">
        <v>15</v>
      </c>
      <c r="I77" s="37">
        <v>1</v>
      </c>
      <c r="L77" s="7" t="s">
        <v>132</v>
      </c>
      <c r="M77" s="5">
        <v>166</v>
      </c>
    </row>
    <row r="78" spans="1:13" x14ac:dyDescent="0.25">
      <c r="A78" s="5" t="s">
        <v>157</v>
      </c>
      <c r="B78" s="5">
        <v>32</v>
      </c>
      <c r="C78" s="6">
        <v>275000</v>
      </c>
      <c r="D78" s="5">
        <v>140</v>
      </c>
      <c r="E78" s="37">
        <v>100</v>
      </c>
      <c r="F78" s="37">
        <v>60</v>
      </c>
      <c r="G78" s="37">
        <v>30</v>
      </c>
      <c r="H78" s="37">
        <v>15</v>
      </c>
      <c r="I78" s="37">
        <v>1</v>
      </c>
      <c r="L78" s="7" t="s">
        <v>158</v>
      </c>
      <c r="M78" s="5">
        <v>148</v>
      </c>
    </row>
    <row r="79" spans="1:13" x14ac:dyDescent="0.25">
      <c r="A79" s="5" t="s">
        <v>151</v>
      </c>
      <c r="B79" s="5">
        <v>32</v>
      </c>
      <c r="C79" s="6">
        <v>250000</v>
      </c>
      <c r="D79" s="5">
        <v>140</v>
      </c>
      <c r="E79" s="37">
        <v>100</v>
      </c>
      <c r="F79" s="37">
        <v>60</v>
      </c>
      <c r="G79" s="37">
        <v>30</v>
      </c>
      <c r="H79" s="37">
        <v>15</v>
      </c>
      <c r="I79" s="37">
        <v>1</v>
      </c>
      <c r="L79" s="7" t="s">
        <v>152</v>
      </c>
      <c r="M79" s="5">
        <v>0</v>
      </c>
    </row>
    <row r="80" spans="1:13" x14ac:dyDescent="0.25">
      <c r="A80" s="5" t="s">
        <v>167</v>
      </c>
      <c r="B80" s="5">
        <v>32</v>
      </c>
      <c r="C80" s="6">
        <v>250000</v>
      </c>
      <c r="D80" s="5">
        <v>140</v>
      </c>
      <c r="E80" s="37">
        <v>100</v>
      </c>
      <c r="F80" s="37">
        <v>60</v>
      </c>
      <c r="G80" s="37">
        <v>30</v>
      </c>
      <c r="H80" s="37">
        <v>15</v>
      </c>
      <c r="I80" s="37">
        <v>1</v>
      </c>
      <c r="L80" s="7" t="s">
        <v>168</v>
      </c>
      <c r="M80" s="5">
        <v>181</v>
      </c>
    </row>
    <row r="81" spans="1:13" x14ac:dyDescent="0.25">
      <c r="A81" s="5" t="s">
        <v>175</v>
      </c>
      <c r="B81" s="5">
        <v>32</v>
      </c>
      <c r="C81" s="6">
        <v>215000</v>
      </c>
      <c r="D81" s="5">
        <v>130</v>
      </c>
      <c r="E81" s="37">
        <v>93</v>
      </c>
      <c r="F81" s="37">
        <v>55</v>
      </c>
      <c r="G81" s="37">
        <v>28</v>
      </c>
      <c r="H81" s="37">
        <v>14</v>
      </c>
      <c r="I81" s="37">
        <v>1</v>
      </c>
      <c r="L81" s="7" t="s">
        <v>176</v>
      </c>
      <c r="M81" s="5">
        <v>150</v>
      </c>
    </row>
    <row r="82" spans="1:13" x14ac:dyDescent="0.25">
      <c r="A82" s="5" t="s">
        <v>179</v>
      </c>
      <c r="B82" s="5">
        <v>32</v>
      </c>
      <c r="C82" s="6">
        <v>215000</v>
      </c>
      <c r="D82" s="5">
        <v>130</v>
      </c>
      <c r="E82" s="37">
        <v>93</v>
      </c>
      <c r="F82" s="37">
        <v>55</v>
      </c>
      <c r="G82" s="37">
        <v>28</v>
      </c>
      <c r="H82" s="37">
        <v>14</v>
      </c>
      <c r="I82" s="37">
        <v>1</v>
      </c>
      <c r="L82" s="7" t="s">
        <v>180</v>
      </c>
      <c r="M82" s="5">
        <v>140</v>
      </c>
    </row>
    <row r="83" spans="1:13" x14ac:dyDescent="0.25">
      <c r="A83" s="5" t="s">
        <v>185</v>
      </c>
      <c r="B83" s="5">
        <v>32</v>
      </c>
      <c r="C83" s="6">
        <v>200000</v>
      </c>
      <c r="D83" s="5">
        <v>130</v>
      </c>
      <c r="E83" s="37">
        <v>93</v>
      </c>
      <c r="F83" s="37">
        <v>55</v>
      </c>
      <c r="G83" s="37">
        <v>28</v>
      </c>
      <c r="H83" s="37">
        <v>14</v>
      </c>
      <c r="I83" s="37">
        <v>1</v>
      </c>
      <c r="L83" s="7" t="s">
        <v>186</v>
      </c>
      <c r="M83" s="5">
        <v>139</v>
      </c>
    </row>
    <row r="84" spans="1:13" x14ac:dyDescent="0.25">
      <c r="A84" s="5" t="s">
        <v>169</v>
      </c>
      <c r="B84" s="5">
        <v>32</v>
      </c>
      <c r="C84" s="6">
        <v>188750</v>
      </c>
      <c r="D84" s="34">
        <v>130</v>
      </c>
      <c r="E84" s="5">
        <v>93</v>
      </c>
      <c r="F84" s="5">
        <v>55</v>
      </c>
      <c r="G84" s="5">
        <v>28</v>
      </c>
      <c r="H84" s="5">
        <v>14</v>
      </c>
      <c r="I84" s="5">
        <v>1</v>
      </c>
      <c r="L84" s="7" t="s">
        <v>170</v>
      </c>
      <c r="M84" s="5">
        <v>144</v>
      </c>
    </row>
    <row r="85" spans="1:13" x14ac:dyDescent="0.25">
      <c r="A85" s="5" t="s">
        <v>171</v>
      </c>
      <c r="B85" s="5">
        <v>32</v>
      </c>
      <c r="C85" s="6">
        <v>188750</v>
      </c>
      <c r="D85" s="5">
        <v>130</v>
      </c>
      <c r="E85" s="37">
        <v>93</v>
      </c>
      <c r="F85" s="37">
        <v>55</v>
      </c>
      <c r="G85" s="37">
        <v>28</v>
      </c>
      <c r="H85" s="37">
        <v>14</v>
      </c>
      <c r="I85" s="37">
        <v>1</v>
      </c>
      <c r="L85" s="7" t="s">
        <v>172</v>
      </c>
      <c r="M85" s="5">
        <v>146</v>
      </c>
    </row>
    <row r="86" spans="1:13" x14ac:dyDescent="0.25">
      <c r="A86" s="5" t="s">
        <v>173</v>
      </c>
      <c r="B86" s="5">
        <v>32</v>
      </c>
      <c r="C86" s="6">
        <v>188750</v>
      </c>
      <c r="D86" s="5">
        <v>130</v>
      </c>
      <c r="E86" s="37">
        <v>93</v>
      </c>
      <c r="F86" s="37">
        <v>55</v>
      </c>
      <c r="G86" s="37">
        <v>28</v>
      </c>
      <c r="H86" s="37">
        <v>14</v>
      </c>
      <c r="I86" s="37">
        <v>1</v>
      </c>
      <c r="L86" s="7" t="s">
        <v>174</v>
      </c>
      <c r="M86" s="5">
        <v>145</v>
      </c>
    </row>
    <row r="87" spans="1:13" x14ac:dyDescent="0.25">
      <c r="A87" s="5" t="s">
        <v>177</v>
      </c>
      <c r="B87" s="5">
        <v>32</v>
      </c>
      <c r="C87" s="6">
        <v>188750</v>
      </c>
      <c r="D87" s="5">
        <v>130</v>
      </c>
      <c r="E87" s="37">
        <v>93</v>
      </c>
      <c r="F87" s="37">
        <v>55</v>
      </c>
      <c r="G87" s="37">
        <v>28</v>
      </c>
      <c r="H87" s="37">
        <v>14</v>
      </c>
      <c r="I87" s="37">
        <v>1</v>
      </c>
      <c r="L87" s="7" t="s">
        <v>178</v>
      </c>
      <c r="M87" s="5">
        <v>174</v>
      </c>
    </row>
    <row r="88" spans="1:13" x14ac:dyDescent="0.25">
      <c r="A88" s="5" t="s">
        <v>181</v>
      </c>
      <c r="B88" s="5">
        <v>32</v>
      </c>
      <c r="C88" s="6">
        <v>188750</v>
      </c>
      <c r="D88" s="5">
        <v>130</v>
      </c>
      <c r="E88" s="37">
        <v>93</v>
      </c>
      <c r="F88" s="37">
        <v>55</v>
      </c>
      <c r="G88" s="37">
        <v>28</v>
      </c>
      <c r="H88" s="37">
        <v>14</v>
      </c>
      <c r="I88" s="37">
        <v>1</v>
      </c>
      <c r="L88" s="7" t="s">
        <v>182</v>
      </c>
      <c r="M88" s="5">
        <v>161</v>
      </c>
    </row>
    <row r="89" spans="1:13" x14ac:dyDescent="0.25">
      <c r="A89" s="5" t="s">
        <v>183</v>
      </c>
      <c r="B89" s="5">
        <v>32</v>
      </c>
      <c r="C89" s="6">
        <v>188750</v>
      </c>
      <c r="D89" s="5">
        <v>130</v>
      </c>
      <c r="E89" s="37">
        <v>93</v>
      </c>
      <c r="F89" s="37">
        <v>55</v>
      </c>
      <c r="G89" s="37">
        <v>28</v>
      </c>
      <c r="H89" s="37">
        <v>14</v>
      </c>
      <c r="I89" s="37">
        <v>1</v>
      </c>
      <c r="L89" s="7" t="s">
        <v>184</v>
      </c>
      <c r="M89" s="5">
        <v>144</v>
      </c>
    </row>
  </sheetData>
  <autoFilter ref="A1:M1" xr:uid="{BEF9F066-44B6-42E7-B3A4-97BA03D7107D}">
    <sortState xmlns:xlrd2="http://schemas.microsoft.com/office/spreadsheetml/2017/richdata2" ref="A2:M89">
      <sortCondition descending="1" ref="B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C8A6-AE40-4950-B38E-B83C58BE7D7A}">
  <dimension ref="A1:S18"/>
  <sheetViews>
    <sheetView workbookViewId="0">
      <selection sqref="A1:XFD104857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204</v>
      </c>
      <c r="C2" s="35">
        <v>18</v>
      </c>
      <c r="D2" s="36" t="str">
        <f>IF(C2&lt;2,"50",IF(C2&lt;6,"45",IF(C2&lt;11,"36",IF(C2&lt;21,"24",IF(C2&lt;31,"18",IF(C2&lt;51,"12",IF(C2&lt;76,"6",IF(C2&lt;101,"3",IF(C2&lt;151,"2",IF(C2&lt;201,"1",IF(C2&gt;200,"0")))))))))))</f>
        <v>24</v>
      </c>
      <c r="E2">
        <v>148</v>
      </c>
      <c r="F2" s="35">
        <v>14</v>
      </c>
      <c r="G2" s="36" t="str">
        <f t="shared" ref="G2:G4" si="0">IF(F2&lt;2,"50",IF(F2&lt;6,"45",IF(F2&lt;11,"36",IF(F2&lt;21,"24",IF(F2&lt;31,"18",IF(F2&lt;51,"12",IF(F2&lt;76,"6",IF(F2&lt;101,"3",IF(F2&lt;151,"2",IF(F2&lt;201,"1",IF(F2&gt;200,"0")))))))))))</f>
        <v>24</v>
      </c>
      <c r="H2">
        <v>58</v>
      </c>
      <c r="I2" s="35">
        <v>112</v>
      </c>
      <c r="J2" s="36" t="str">
        <f>IF(I2&lt;2,"50",IF(I2&lt;6,"45",IF(I2&lt;11,"36",IF(I2&lt;21,"24",IF(I2&lt;31,"18",IF(I2&lt;51,"12",IF(I2&lt;76,"6",IF(I2&lt;101,"3",IF(I2&lt;151,"2",IF(I2&lt;201,"1",IF(I2&gt;200,"0")))))))))))</f>
        <v>2</v>
      </c>
      <c r="K2">
        <v>31</v>
      </c>
      <c r="L2" s="35">
        <v>60</v>
      </c>
      <c r="M2" s="36" t="str">
        <f t="shared" ref="M2" si="1">IF(L2&lt;2,"50",IF(L2&lt;6,"45",IF(L2&lt;11,"36",IF(L2&lt;21,"24",IF(L2&lt;31,"18",IF(L2&lt;51,"12",IF(L2&lt;76,"6",IF(L2&lt;101,"3",IF(L2&lt;151,"2",IF(L2&lt;201,"1",IF(L2&gt;200,"0")))))))))))</f>
        <v>6</v>
      </c>
      <c r="N2" s="5"/>
      <c r="O2" s="35"/>
      <c r="P2" s="36"/>
      <c r="Q2" s="5"/>
      <c r="R2" s="35"/>
      <c r="S2" s="36"/>
    </row>
    <row r="3" spans="1:19" x14ac:dyDescent="0.25">
      <c r="A3" s="5"/>
      <c r="B3" s="5"/>
      <c r="C3" s="35">
        <v>31</v>
      </c>
      <c r="D3" s="36" t="str">
        <f t="shared" ref="D3:D5" si="2">IF(C3&lt;2,"50",IF(C3&lt;6,"45",IF(C3&lt;11,"36",IF(C3&lt;21,"24",IF(C3&lt;31,"18",IF(C3&lt;51,"12",IF(C3&lt;76,"6",IF(C3&lt;101,"3",IF(C3&lt;151,"2",IF(C3&lt;201,"1",IF(C3&gt;200,"0")))))))))))</f>
        <v>12</v>
      </c>
      <c r="E3" s="5"/>
      <c r="F3" s="35">
        <v>29</v>
      </c>
      <c r="G3" s="36" t="str">
        <f t="shared" si="0"/>
        <v>18</v>
      </c>
      <c r="H3" s="5"/>
      <c r="I3" s="35">
        <v>73</v>
      </c>
      <c r="J3" s="36" t="str">
        <f t="shared" ref="J3" si="3">IF(I3&lt;2,"50",IF(I3&lt;6,"45",IF(I3&lt;11,"36",IF(I3&lt;21,"24",IF(I3&lt;31,"18",IF(I3&lt;51,"12",IF(I3&lt;76,"6",IF(I3&lt;101,"3",IF(I3&lt;151,"2",IF(I3&lt;201,"1",IF(I3&gt;200,"0")))))))))))</f>
        <v>6</v>
      </c>
      <c r="K3" s="5"/>
      <c r="L3" s="35"/>
      <c r="M3" s="36"/>
      <c r="N3" s="5"/>
      <c r="O3" s="35"/>
      <c r="P3" s="36"/>
      <c r="Q3" s="5"/>
      <c r="R3" s="5"/>
    </row>
    <row r="4" spans="1:19" x14ac:dyDescent="0.25">
      <c r="A4" s="5"/>
      <c r="B4" s="5"/>
      <c r="C4" s="35">
        <v>101</v>
      </c>
      <c r="D4" s="36" t="str">
        <f t="shared" si="2"/>
        <v>2</v>
      </c>
      <c r="E4" s="5"/>
      <c r="F4" s="35">
        <v>51</v>
      </c>
      <c r="G4" s="36" t="str">
        <f t="shared" si="0"/>
        <v>6</v>
      </c>
      <c r="H4" s="5"/>
      <c r="I4" s="35"/>
      <c r="J4" s="36"/>
      <c r="K4" s="5"/>
      <c r="L4" s="35"/>
      <c r="M4" s="36"/>
      <c r="N4" s="5"/>
      <c r="O4" s="5"/>
      <c r="Q4" s="5"/>
      <c r="R4" s="5"/>
      <c r="S4" s="5"/>
    </row>
    <row r="5" spans="1:19" x14ac:dyDescent="0.25">
      <c r="A5" s="5"/>
      <c r="B5" s="5"/>
      <c r="C5" s="35">
        <v>56</v>
      </c>
      <c r="D5" s="36" t="str">
        <f t="shared" si="2"/>
        <v>6</v>
      </c>
      <c r="E5" s="5"/>
      <c r="F5" s="35"/>
      <c r="G5" s="36"/>
      <c r="H5" s="5"/>
      <c r="I5" s="35"/>
      <c r="J5" s="36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/>
      <c r="D6" s="36"/>
      <c r="E6" s="5"/>
      <c r="F6" s="35"/>
      <c r="G6" s="36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/>
      <c r="D7" s="36"/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160</v>
      </c>
      <c r="E8" s="5"/>
      <c r="F8" s="5"/>
      <c r="G8" s="9">
        <f>E2-(G2+G3+G4+G5+G6+G7)</f>
        <v>100</v>
      </c>
      <c r="H8" s="5"/>
      <c r="I8" s="5"/>
      <c r="J8" s="9">
        <f>H2-(J2+J3+J4+J5+J6+J7)</f>
        <v>50</v>
      </c>
      <c r="K8" s="5"/>
      <c r="L8" s="5"/>
      <c r="M8" s="9">
        <f>K2-(M2+M3+M4+M5+M6+M7)</f>
        <v>25</v>
      </c>
      <c r="N8" s="5"/>
      <c r="O8" s="5"/>
      <c r="P8" s="9">
        <f>N2-(P2+P3+P4+P5+P6+P7)</f>
        <v>0</v>
      </c>
      <c r="Q8" s="5"/>
      <c r="R8" s="5"/>
      <c r="S8" s="9">
        <f>Q2-(S2+S3+S4+S5+S6+S7)</f>
        <v>0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/>
      <c r="C12" s="35"/>
      <c r="D12" s="36"/>
    </row>
    <row r="13" spans="1:19" x14ac:dyDescent="0.25">
      <c r="A13" s="5"/>
      <c r="B13" s="5"/>
      <c r="C13" s="35"/>
      <c r="D13" s="36"/>
    </row>
    <row r="14" spans="1:19" x14ac:dyDescent="0.25">
      <c r="A14" s="5"/>
      <c r="B14" s="5"/>
      <c r="C14" s="35"/>
      <c r="D14" s="36"/>
    </row>
    <row r="15" spans="1:19" x14ac:dyDescent="0.25">
      <c r="A15" s="5"/>
      <c r="B15" s="5"/>
      <c r="C15" s="35"/>
      <c r="D15" s="36"/>
    </row>
    <row r="16" spans="1:19" x14ac:dyDescent="0.25">
      <c r="A16" s="5"/>
      <c r="B16" s="5"/>
      <c r="C16" s="35"/>
      <c r="D16" s="36"/>
    </row>
    <row r="17" spans="1:4" x14ac:dyDescent="0.25">
      <c r="A17" s="5"/>
      <c r="B17" s="5"/>
      <c r="C17" s="35"/>
      <c r="D17" s="36"/>
    </row>
    <row r="18" spans="1:4" x14ac:dyDescent="0.25">
      <c r="A18" s="5"/>
      <c r="B18" s="5"/>
      <c r="C18" s="5"/>
      <c r="D18" s="9">
        <f>B12-(D12+D13+D14+D15+D16+D17)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8E11-4B50-4353-925E-F75658643410}">
  <dimension ref="A1:S18"/>
  <sheetViews>
    <sheetView workbookViewId="0">
      <selection sqref="A1:XFD104857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194</v>
      </c>
      <c r="C2" s="35">
        <v>64</v>
      </c>
      <c r="D2" s="36" t="str">
        <f>IF(C2&lt;2,"50",IF(C2&lt;6,"45",IF(C2&lt;11,"36",IF(C2&lt;21,"24",IF(C2&lt;31,"18",IF(C2&lt;51,"12",IF(C2&lt;76,"6",IF(C2&lt;101,"3",IF(C2&lt;151,"2",IF(C2&lt;201,"1",IF(C2&gt;200,"0")))))))))))</f>
        <v>6</v>
      </c>
      <c r="E2">
        <v>141</v>
      </c>
      <c r="F2" s="35">
        <v>20</v>
      </c>
      <c r="G2" s="36" t="str">
        <f>IF(F2&lt;2,"50",IF(F2&lt;6,"45",IF(F2&lt;11,"36",IF(F2&lt;21,"24",IF(F2&lt;31,"18",IF(F2&lt;51,"12",IF(F2&lt;76,"6",IF(F2&lt;101,"3",IF(F2&lt;151,"2",IF(F2&lt;201,"1",IF(F2&gt;200,"0")))))))))))</f>
        <v>24</v>
      </c>
      <c r="H2">
        <v>70</v>
      </c>
      <c r="I2" s="35">
        <v>31</v>
      </c>
      <c r="J2" s="36" t="str">
        <f>IF(I2&lt;2,"50",IF(I2&lt;6,"45",IF(I2&lt;11,"36",IF(I2&lt;21,"24",IF(I2&lt;31,"18",IF(I2&lt;51,"12",IF(I2&lt;76,"6",IF(I2&lt;101,"3",IF(I2&lt;151,"2",IF(I2&lt;201,"1",IF(I2&gt;200,"0")))))))))))</f>
        <v>12</v>
      </c>
      <c r="K2">
        <v>28</v>
      </c>
      <c r="L2" s="35">
        <v>140</v>
      </c>
      <c r="M2" s="36" t="str">
        <f>IF(L2&lt;2,"50",IF(L2&lt;6,"45",IF(L2&lt;11,"36",IF(L2&lt;21,"24",IF(L2&lt;31,"18",IF(L2&lt;51,"12",IF(L2&lt;76,"6",IF(L2&lt;101,"3",IF(L2&lt;151,"2",IF(L2&lt;201,"1",IF(L2&gt;200,"0")))))))))))</f>
        <v>2</v>
      </c>
      <c r="N2" s="5"/>
      <c r="O2" s="35"/>
      <c r="P2" s="36"/>
      <c r="Q2" s="5"/>
      <c r="R2" s="35"/>
      <c r="S2" s="36"/>
    </row>
    <row r="3" spans="1:19" x14ac:dyDescent="0.25">
      <c r="A3" s="5"/>
      <c r="B3" s="5"/>
      <c r="C3" s="35">
        <v>123</v>
      </c>
      <c r="D3" s="36" t="str">
        <f>IF(C3&lt;2,"50",IF(C3&lt;6,"45",IF(C3&lt;11,"36",IF(C3&lt;21,"24",IF(C3&lt;31,"18",IF(C3&lt;51,"12",IF(C3&lt;76,"6",IF(C3&lt;101,"3",IF(C3&lt;151,"2",IF(C3&lt;201,"1",IF(C3&gt;200,"0")))))))))))</f>
        <v>2</v>
      </c>
      <c r="E3" s="5"/>
      <c r="F3" s="35">
        <v>9</v>
      </c>
      <c r="G3" s="36" t="str">
        <f t="shared" ref="G3:G4" si="0">IF(F3&lt;2,"50",IF(F3&lt;6,"45",IF(F3&lt;11,"36",IF(F3&lt;21,"24",IF(F3&lt;31,"18",IF(F3&lt;51,"12",IF(F3&lt;76,"6",IF(F3&lt;101,"3",IF(F3&lt;151,"2",IF(F3&lt;201,"1",IF(F3&gt;200,"0")))))))))))</f>
        <v>36</v>
      </c>
      <c r="H3" s="5"/>
      <c r="I3" s="35">
        <v>63</v>
      </c>
      <c r="J3" s="36" t="str">
        <f>IF(I3&lt;2,"50",IF(I3&lt;6,"45",IF(I3&lt;11,"36",IF(I3&lt;21,"24",IF(I3&lt;31,"18",IF(I3&lt;51,"12",IF(I3&lt;76,"6",IF(I3&lt;101,"3",IF(I3&lt;151,"2",IF(I3&lt;201,"1",IF(I3&gt;200,"0")))))))))))</f>
        <v>6</v>
      </c>
      <c r="K3" s="5"/>
      <c r="L3" s="35"/>
      <c r="M3" s="36"/>
      <c r="N3" s="5"/>
      <c r="O3" s="35"/>
      <c r="P3" s="36"/>
      <c r="Q3" s="5"/>
      <c r="R3" s="5"/>
    </row>
    <row r="4" spans="1:19" x14ac:dyDescent="0.25">
      <c r="A4" s="5"/>
      <c r="B4" s="5"/>
      <c r="C4" s="35">
        <v>35</v>
      </c>
      <c r="D4" s="36" t="str">
        <f>IF(C4&lt;2,"50",IF(C4&lt;6,"45",IF(C4&lt;11,"36",IF(C4&lt;21,"24",IF(C4&lt;31,"18",IF(C4&lt;51,"12",IF(C4&lt;76,"6",IF(C4&lt;101,"3",IF(C4&lt;151,"2",IF(C4&lt;201,"1",IF(C4&gt;200,"0")))))))))))</f>
        <v>12</v>
      </c>
      <c r="E4" s="5"/>
      <c r="F4" s="35">
        <v>39</v>
      </c>
      <c r="G4" s="36" t="str">
        <f t="shared" si="0"/>
        <v>12</v>
      </c>
      <c r="H4" s="5"/>
      <c r="I4" s="35"/>
      <c r="J4" s="36"/>
      <c r="K4" s="5"/>
      <c r="L4" s="35"/>
      <c r="M4" s="36"/>
      <c r="N4" s="5"/>
      <c r="O4" s="5"/>
      <c r="Q4" s="5"/>
      <c r="R4" s="5"/>
      <c r="S4" s="5"/>
    </row>
    <row r="5" spans="1:19" x14ac:dyDescent="0.25">
      <c r="A5" s="5"/>
      <c r="B5" s="5"/>
      <c r="C5" s="35">
        <v>67</v>
      </c>
      <c r="D5" s="36" t="str">
        <f>IF(C5&lt;2,"50",IF(C5&lt;6,"45",IF(C5&lt;11,"36",IF(C5&lt;21,"24",IF(C5&lt;31,"18",IF(C5&lt;51,"12",IF(C5&lt;76,"6",IF(C5&lt;101,"3",IF(C5&lt;151,"2",IF(C5&lt;201,"1",IF(C5&gt;200,"0")))))))))))</f>
        <v>6</v>
      </c>
      <c r="E5" s="5"/>
      <c r="F5" s="35"/>
      <c r="G5" s="36"/>
      <c r="H5" s="5"/>
      <c r="I5" s="35"/>
      <c r="J5" s="36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/>
      <c r="D6" s="36"/>
      <c r="E6" s="5"/>
      <c r="F6" s="35"/>
      <c r="G6" s="36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/>
      <c r="D7" s="36"/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168</v>
      </c>
      <c r="E8" s="5"/>
      <c r="F8" s="5"/>
      <c r="G8" s="9">
        <f>E2-(G2+G3+G4+G5+G6+G7)</f>
        <v>69</v>
      </c>
      <c r="H8" s="5"/>
      <c r="I8" s="5"/>
      <c r="J8" s="9">
        <f>H2-(J2+J3+J4+J5+J6+J7)</f>
        <v>52</v>
      </c>
      <c r="K8" s="5"/>
      <c r="L8" s="5"/>
      <c r="M8" s="9">
        <f>K2-(M2+M3+M4+M5+M6+M7)</f>
        <v>26</v>
      </c>
      <c r="N8" s="5"/>
      <c r="O8" s="5"/>
      <c r="P8" s="9">
        <f>N2-(P2+P3+P4+P5+P6+P7)</f>
        <v>0</v>
      </c>
      <c r="Q8" s="5"/>
      <c r="R8" s="5"/>
      <c r="S8" s="9">
        <f>Q2-(S2+S3+S4+S5+S6+S7)</f>
        <v>0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>
        <v>279</v>
      </c>
      <c r="C12" s="35">
        <v>22</v>
      </c>
      <c r="D12" s="36" t="str">
        <f>IF(C12&lt;2,"50",IF(C12&lt;6,"45",IF(C12&lt;11,"36",IF(C12&lt;21,"24",IF(C12&lt;31,"18",IF(C12&lt;51,"12",IF(C12&lt;76,"6",IF(C12&lt;101,"3",IF(C12&lt;151,"2",IF(C12&lt;201,"1",IF(C12&gt;200,"0")))))))))))</f>
        <v>18</v>
      </c>
    </row>
    <row r="13" spans="1:19" x14ac:dyDescent="0.25">
      <c r="A13" s="5"/>
      <c r="B13" s="5"/>
      <c r="C13" s="35">
        <v>48</v>
      </c>
      <c r="D13" s="36" t="str">
        <f t="shared" ref="D13:D16" si="1">IF(C13&lt;2,"50",IF(C13&lt;6,"45",IF(C13&lt;11,"36",IF(C13&lt;21,"24",IF(C13&lt;31,"18",IF(C13&lt;51,"12",IF(C13&lt;76,"6",IF(C13&lt;101,"3",IF(C13&lt;151,"2",IF(C13&lt;201,"1",IF(C13&gt;200,"0")))))))))))</f>
        <v>12</v>
      </c>
    </row>
    <row r="14" spans="1:19" x14ac:dyDescent="0.25">
      <c r="A14" s="5"/>
      <c r="B14" s="5"/>
      <c r="C14" s="35">
        <v>71</v>
      </c>
      <c r="D14" s="36" t="str">
        <f t="shared" si="1"/>
        <v>6</v>
      </c>
    </row>
    <row r="15" spans="1:19" x14ac:dyDescent="0.25">
      <c r="A15" s="5"/>
      <c r="B15" s="5"/>
      <c r="C15" s="35">
        <v>34</v>
      </c>
      <c r="D15" s="36" t="str">
        <f t="shared" si="1"/>
        <v>12</v>
      </c>
    </row>
    <row r="16" spans="1:19" x14ac:dyDescent="0.25">
      <c r="A16" s="5"/>
      <c r="B16" s="5"/>
      <c r="C16" s="35">
        <v>157</v>
      </c>
      <c r="D16" s="36" t="str">
        <f t="shared" si="1"/>
        <v>1</v>
      </c>
    </row>
    <row r="17" spans="1:4" x14ac:dyDescent="0.25">
      <c r="A17" s="5"/>
      <c r="B17" s="5"/>
      <c r="C17" s="35"/>
      <c r="D17" s="36"/>
    </row>
    <row r="18" spans="1:4" x14ac:dyDescent="0.25">
      <c r="A18" s="5"/>
      <c r="B18" s="5"/>
      <c r="C18" s="5"/>
      <c r="D18" s="9">
        <f>B12-(D12+D13+D14+D15+D16+D17)</f>
        <v>230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524C-D572-4DBC-9247-199CEF3266C3}">
  <dimension ref="A1:S18"/>
  <sheetViews>
    <sheetView workbookViewId="0">
      <selection activeCell="P9" sqref="P9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163</v>
      </c>
      <c r="C2" s="35">
        <v>127</v>
      </c>
      <c r="D2" s="36" t="str">
        <f>IF(C2&lt;2,"50",IF(C2&lt;6,"45",IF(C2&lt;11,"36",IF(C2&lt;21,"24",IF(C2&lt;31,"18",IF(C2&lt;51,"12",IF(C2&lt;76,"6",IF(C2&lt;101,"3",IF(C2&lt;151,"2",IF(C2&lt;201,"1",IF(C2&gt;200,"0")))))))))))</f>
        <v>2</v>
      </c>
      <c r="E2">
        <v>139</v>
      </c>
      <c r="F2" s="35">
        <v>94</v>
      </c>
      <c r="G2" s="36" t="str">
        <f t="shared" ref="G2:G5" si="0">IF(F2&lt;2,"50",IF(F2&lt;6,"45",IF(F2&lt;11,"36",IF(F2&lt;21,"24",IF(F2&lt;31,"18",IF(F2&lt;51,"12",IF(F2&lt;76,"6",IF(F2&lt;101,"3",IF(F2&lt;151,"2",IF(F2&lt;201,"1",IF(F2&gt;200,"0")))))))))))</f>
        <v>3</v>
      </c>
      <c r="H2">
        <v>84</v>
      </c>
      <c r="I2" s="35">
        <v>142</v>
      </c>
      <c r="J2" s="36" t="str">
        <f>IF(I2&lt;2,"50",IF(I2&lt;6,"45",IF(I2&lt;11,"36",IF(I2&lt;21,"24",IF(I2&lt;31,"18",IF(I2&lt;51,"12",IF(I2&lt;76,"6",IF(I2&lt;101,"3",IF(I2&lt;151,"2",IF(I2&lt;201,"1",IF(I2&gt;200,"0")))))))))))</f>
        <v>2</v>
      </c>
      <c r="K2">
        <v>31</v>
      </c>
      <c r="L2" s="35">
        <v>58</v>
      </c>
      <c r="M2" s="36" t="str">
        <f t="shared" ref="M2:M3" si="1">IF(L2&lt;2,"50",IF(L2&lt;6,"45",IF(L2&lt;11,"36",IF(L2&lt;21,"24",IF(L2&lt;31,"18",IF(L2&lt;51,"12",IF(L2&lt;76,"6",IF(L2&lt;101,"3",IF(L2&lt;151,"2",IF(L2&lt;201,"1",IF(L2&gt;200,"0")))))))))))</f>
        <v>6</v>
      </c>
      <c r="N2" s="5">
        <v>13</v>
      </c>
      <c r="O2" s="35">
        <v>113</v>
      </c>
      <c r="P2" s="36" t="str">
        <f>IF(O2&lt;2,"50",IF(O2&lt;6,"45",IF(O2&lt;11,"36",IF(O2&lt;21,"24",IF(O2&lt;31,"18",IF(O2&lt;51,"12",IF(O2&lt;76,"6",IF(O2&lt;101,"3",IF(O2&lt;151,"2",IF(O2&lt;201,"1",IF(O2&gt;200,"0")))))))))))</f>
        <v>2</v>
      </c>
      <c r="Q2" s="5"/>
      <c r="R2" s="35"/>
      <c r="S2" s="36"/>
    </row>
    <row r="3" spans="1:19" x14ac:dyDescent="0.25">
      <c r="A3" s="5"/>
      <c r="B3" s="5"/>
      <c r="C3" s="35">
        <v>21</v>
      </c>
      <c r="D3" s="36" t="str">
        <f t="shared" ref="D3:D5" si="2">IF(C3&lt;2,"50",IF(C3&lt;6,"45",IF(C3&lt;11,"36",IF(C3&lt;21,"24",IF(C3&lt;31,"18",IF(C3&lt;51,"12",IF(C3&lt;76,"6",IF(C3&lt;101,"3",IF(C3&lt;151,"2",IF(C3&lt;201,"1",IF(C3&gt;200,"0")))))))))))</f>
        <v>18</v>
      </c>
      <c r="E3" s="5"/>
      <c r="F3" s="35">
        <v>5</v>
      </c>
      <c r="G3" s="36" t="str">
        <f t="shared" si="0"/>
        <v>45</v>
      </c>
      <c r="H3" s="5"/>
      <c r="I3" s="35">
        <v>10</v>
      </c>
      <c r="J3" s="36" t="str">
        <f t="shared" ref="J3:J4" si="3">IF(I3&lt;2,"50",IF(I3&lt;6,"45",IF(I3&lt;11,"36",IF(I3&lt;21,"24",IF(I3&lt;31,"18",IF(I3&lt;51,"12",IF(I3&lt;76,"6",IF(I3&lt;101,"3",IF(I3&lt;151,"2",IF(I3&lt;201,"1",IF(I3&gt;200,"0")))))))))))</f>
        <v>36</v>
      </c>
      <c r="K3" s="5"/>
      <c r="L3" s="35">
        <v>97</v>
      </c>
      <c r="M3" s="36" t="str">
        <f t="shared" si="1"/>
        <v>3</v>
      </c>
      <c r="N3" s="5"/>
      <c r="O3" s="35"/>
      <c r="P3" s="36"/>
      <c r="Q3" s="5"/>
      <c r="R3" s="5"/>
    </row>
    <row r="4" spans="1:19" x14ac:dyDescent="0.25">
      <c r="A4" s="5"/>
      <c r="B4" s="5"/>
      <c r="C4" s="35">
        <v>135</v>
      </c>
      <c r="D4" s="36" t="str">
        <f t="shared" si="2"/>
        <v>2</v>
      </c>
      <c r="E4" s="5"/>
      <c r="F4" s="35">
        <v>204</v>
      </c>
      <c r="G4" s="36" t="str">
        <f t="shared" si="0"/>
        <v>0</v>
      </c>
      <c r="H4" s="5"/>
      <c r="I4" s="35">
        <v>89</v>
      </c>
      <c r="J4" s="36" t="str">
        <f t="shared" si="3"/>
        <v>3</v>
      </c>
      <c r="K4" s="5"/>
      <c r="L4" s="35"/>
      <c r="M4" s="36"/>
      <c r="N4" s="5"/>
      <c r="O4" s="5"/>
      <c r="Q4" s="5"/>
      <c r="R4" s="5"/>
      <c r="S4" s="5"/>
    </row>
    <row r="5" spans="1:19" x14ac:dyDescent="0.25">
      <c r="A5" s="5"/>
      <c r="B5" s="5"/>
      <c r="C5" s="35">
        <v>93</v>
      </c>
      <c r="D5" s="36" t="str">
        <f t="shared" si="2"/>
        <v>3</v>
      </c>
      <c r="E5" s="5"/>
      <c r="F5" s="35">
        <v>51</v>
      </c>
      <c r="G5" s="36" t="str">
        <f t="shared" si="0"/>
        <v>6</v>
      </c>
      <c r="H5" s="5"/>
      <c r="I5" s="35"/>
      <c r="J5" s="36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/>
      <c r="D6" s="36"/>
      <c r="E6" s="5"/>
      <c r="F6" s="35"/>
      <c r="G6" s="36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/>
      <c r="D7" s="36"/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138</v>
      </c>
      <c r="E8" s="5"/>
      <c r="F8" s="5"/>
      <c r="G8" s="9">
        <f>E2-(G2+G3+G4+G5+G6+G7)</f>
        <v>85</v>
      </c>
      <c r="H8" s="5"/>
      <c r="I8" s="5"/>
      <c r="J8" s="9">
        <f>H2-(J2+J3+J4+J5+J6+J7)</f>
        <v>43</v>
      </c>
      <c r="K8" s="5"/>
      <c r="L8" s="5"/>
      <c r="M8" s="9">
        <f>K2-(M2+M3+M4+M5+M6+M7)</f>
        <v>22</v>
      </c>
      <c r="N8" s="5"/>
      <c r="O8" s="5"/>
      <c r="P8" s="9">
        <f>N2-(P2+P3+P4+P5+P6+P7)</f>
        <v>11</v>
      </c>
      <c r="Q8" s="5"/>
      <c r="R8" s="5"/>
      <c r="S8" s="9">
        <f>Q2-(S2+S3+S4+S5+S6+S7)</f>
        <v>0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>
        <v>299</v>
      </c>
      <c r="C12" s="35">
        <v>1</v>
      </c>
      <c r="D12" s="36" t="str">
        <f>IF(C12&lt;2,"50",IF(C12&lt;6,"45",IF(C12&lt;11,"36",IF(C12&lt;21,"24",IF(C12&lt;31,"18",IF(C12&lt;51,"12",IF(C12&lt;76,"6",IF(C12&lt;101,"3",IF(C12&lt;151,"2",IF(C12&lt;201,"1",IF(C12&gt;200,"0")))))))))))</f>
        <v>50</v>
      </c>
    </row>
    <row r="13" spans="1:19" x14ac:dyDescent="0.25">
      <c r="A13" s="5"/>
      <c r="B13" s="5"/>
      <c r="C13" s="35">
        <v>173</v>
      </c>
      <c r="D13" s="36" t="str">
        <f t="shared" ref="D13:D16" si="4">IF(C13&lt;2,"50",IF(C13&lt;6,"45",IF(C13&lt;11,"36",IF(C13&lt;21,"24",IF(C13&lt;31,"18",IF(C13&lt;51,"12",IF(C13&lt;76,"6",IF(C13&lt;101,"3",IF(C13&lt;151,"2",IF(C13&lt;201,"1",IF(C13&gt;200,"0")))))))))))</f>
        <v>1</v>
      </c>
    </row>
    <row r="14" spans="1:19" x14ac:dyDescent="0.25">
      <c r="A14" s="5"/>
      <c r="B14" s="5"/>
      <c r="C14" s="35">
        <v>3</v>
      </c>
      <c r="D14" s="36" t="str">
        <f t="shared" si="4"/>
        <v>45</v>
      </c>
    </row>
    <row r="15" spans="1:19" x14ac:dyDescent="0.25">
      <c r="A15" s="5"/>
      <c r="B15" s="5"/>
      <c r="C15" s="35">
        <v>50</v>
      </c>
      <c r="D15" s="36" t="str">
        <f t="shared" si="4"/>
        <v>12</v>
      </c>
    </row>
    <row r="16" spans="1:19" x14ac:dyDescent="0.25">
      <c r="A16" s="5"/>
      <c r="B16" s="5"/>
      <c r="C16" s="35">
        <v>161</v>
      </c>
      <c r="D16" s="36" t="str">
        <f t="shared" si="4"/>
        <v>1</v>
      </c>
    </row>
    <row r="17" spans="1:4" x14ac:dyDescent="0.25">
      <c r="A17" s="5"/>
      <c r="B17" s="5"/>
      <c r="C17" s="35"/>
      <c r="D17" s="36"/>
    </row>
    <row r="18" spans="1:4" x14ac:dyDescent="0.25">
      <c r="A18" s="5"/>
      <c r="B18" s="5"/>
      <c r="C18" s="5"/>
      <c r="D18" s="9">
        <f>B12-(D12+D13+D14+D15+D16+D17)</f>
        <v>190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F60AA-94AD-4C12-B164-E99A417A94E5}">
  <dimension ref="A1:S18"/>
  <sheetViews>
    <sheetView workbookViewId="0">
      <selection activeCell="O16" sqref="O1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217</v>
      </c>
      <c r="C2" s="35">
        <v>62</v>
      </c>
      <c r="D2" s="36" t="str">
        <f>IF(C2&lt;2,"50",IF(C2&lt;6,"45",IF(C2&lt;11,"36",IF(C2&lt;21,"24",IF(C2&lt;31,"18",IF(C2&lt;51,"12",IF(C2&lt;76,"6",IF(C2&lt;101,"3",IF(C2&lt;151,"2",IF(C2&lt;201,"1",IF(C2&gt;200,"0")))))))))))</f>
        <v>6</v>
      </c>
      <c r="E2">
        <v>170</v>
      </c>
      <c r="F2" s="35">
        <v>64</v>
      </c>
      <c r="G2" s="36" t="str">
        <f t="shared" ref="G2:G5" si="0">IF(F2&lt;2,"50",IF(F2&lt;6,"45",IF(F2&lt;11,"36",IF(F2&lt;21,"24",IF(F2&lt;31,"18",IF(F2&lt;51,"12",IF(F2&lt;76,"6",IF(F2&lt;101,"3",IF(F2&lt;151,"2",IF(F2&lt;201,"1",IF(F2&gt;200,"0")))))))))))</f>
        <v>6</v>
      </c>
      <c r="H2">
        <v>70</v>
      </c>
      <c r="I2" s="35">
        <v>37</v>
      </c>
      <c r="J2" s="36" t="str">
        <f t="shared" ref="J2:J3" si="1">IF(I2&lt;2,"50",IF(I2&lt;6,"45",IF(I2&lt;11,"36",IF(I2&lt;21,"24",IF(I2&lt;31,"18",IF(I2&lt;51,"12",IF(I2&lt;76,"6",IF(I2&lt;101,"3",IF(I2&lt;151,"2",IF(I2&lt;201,"1",IF(I2&gt;200,"0")))))))))))</f>
        <v>12</v>
      </c>
      <c r="K2">
        <v>36</v>
      </c>
      <c r="L2" s="35">
        <v>66</v>
      </c>
      <c r="M2" s="36" t="str">
        <f t="shared" ref="M2" si="2">IF(L2&lt;2,"50",IF(L2&lt;6,"45",IF(L2&lt;11,"36",IF(L2&lt;21,"24",IF(L2&lt;31,"18",IF(L2&lt;51,"12",IF(L2&lt;76,"6",IF(L2&lt;101,"3",IF(L2&lt;151,"2",IF(L2&lt;201,"1",IF(L2&gt;200,"0")))))))))))</f>
        <v>6</v>
      </c>
      <c r="N2" s="5">
        <v>15</v>
      </c>
      <c r="O2" s="35">
        <v>52</v>
      </c>
      <c r="P2" s="36" t="str">
        <f t="shared" ref="P2" si="3">IF(O2&lt;2,"50",IF(O2&lt;6,"45",IF(O2&lt;11,"36",IF(O2&lt;21,"24",IF(O2&lt;31,"18",IF(O2&lt;51,"12",IF(O2&lt;76,"6",IF(O2&lt;101,"3",IF(O2&lt;151,"2",IF(O2&lt;201,"1",IF(O2&gt;200,"0")))))))))))</f>
        <v>6</v>
      </c>
      <c r="Q2" s="5"/>
      <c r="R2" s="35"/>
      <c r="S2" s="36"/>
    </row>
    <row r="3" spans="1:19" x14ac:dyDescent="0.25">
      <c r="A3" s="5"/>
      <c r="B3" s="5"/>
      <c r="C3" s="35">
        <v>79</v>
      </c>
      <c r="D3" s="36" t="str">
        <f t="shared" ref="D3:D5" si="4">IF(C3&lt;2,"50",IF(C3&lt;6,"45",IF(C3&lt;11,"36",IF(C3&lt;21,"24",IF(C3&lt;31,"18",IF(C3&lt;51,"12",IF(C3&lt;76,"6",IF(C3&lt;101,"3",IF(C3&lt;151,"2",IF(C3&lt;201,"1",IF(C3&gt;200,"0")))))))))))</f>
        <v>3</v>
      </c>
      <c r="E3" s="5"/>
      <c r="F3" s="35">
        <v>78</v>
      </c>
      <c r="G3" s="36" t="str">
        <f t="shared" si="0"/>
        <v>3</v>
      </c>
      <c r="H3" s="5"/>
      <c r="I3" s="35">
        <v>97</v>
      </c>
      <c r="J3" s="36" t="str">
        <f t="shared" si="1"/>
        <v>3</v>
      </c>
      <c r="K3" s="5"/>
      <c r="L3" s="35">
        <v>126</v>
      </c>
      <c r="M3" s="36" t="str">
        <f>IF(L3&lt;2,"50",IF(L3&lt;6,"45",IF(L3&lt;11,"36",IF(L3&lt;21,"24",IF(L3&lt;31,"18",IF(L3&lt;51,"12",IF(L3&lt;76,"6",IF(L3&lt;101,"3",IF(L3&lt;151,"2",IF(L3&lt;201,"1",IF(L3&gt;200,"0")))))))))))</f>
        <v>2</v>
      </c>
      <c r="N3" s="5"/>
      <c r="O3" s="35"/>
      <c r="P3" s="36"/>
      <c r="Q3" s="5"/>
      <c r="R3" s="5"/>
    </row>
    <row r="4" spans="1:19" x14ac:dyDescent="0.25">
      <c r="A4" s="5"/>
      <c r="B4" s="5"/>
      <c r="C4" s="35">
        <v>54</v>
      </c>
      <c r="D4" s="36" t="str">
        <f t="shared" si="4"/>
        <v>6</v>
      </c>
      <c r="E4" s="5"/>
      <c r="F4" s="35">
        <v>5</v>
      </c>
      <c r="G4" s="36" t="str">
        <f t="shared" si="0"/>
        <v>45</v>
      </c>
      <c r="H4" s="5"/>
      <c r="I4" s="35"/>
      <c r="J4" s="36"/>
      <c r="K4" s="5"/>
      <c r="L4" s="35"/>
      <c r="M4" s="36"/>
      <c r="N4" s="5"/>
      <c r="O4" s="5"/>
      <c r="Q4" s="5"/>
      <c r="R4" s="5"/>
      <c r="S4" s="5"/>
    </row>
    <row r="5" spans="1:19" x14ac:dyDescent="0.25">
      <c r="A5" s="5"/>
      <c r="B5" s="5"/>
      <c r="C5" s="35">
        <v>40</v>
      </c>
      <c r="D5" s="36" t="str">
        <f t="shared" si="4"/>
        <v>12</v>
      </c>
      <c r="E5" s="5"/>
      <c r="F5" s="35">
        <v>65</v>
      </c>
      <c r="G5" s="36" t="str">
        <f t="shared" si="0"/>
        <v>6</v>
      </c>
      <c r="H5" s="5"/>
      <c r="I5" s="35"/>
      <c r="J5" s="36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/>
      <c r="D6" s="36"/>
      <c r="E6" s="5"/>
      <c r="F6" s="35"/>
      <c r="G6" s="36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/>
      <c r="D7" s="36"/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190</v>
      </c>
      <c r="E8" s="5"/>
      <c r="F8" s="5"/>
      <c r="G8" s="9">
        <f>E2-(G2+G3+G4+G5+G6+G7)</f>
        <v>110</v>
      </c>
      <c r="H8" s="5"/>
      <c r="I8" s="5"/>
      <c r="J8" s="9">
        <f>H2-(J2+J3+J4+J5+J6+J7)</f>
        <v>55</v>
      </c>
      <c r="K8" s="5"/>
      <c r="L8" s="5"/>
      <c r="M8" s="9">
        <f>K2-(M2+M3+M4+M5+M6+M7)</f>
        <v>28</v>
      </c>
      <c r="N8" s="5"/>
      <c r="O8" s="5"/>
      <c r="P8" s="9">
        <f>N2-(P2+P3+P4+P5+P6+P7)</f>
        <v>9</v>
      </c>
      <c r="Q8" s="5"/>
      <c r="R8" s="5"/>
      <c r="S8" s="9">
        <f>Q2-(S2+S3+S4+S5+S6+S7)</f>
        <v>0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/>
      <c r="C12" s="35"/>
      <c r="D12" s="36"/>
    </row>
    <row r="13" spans="1:19" x14ac:dyDescent="0.25">
      <c r="A13" s="5"/>
      <c r="B13" s="5"/>
      <c r="C13" s="35"/>
      <c r="D13" s="36"/>
    </row>
    <row r="14" spans="1:19" x14ac:dyDescent="0.25">
      <c r="A14" s="5"/>
      <c r="B14" s="5"/>
      <c r="C14" s="35"/>
      <c r="D14" s="36"/>
    </row>
    <row r="15" spans="1:19" x14ac:dyDescent="0.25">
      <c r="A15" s="5"/>
      <c r="B15" s="5"/>
      <c r="C15" s="35"/>
      <c r="D15" s="36"/>
    </row>
    <row r="16" spans="1:19" x14ac:dyDescent="0.25">
      <c r="A16" s="5"/>
      <c r="B16" s="5"/>
      <c r="C16" s="35"/>
      <c r="D16" s="36"/>
    </row>
    <row r="17" spans="1:4" x14ac:dyDescent="0.25">
      <c r="A17" s="5"/>
      <c r="B17" s="5"/>
      <c r="C17" s="35"/>
      <c r="D17" s="36"/>
    </row>
    <row r="18" spans="1:4" x14ac:dyDescent="0.25">
      <c r="A18" s="5"/>
      <c r="B18" s="5"/>
      <c r="C18" s="5"/>
      <c r="D18" s="9">
        <f>B12-(D12+D13+D14+D15+D16+D17)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08A7-2F3C-4AED-8616-03822FBD15F5}">
  <dimension ref="A1:S18"/>
  <sheetViews>
    <sheetView workbookViewId="0">
      <selection sqref="A1:XFD104857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304</v>
      </c>
      <c r="C2" s="35">
        <v>5</v>
      </c>
      <c r="D2" s="36" t="str">
        <f>IF(C2&lt;2,"50",IF(C2&lt;6,"45",IF(C2&lt;11,"36",IF(C2&lt;21,"24",IF(C2&lt;31,"18",IF(C2&lt;51,"12",IF(C2&lt;76,"6",IF(C2&lt;101,"3",IF(C2&lt;151,"2",IF(C2&lt;201,"1",IF(C2&gt;200,"0")))))))))))</f>
        <v>45</v>
      </c>
      <c r="E2">
        <v>156</v>
      </c>
      <c r="F2" s="35">
        <v>107</v>
      </c>
      <c r="G2" s="36" t="str">
        <f>IF(F2&lt;2,"50",IF(F2&lt;6,"45",IF(F2&lt;11,"36",IF(F2&lt;21,"24",IF(F2&lt;31,"18",IF(F2&lt;51,"12",IF(F2&lt;76,"6",IF(F2&lt;101,"3",IF(F2&lt;151,"2",IF(F2&lt;201,"1",IF(F2&gt;200,"0")))))))))))</f>
        <v>2</v>
      </c>
      <c r="H2" s="5">
        <v>94</v>
      </c>
      <c r="I2" s="35">
        <v>37</v>
      </c>
      <c r="J2" s="36" t="str">
        <f t="shared" ref="J2:J3" si="0">IF(I2&lt;2,"50",IF(I2&lt;6,"45",IF(I2&lt;11,"36",IF(I2&lt;21,"24",IF(I2&lt;31,"18",IF(I2&lt;51,"12",IF(I2&lt;76,"6",IF(I2&lt;101,"3",IF(I2&lt;151,"2",IF(I2&lt;201,"1",IF(I2&gt;200,"0")))))))))))</f>
        <v>12</v>
      </c>
      <c r="K2">
        <v>71</v>
      </c>
      <c r="L2" s="35">
        <v>15</v>
      </c>
      <c r="M2" s="36" t="str">
        <f t="shared" ref="M2:M3" si="1">IF(L2&lt;2,"50",IF(L2&lt;6,"45",IF(L2&lt;11,"36",IF(L2&lt;21,"24",IF(L2&lt;31,"18",IF(L2&lt;51,"12",IF(L2&lt;76,"6",IF(L2&lt;101,"3",IF(L2&lt;151,"2",IF(L2&lt;201,"1",IF(L2&gt;200,"0")))))))))))</f>
        <v>24</v>
      </c>
      <c r="N2" s="5">
        <v>20</v>
      </c>
      <c r="O2" s="35">
        <v>130</v>
      </c>
      <c r="P2" s="36" t="str">
        <f>IF(O2&lt;2,"50",IF(O2&lt;6,"45",IF(O2&lt;11,"36",IF(O2&lt;21,"24",IF(O2&lt;31,"18",IF(O2&lt;51,"12",IF(O2&lt;76,"6",IF(O2&lt;101,"3",IF(O2&lt;151,"2",IF(O2&lt;201,"1",IF(O2&gt;200,"0")))))))))))</f>
        <v>2</v>
      </c>
      <c r="Q2" s="5"/>
      <c r="R2" s="35"/>
      <c r="S2" s="36"/>
    </row>
    <row r="3" spans="1:19" x14ac:dyDescent="0.25">
      <c r="A3" s="5"/>
      <c r="B3" s="5"/>
      <c r="C3" s="35">
        <v>71</v>
      </c>
      <c r="D3" s="36" t="str">
        <f t="shared" ref="D3:D5" si="2">IF(C3&lt;2,"50",IF(C3&lt;6,"45",IF(C3&lt;11,"36",IF(C3&lt;21,"24",IF(C3&lt;31,"18",IF(C3&lt;51,"12",IF(C3&lt;76,"6",IF(C3&lt;101,"3",IF(C3&lt;151,"2",IF(C3&lt;201,"1",IF(C3&gt;200,"0")))))))))))</f>
        <v>6</v>
      </c>
      <c r="E3" s="5"/>
      <c r="F3" s="35">
        <v>112</v>
      </c>
      <c r="G3" s="36" t="str">
        <f t="shared" ref="G3" si="3">IF(F3&lt;2,"50",IF(F3&lt;6,"45",IF(F3&lt;11,"36",IF(F3&lt;21,"24",IF(F3&lt;31,"18",IF(F3&lt;51,"12",IF(F3&lt;76,"6",IF(F3&lt;101,"3",IF(F3&lt;151,"2",IF(F3&lt;201,"1",IF(F3&gt;200,"0")))))))))))</f>
        <v>2</v>
      </c>
      <c r="H3" s="5"/>
      <c r="I3" s="35">
        <v>34</v>
      </c>
      <c r="J3" s="36" t="str">
        <f t="shared" si="0"/>
        <v>12</v>
      </c>
      <c r="K3" s="5"/>
      <c r="L3" s="35">
        <v>40</v>
      </c>
      <c r="M3" s="36" t="str">
        <f t="shared" si="1"/>
        <v>12</v>
      </c>
      <c r="N3" s="5"/>
      <c r="O3" s="35"/>
      <c r="P3" s="36"/>
      <c r="Q3" s="5"/>
      <c r="R3" s="5"/>
    </row>
    <row r="4" spans="1:19" x14ac:dyDescent="0.25">
      <c r="A4" s="5"/>
      <c r="B4" s="5"/>
      <c r="C4" s="35">
        <v>33</v>
      </c>
      <c r="D4" s="36" t="str">
        <f t="shared" si="2"/>
        <v>12</v>
      </c>
      <c r="E4" s="5"/>
      <c r="F4" s="35">
        <v>38</v>
      </c>
      <c r="G4" s="36" t="str">
        <f>IF(F4&lt;2,"50",IF(F4&lt;6,"45",IF(F4&lt;11,"36",IF(F4&lt;21,"24",IF(F4&lt;31,"18",IF(F4&lt;51,"12",IF(F4&lt;76,"6",IF(F4&lt;101,"3",IF(F4&lt;151,"2",IF(F4&lt;201,"1",IF(F4&gt;200,"0")))))))))))</f>
        <v>12</v>
      </c>
      <c r="H4" s="5"/>
      <c r="I4" s="35"/>
      <c r="J4" s="36"/>
      <c r="K4" s="5"/>
      <c r="L4" s="35"/>
      <c r="M4" s="36"/>
      <c r="N4" s="5"/>
      <c r="O4" s="5"/>
      <c r="Q4" s="5"/>
      <c r="R4" s="5"/>
      <c r="S4" s="5"/>
    </row>
    <row r="5" spans="1:19" x14ac:dyDescent="0.25">
      <c r="A5" s="5"/>
      <c r="B5" s="5"/>
      <c r="C5" s="35">
        <v>54</v>
      </c>
      <c r="D5" s="36" t="str">
        <f t="shared" si="2"/>
        <v>6</v>
      </c>
      <c r="E5" s="5"/>
      <c r="F5" s="35"/>
      <c r="G5" s="36"/>
      <c r="H5" s="5"/>
      <c r="I5" s="35"/>
      <c r="J5" s="36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/>
      <c r="D6" s="36"/>
      <c r="E6" s="5"/>
      <c r="F6" s="35"/>
      <c r="G6" s="36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/>
      <c r="D7" s="36"/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235</v>
      </c>
      <c r="E8" s="5"/>
      <c r="F8" s="5"/>
      <c r="G8" s="9">
        <f>E2-(G2+G3+G4+G5+G6+G7)</f>
        <v>140</v>
      </c>
      <c r="H8" s="5"/>
      <c r="I8" s="5"/>
      <c r="J8" s="9">
        <f>H2-(J2+J3+J4+J5+J6+J7)</f>
        <v>70</v>
      </c>
      <c r="K8" s="5"/>
      <c r="L8" s="5"/>
      <c r="M8" s="9">
        <f>K2-(M2+M3+M4+M5+M6+M7)</f>
        <v>35</v>
      </c>
      <c r="N8" s="5"/>
      <c r="O8" s="5"/>
      <c r="P8" s="9">
        <f>N2-(P2+P3+P4+P5+P6+P7)</f>
        <v>18</v>
      </c>
      <c r="Q8" s="5"/>
      <c r="R8" s="5"/>
      <c r="S8" s="9">
        <f>Q2-(S2+S3+S4+S5+S6+S7)</f>
        <v>0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/>
      <c r="C12" s="35"/>
      <c r="D12" s="36"/>
    </row>
    <row r="13" spans="1:19" x14ac:dyDescent="0.25">
      <c r="A13" s="5"/>
      <c r="B13" s="5"/>
      <c r="C13" s="35"/>
      <c r="D13" s="36"/>
    </row>
    <row r="14" spans="1:19" x14ac:dyDescent="0.25">
      <c r="A14" s="5"/>
      <c r="B14" s="5"/>
      <c r="C14" s="35"/>
      <c r="D14" s="36"/>
    </row>
    <row r="15" spans="1:19" x14ac:dyDescent="0.25">
      <c r="A15" s="5"/>
      <c r="B15" s="5"/>
      <c r="C15" s="35"/>
      <c r="D15" s="36"/>
    </row>
    <row r="16" spans="1:19" x14ac:dyDescent="0.25">
      <c r="A16" s="5"/>
      <c r="B16" s="5"/>
      <c r="C16" s="35"/>
      <c r="D16" s="36"/>
    </row>
    <row r="17" spans="1:4" x14ac:dyDescent="0.25">
      <c r="A17" s="5"/>
      <c r="B17" s="5"/>
      <c r="C17" s="35"/>
      <c r="D17" s="36"/>
    </row>
    <row r="18" spans="1:4" x14ac:dyDescent="0.25">
      <c r="A18" s="5"/>
      <c r="B18" s="5"/>
      <c r="C18" s="5"/>
      <c r="D18" s="9">
        <f>B12-(D12+D13+D14+D15+D16+D17)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8DE1-4532-4D18-BAC8-F2B4FE2F9612}">
  <dimension ref="A1:S18"/>
  <sheetViews>
    <sheetView workbookViewId="0">
      <selection sqref="A1:XFD104857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357</v>
      </c>
      <c r="C2" s="35">
        <v>46</v>
      </c>
      <c r="D2" s="36" t="str">
        <f>IF(C2&lt;2,"50",IF(C2&lt;6,"45",IF(C2&lt;11,"36",IF(C2&lt;21,"24",IF(C2&lt;31,"18",IF(C2&lt;51,"12",IF(C2&lt;76,"6",IF(C2&lt;101,"3",IF(C2&lt;151,"2",IF(C2&lt;201,"1",IF(C2&gt;200,"0")))))))))))</f>
        <v>12</v>
      </c>
      <c r="E2">
        <v>202</v>
      </c>
      <c r="F2" s="35">
        <v>6</v>
      </c>
      <c r="G2" s="36" t="str">
        <f>IF(F2&lt;2,"50",IF(F2&lt;6,"45",IF(F2&lt;11,"36",IF(F2&lt;21,"24",IF(F2&lt;31,"18",IF(F2&lt;51,"12",IF(F2&lt;76,"6",IF(F2&lt;101,"3",IF(F2&lt;151,"2",IF(F2&lt;201,"1",IF(F2&gt;200,"0")))))))))))</f>
        <v>36</v>
      </c>
      <c r="H2" s="5">
        <v>97</v>
      </c>
      <c r="I2" s="35">
        <v>92</v>
      </c>
      <c r="J2" s="36" t="str">
        <f>IF(I2&lt;2,"50",IF(I2&lt;6,"45",IF(I2&lt;11,"36",IF(I2&lt;21,"24",IF(I2&lt;31,"18",IF(I2&lt;51,"12",IF(I2&lt;76,"6",IF(I2&lt;101,"3",IF(I2&lt;151,"2",IF(I2&lt;201,"1",IF(I2&gt;200,"0")))))))))))</f>
        <v>3</v>
      </c>
      <c r="K2">
        <v>64</v>
      </c>
      <c r="L2" s="35">
        <v>103</v>
      </c>
      <c r="M2" s="36" t="str">
        <f>IF(L2&lt;2,"50",IF(L2&lt;6,"45",IF(L2&lt;11,"36",IF(L2&lt;21,"24",IF(L2&lt;31,"18",IF(L2&lt;51,"12",IF(L2&lt;76,"6",IF(L2&lt;101,"3",IF(L2&lt;151,"2",IF(L2&lt;201,"1",IF(L2&gt;200,"0")))))))))))</f>
        <v>2</v>
      </c>
      <c r="N2" s="5">
        <v>33</v>
      </c>
      <c r="O2" s="35">
        <v>44</v>
      </c>
      <c r="P2" s="36" t="str">
        <f>IF(O2&lt;2,"50",IF(O2&lt;6,"45",IF(O2&lt;11,"36",IF(O2&lt;21,"24",IF(O2&lt;31,"18",IF(O2&lt;51,"12",IF(O2&lt;76,"6",IF(O2&lt;101,"3",IF(O2&lt;151,"2",IF(O2&lt;201,"1",IF(O2&gt;200,"0")))))))))))</f>
        <v>12</v>
      </c>
      <c r="Q2" s="5">
        <v>16</v>
      </c>
      <c r="R2" s="35">
        <v>53</v>
      </c>
      <c r="S2" s="36" t="str">
        <f>IF(R2&lt;2,"50",IF(R2&lt;6,"45",IF(R2&lt;11,"36",IF(R2&lt;21,"24",IF(R2&lt;31,"18",IF(R2&lt;51,"12",IF(R2&lt;76,"6",IF(R2&lt;101,"3",IF(R2&lt;151,"2",IF(R2&lt;201,"1",IF(R2&gt;200,"0")))))))))))</f>
        <v>6</v>
      </c>
    </row>
    <row r="3" spans="1:19" x14ac:dyDescent="0.25">
      <c r="A3" s="5"/>
      <c r="B3" s="5"/>
      <c r="C3" s="35">
        <v>3</v>
      </c>
      <c r="D3" s="36" t="str">
        <f t="shared" ref="D3:D5" si="0">IF(C3&lt;2,"50",IF(C3&lt;6,"45",IF(C3&lt;11,"36",IF(C3&lt;21,"24",IF(C3&lt;31,"18",IF(C3&lt;51,"12",IF(C3&lt;76,"6",IF(C3&lt;101,"3",IF(C3&lt;151,"2",IF(C3&lt;201,"1",IF(C3&gt;200,"0")))))))))))</f>
        <v>45</v>
      </c>
      <c r="E3" s="5"/>
      <c r="F3" s="35">
        <v>102</v>
      </c>
      <c r="G3" s="36" t="str">
        <f t="shared" ref="G3:G5" si="1">IF(F3&lt;2,"50",IF(F3&lt;6,"45",IF(F3&lt;11,"36",IF(F3&lt;21,"24",IF(F3&lt;31,"18",IF(F3&lt;51,"12",IF(F3&lt;76,"6",IF(F3&lt;101,"3",IF(F3&lt;151,"2",IF(F3&lt;201,"1",IF(F3&gt;200,"0")))))))))))</f>
        <v>2</v>
      </c>
      <c r="H3" s="5"/>
      <c r="I3" s="35">
        <v>30</v>
      </c>
      <c r="J3" s="36" t="str">
        <f t="shared" ref="J3:J4" si="2">IF(I3&lt;2,"50",IF(I3&lt;6,"45",IF(I3&lt;11,"36",IF(I3&lt;21,"24",IF(I3&lt;31,"18",IF(I3&lt;51,"12",IF(I3&lt;76,"6",IF(I3&lt;101,"3",IF(I3&lt;151,"2",IF(I3&lt;201,"1",IF(I3&gt;200,"0")))))))))))</f>
        <v>18</v>
      </c>
      <c r="K3" s="5"/>
      <c r="L3" s="35">
        <v>23</v>
      </c>
      <c r="M3" s="36" t="str">
        <f>IF(L3&lt;2,"50",IF(L3&lt;6,"45",IF(L3&lt;11,"36",IF(L3&lt;21,"24",IF(L3&lt;31,"18",IF(L3&lt;51,"12",IF(L3&lt;76,"6",IF(L3&lt;101,"3",IF(L3&lt;151,"2",IF(L3&lt;201,"1",IF(L3&gt;200,"0")))))))))))</f>
        <v>18</v>
      </c>
      <c r="N3" s="5"/>
      <c r="O3" s="35">
        <v>143</v>
      </c>
      <c r="P3" s="36" t="str">
        <f>IF(O3&lt;2,"50",IF(O3&lt;6,"45",IF(O3&lt;11,"36",IF(O3&lt;21,"24",IF(O3&lt;31,"18",IF(O3&lt;51,"12",IF(O3&lt;76,"6",IF(O3&lt;101,"3",IF(O3&lt;151,"2",IF(O3&lt;201,"1",IF(O3&gt;200,"0")))))))))))</f>
        <v>2</v>
      </c>
      <c r="Q3" s="5"/>
      <c r="R3" s="5"/>
    </row>
    <row r="4" spans="1:19" x14ac:dyDescent="0.25">
      <c r="A4" s="5"/>
      <c r="B4" s="5"/>
      <c r="C4" s="35">
        <v>12</v>
      </c>
      <c r="D4" s="36" t="str">
        <f t="shared" si="0"/>
        <v>24</v>
      </c>
      <c r="E4" s="5"/>
      <c r="F4" s="35">
        <v>42</v>
      </c>
      <c r="G4" s="36" t="str">
        <f t="shared" si="1"/>
        <v>12</v>
      </c>
      <c r="H4" s="5"/>
      <c r="I4" s="35">
        <v>164</v>
      </c>
      <c r="J4" s="36" t="str">
        <f t="shared" si="2"/>
        <v>1</v>
      </c>
      <c r="K4" s="5"/>
      <c r="L4" s="35">
        <v>56</v>
      </c>
      <c r="M4" s="36" t="str">
        <f>IF(L4&lt;2,"50",IF(L4&lt;6,"45",IF(L4&lt;11,"36",IF(L4&lt;21,"24",IF(L4&lt;31,"18",IF(L4&lt;51,"12",IF(L4&lt;76,"6",IF(L4&lt;101,"3",IF(L4&lt;151,"2",IF(L4&lt;201,"1",IF(L4&gt;200,"0")))))))))))</f>
        <v>6</v>
      </c>
      <c r="N4" s="5"/>
      <c r="O4" s="5"/>
      <c r="Q4" s="5"/>
      <c r="R4" s="5"/>
      <c r="S4" s="5"/>
    </row>
    <row r="5" spans="1:19" x14ac:dyDescent="0.25">
      <c r="A5" s="5"/>
      <c r="B5" s="5"/>
      <c r="C5" s="35">
        <v>14</v>
      </c>
      <c r="D5" s="36" t="str">
        <f t="shared" si="0"/>
        <v>24</v>
      </c>
      <c r="E5" s="5"/>
      <c r="F5" s="35">
        <v>101</v>
      </c>
      <c r="G5" s="36" t="str">
        <f t="shared" si="1"/>
        <v>2</v>
      </c>
      <c r="H5" s="5"/>
      <c r="I5" s="35"/>
      <c r="J5" s="36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>
        <v>119</v>
      </c>
      <c r="D6" s="36" t="str">
        <f>IF(C6&lt;2,"50",IF(C6&lt;6,"45",IF(C6&lt;11,"36",IF(C6&lt;21,"24",IF(C6&lt;31,"18",IF(C6&lt;51,"12",IF(C6&lt;76,"6",IF(C6&lt;101,"3",IF(C6&lt;151,"2",IF(C6&lt;201,"1",IF(C6&gt;200,"0")))))))))))</f>
        <v>2</v>
      </c>
      <c r="E6" s="5"/>
      <c r="F6" s="35"/>
      <c r="G6" s="36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/>
      <c r="D7" s="36"/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250</v>
      </c>
      <c r="E8" s="5"/>
      <c r="F8" s="5"/>
      <c r="G8" s="9">
        <f>E2-(G2+G3+G4+G5+G6+G7)</f>
        <v>150</v>
      </c>
      <c r="H8" s="5"/>
      <c r="I8" s="5"/>
      <c r="J8" s="9">
        <f>H2-(J2+J3+J4+J5+J6+J7)</f>
        <v>75</v>
      </c>
      <c r="K8" s="5"/>
      <c r="L8" s="5"/>
      <c r="M8" s="9">
        <f>K2-(M2+M3+M4+M5+M6+M7)</f>
        <v>38</v>
      </c>
      <c r="N8" s="5"/>
      <c r="O8" s="5"/>
      <c r="P8" s="9">
        <f>N2-(P2+P3+P4+P5+P6+P7)</f>
        <v>19</v>
      </c>
      <c r="Q8" s="5"/>
      <c r="R8" s="5"/>
      <c r="S8" s="9">
        <f>Q2-(S2+S3+S4+S5+S6+S7)</f>
        <v>10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/>
      <c r="C12" s="35"/>
      <c r="D12" s="36"/>
    </row>
    <row r="13" spans="1:19" x14ac:dyDescent="0.25">
      <c r="A13" s="5"/>
      <c r="B13" s="5"/>
      <c r="C13" s="35"/>
      <c r="D13" s="36"/>
    </row>
    <row r="14" spans="1:19" x14ac:dyDescent="0.25">
      <c r="A14" s="5"/>
      <c r="B14" s="5"/>
      <c r="C14" s="35"/>
      <c r="D14" s="36"/>
    </row>
    <row r="15" spans="1:19" x14ac:dyDescent="0.25">
      <c r="A15" s="5"/>
      <c r="B15" s="5"/>
      <c r="C15" s="35"/>
      <c r="D15" s="36"/>
    </row>
    <row r="16" spans="1:19" x14ac:dyDescent="0.25">
      <c r="A16" s="5"/>
      <c r="B16" s="5"/>
      <c r="C16" s="35"/>
      <c r="D16" s="36"/>
    </row>
    <row r="17" spans="1:4" x14ac:dyDescent="0.25">
      <c r="A17" s="5"/>
      <c r="B17" s="5"/>
      <c r="C17" s="35"/>
      <c r="D17" s="36"/>
    </row>
    <row r="18" spans="1:4" x14ac:dyDescent="0.25">
      <c r="A18" s="5"/>
      <c r="B18" s="5"/>
      <c r="C18" s="5"/>
      <c r="D18" s="9">
        <f>B12-(D12+D13+D14+D15+D16+D17)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25C41-23DB-4B8C-AFDE-8341673C98E4}">
  <dimension ref="A1:S18"/>
  <sheetViews>
    <sheetView workbookViewId="0">
      <selection sqref="A1:XFD104857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348</v>
      </c>
      <c r="C2" s="35">
        <v>6</v>
      </c>
      <c r="D2" s="36" t="str">
        <f>IF(C2&lt;2,"50",IF(C2&lt;6,"45",IF(C2&lt;11,"36",IF(C2&lt;21,"24",IF(C2&lt;31,"18",IF(C2&lt;51,"12",IF(C2&lt;76,"6",IF(C2&lt;101,"3",IF(C2&lt;151,"2",IF(C2&lt;201,"1",IF(C2&gt;200,"0")))))))))))</f>
        <v>36</v>
      </c>
      <c r="E2" s="5">
        <v>270</v>
      </c>
      <c r="F2" s="35">
        <v>4</v>
      </c>
      <c r="G2" s="36" t="str">
        <f>IF(F2&lt;2,"50",IF(F2&lt;6,"45",IF(F2&lt;11,"36",IF(F2&lt;21,"24",IF(F2&lt;31,"18",IF(F2&lt;51,"12",IF(F2&lt;76,"6",IF(F2&lt;101,"3",IF(F2&lt;151,"2",IF(F2&lt;201,"1",IF(F2&gt;200,"0")))))))))))</f>
        <v>45</v>
      </c>
      <c r="H2" s="5">
        <v>132</v>
      </c>
      <c r="I2" s="35">
        <v>10</v>
      </c>
      <c r="J2" s="36" t="str">
        <f>IF(I2&lt;2,"50",IF(I2&lt;6,"45",IF(I2&lt;11,"36",IF(I2&lt;21,"24",IF(I2&lt;31,"18",IF(I2&lt;51,"12",IF(I2&lt;76,"6",IF(I2&lt;101,"3",IF(I2&lt;151,"2",IF(I2&lt;201,"1",IF(I2&gt;200,"0")))))))))))</f>
        <v>36</v>
      </c>
      <c r="K2">
        <v>57</v>
      </c>
      <c r="L2" s="35">
        <v>49</v>
      </c>
      <c r="M2" s="36" t="str">
        <f>IF(L2&lt;2,"50",IF(L2&lt;6,"45",IF(L2&lt;11,"36",IF(L2&lt;21,"24",IF(L2&lt;31,"18",IF(L2&lt;51,"12",IF(L2&lt;76,"6",IF(L2&lt;101,"3",IF(L2&lt;151,"2",IF(L2&lt;201,"1",IF(L2&gt;200,"0")))))))))))</f>
        <v>12</v>
      </c>
      <c r="N2" s="5">
        <v>20</v>
      </c>
      <c r="O2" s="35">
        <v>227</v>
      </c>
      <c r="P2" s="36" t="str">
        <f>IF(O2&lt;2,"50",IF(O2&lt;6,"45",IF(O2&lt;11,"36",IF(O2&lt;21,"24",IF(O2&lt;31,"18",IF(O2&lt;51,"12",IF(O2&lt;76,"6",IF(O2&lt;101,"3",IF(O2&lt;151,"2",IF(O2&lt;201,"1",IF(O2&gt;200,"0")))))))))))</f>
        <v>0</v>
      </c>
      <c r="Q2" s="5"/>
      <c r="R2" s="35"/>
      <c r="S2" s="36"/>
    </row>
    <row r="3" spans="1:19" x14ac:dyDescent="0.25">
      <c r="A3" s="5"/>
      <c r="B3" s="5"/>
      <c r="C3" s="35">
        <v>14</v>
      </c>
      <c r="D3" s="36" t="str">
        <f t="shared" ref="D3:D5" si="0">IF(C3&lt;2,"50",IF(C3&lt;6,"45",IF(C3&lt;11,"36",IF(C3&lt;21,"24",IF(C3&lt;31,"18",IF(C3&lt;51,"12",IF(C3&lt;76,"6",IF(C3&lt;101,"3",IF(C3&lt;151,"2",IF(C3&lt;201,"1",IF(C3&gt;200,"0")))))))))))</f>
        <v>24</v>
      </c>
      <c r="E3" s="5"/>
      <c r="F3" s="35">
        <v>5</v>
      </c>
      <c r="G3" s="36" t="str">
        <f t="shared" ref="G3:G5" si="1">IF(F3&lt;2,"50",IF(F3&lt;6,"45",IF(F3&lt;11,"36",IF(F3&lt;21,"24",IF(F3&lt;31,"18",IF(F3&lt;51,"12",IF(F3&lt;76,"6",IF(F3&lt;101,"3",IF(F3&lt;151,"2",IF(F3&lt;201,"1",IF(F3&gt;200,"0")))))))))))</f>
        <v>45</v>
      </c>
      <c r="H3" s="5"/>
      <c r="I3" s="35">
        <v>74</v>
      </c>
      <c r="J3" s="36" t="str">
        <f t="shared" ref="J3:J4" si="2">IF(I3&lt;2,"50",IF(I3&lt;6,"45",IF(I3&lt;11,"36",IF(I3&lt;21,"24",IF(I3&lt;31,"18",IF(I3&lt;51,"12",IF(I3&lt;76,"6",IF(I3&lt;101,"3",IF(I3&lt;151,"2",IF(I3&lt;201,"1",IF(I3&gt;200,"0")))))))))))</f>
        <v>6</v>
      </c>
      <c r="K3" s="5"/>
      <c r="L3" s="35">
        <v>55</v>
      </c>
      <c r="M3" s="36" t="str">
        <f>IF(L3&lt;2,"50",IF(L3&lt;6,"45",IF(L3&lt;11,"36",IF(L3&lt;21,"24",IF(L3&lt;31,"18",IF(L3&lt;51,"12",IF(L3&lt;76,"6",IF(L3&lt;101,"3",IF(L3&lt;151,"2",IF(L3&lt;201,"1",IF(L3&gt;200,"0")))))))))))</f>
        <v>6</v>
      </c>
      <c r="N3" s="5"/>
      <c r="O3" s="35"/>
      <c r="P3" s="36"/>
      <c r="Q3" s="5"/>
      <c r="R3" s="5"/>
    </row>
    <row r="4" spans="1:19" x14ac:dyDescent="0.25">
      <c r="A4" s="5"/>
      <c r="B4" s="5"/>
      <c r="C4" s="35">
        <v>27</v>
      </c>
      <c r="D4" s="36" t="str">
        <f t="shared" si="0"/>
        <v>18</v>
      </c>
      <c r="E4" s="5"/>
      <c r="F4" s="35">
        <v>168</v>
      </c>
      <c r="G4" s="36" t="str">
        <f t="shared" si="1"/>
        <v>1</v>
      </c>
      <c r="H4" s="5"/>
      <c r="I4" s="35">
        <v>31</v>
      </c>
      <c r="J4" s="36" t="str">
        <f t="shared" si="2"/>
        <v>12</v>
      </c>
      <c r="K4" s="5"/>
      <c r="L4" s="35"/>
      <c r="M4" s="36"/>
      <c r="N4" s="5"/>
      <c r="O4" s="5"/>
      <c r="Q4" s="5"/>
      <c r="R4" s="5"/>
      <c r="S4" s="5"/>
    </row>
    <row r="5" spans="1:19" x14ac:dyDescent="0.25">
      <c r="A5" s="5"/>
      <c r="B5" s="5"/>
      <c r="C5" s="35">
        <v>38</v>
      </c>
      <c r="D5" s="36" t="str">
        <f t="shared" si="0"/>
        <v>12</v>
      </c>
      <c r="E5" s="5"/>
      <c r="F5" s="35">
        <v>17</v>
      </c>
      <c r="G5" s="36" t="str">
        <f t="shared" si="1"/>
        <v>24</v>
      </c>
      <c r="H5" s="5"/>
      <c r="I5" s="35"/>
      <c r="J5" s="36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/>
      <c r="D6" s="36"/>
      <c r="E6" s="5"/>
      <c r="F6" s="35"/>
      <c r="G6" s="36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/>
      <c r="D7" s="36"/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258</v>
      </c>
      <c r="E8" s="5"/>
      <c r="F8" s="5"/>
      <c r="G8" s="9">
        <f>E2-(G2+G3+G4+G5+G6+G7)</f>
        <v>155</v>
      </c>
      <c r="H8" s="5"/>
      <c r="I8" s="5"/>
      <c r="J8" s="9">
        <f>H2-(J2+J3+J4+J5+J6+J7)</f>
        <v>78</v>
      </c>
      <c r="K8" s="5"/>
      <c r="L8" s="5"/>
      <c r="M8" s="9">
        <f>K2-(M2+M3+M4+M5+M6+M7)</f>
        <v>39</v>
      </c>
      <c r="N8" s="5"/>
      <c r="O8" s="5"/>
      <c r="P8" s="9">
        <f>N2-(P2+P3+P4+P5+P6+P7)</f>
        <v>20</v>
      </c>
      <c r="Q8" s="5"/>
      <c r="R8" s="5"/>
      <c r="S8" s="9">
        <f>Q2-(S2+S3+S4+S5+S6+S7)</f>
        <v>0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>
        <v>444</v>
      </c>
      <c r="C12" s="35">
        <v>13</v>
      </c>
      <c r="D12" s="36" t="str">
        <f>IF(C12&lt;2,"50",IF(C12&lt;6,"45",IF(C12&lt;11,"36",IF(C12&lt;21,"24",IF(C12&lt;31,"18",IF(C12&lt;51,"12",IF(C12&lt;76,"6",IF(C12&lt;101,"3",IF(C12&lt;151,"2",IF(C12&lt;201,"1",IF(C12&gt;200,"0")))))))))))</f>
        <v>24</v>
      </c>
    </row>
    <row r="13" spans="1:19" x14ac:dyDescent="0.25">
      <c r="A13" s="5"/>
      <c r="B13" s="5"/>
      <c r="C13" s="35">
        <v>51</v>
      </c>
      <c r="D13" s="36" t="str">
        <f t="shared" ref="D13:D17" si="3">IF(C13&lt;2,"50",IF(C13&lt;6,"45",IF(C13&lt;11,"36",IF(C13&lt;21,"24",IF(C13&lt;31,"18",IF(C13&lt;51,"12",IF(C13&lt;76,"6",IF(C13&lt;101,"3",IF(C13&lt;151,"2",IF(C13&lt;201,"1",IF(C13&gt;200,"0")))))))))))</f>
        <v>6</v>
      </c>
    </row>
    <row r="14" spans="1:19" x14ac:dyDescent="0.25">
      <c r="A14" s="5"/>
      <c r="B14" s="5"/>
      <c r="C14" s="35">
        <v>45</v>
      </c>
      <c r="D14" s="36" t="str">
        <f t="shared" si="3"/>
        <v>12</v>
      </c>
    </row>
    <row r="15" spans="1:19" x14ac:dyDescent="0.25">
      <c r="A15" s="5"/>
      <c r="B15" s="5"/>
      <c r="C15" s="35">
        <v>33</v>
      </c>
      <c r="D15" s="36" t="str">
        <f t="shared" si="3"/>
        <v>12</v>
      </c>
    </row>
    <row r="16" spans="1:19" x14ac:dyDescent="0.25">
      <c r="A16" s="5"/>
      <c r="B16" s="5"/>
      <c r="C16" s="35">
        <v>39</v>
      </c>
      <c r="D16" s="36" t="str">
        <f t="shared" si="3"/>
        <v>12</v>
      </c>
    </row>
    <row r="17" spans="1:4" x14ac:dyDescent="0.25">
      <c r="A17" s="5"/>
      <c r="B17" s="5"/>
      <c r="C17" s="35">
        <v>30</v>
      </c>
      <c r="D17" s="36" t="str">
        <f t="shared" si="3"/>
        <v>18</v>
      </c>
    </row>
    <row r="18" spans="1:4" x14ac:dyDescent="0.25">
      <c r="A18" s="5"/>
      <c r="B18" s="5"/>
      <c r="C18" s="5"/>
      <c r="D18" s="9">
        <f>B12-(D12+D13+D14+D15+D16+D17)</f>
        <v>360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0E0D-2170-4700-96E8-4A7456C7A3DC}">
  <dimension ref="A1:S18"/>
  <sheetViews>
    <sheetView workbookViewId="0">
      <selection sqref="A1:XFD104857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574</v>
      </c>
      <c r="C2" s="35">
        <v>46</v>
      </c>
      <c r="D2" s="36" t="str">
        <f>IF(C2&lt;2,"50",IF(C2&lt;6,"45",IF(C2&lt;11,"36",IF(C2&lt;21,"24",IF(C2&lt;31,"18",IF(C2&lt;51,"12",IF(C2&lt;76,"6",IF(C2&lt;101,"3",IF(C2&lt;151,"2",IF(C2&lt;201,"1",IF(C2&gt;200,"0")))))))))))</f>
        <v>12</v>
      </c>
      <c r="E2" s="5">
        <v>338</v>
      </c>
      <c r="F2" s="35">
        <v>1</v>
      </c>
      <c r="G2" s="36" t="str">
        <f>IF(F2&lt;2,"50",IF(F2&lt;6,"45",IF(F2&lt;11,"36",IF(F2&lt;21,"24",IF(F2&lt;31,"18",IF(F2&lt;51,"12",IF(F2&lt;76,"6",IF(F2&lt;101,"3",IF(F2&lt;151,"2",IF(F2&lt;201,"1",IF(F2&gt;200,"0")))))))))))</f>
        <v>50</v>
      </c>
      <c r="H2" s="5">
        <v>153</v>
      </c>
      <c r="I2" s="35">
        <v>226</v>
      </c>
      <c r="J2" s="36" t="str">
        <f>IF(I2&lt;2,"50",IF(I2&lt;6,"45",IF(I2&lt;11,"36",IF(I2&lt;21,"24",IF(I2&lt;31,"18",IF(I2&lt;51,"12",IF(I2&lt;76,"6",IF(I2&lt;101,"3",IF(I2&lt;151,"2",IF(I2&lt;201,"1",IF(I2&gt;200,"0")))))))))))</f>
        <v>0</v>
      </c>
      <c r="K2" s="5">
        <v>97</v>
      </c>
      <c r="L2" s="35">
        <v>16</v>
      </c>
      <c r="M2" s="36" t="str">
        <f>IF(L2&lt;2,"50",IF(L2&lt;6,"45",IF(L2&lt;11,"36",IF(L2&lt;21,"24",IF(L2&lt;31,"18",IF(L2&lt;51,"12",IF(L2&lt;76,"6",IF(L2&lt;101,"3",IF(L2&lt;151,"2",IF(L2&lt;201,"1",IF(L2&gt;200,"0")))))))))))</f>
        <v>24</v>
      </c>
      <c r="N2" s="5">
        <v>49</v>
      </c>
      <c r="O2" s="35">
        <v>97</v>
      </c>
      <c r="P2" s="36" t="str">
        <f>IF(O2&lt;2,"50",IF(O2&lt;6,"45",IF(O2&lt;11,"36",IF(O2&lt;21,"24",IF(O2&lt;31,"18",IF(O2&lt;51,"12",IF(O2&lt;76,"6",IF(O2&lt;101,"3",IF(O2&lt;151,"2",IF(O2&lt;201,"1",IF(O2&gt;200,"0")))))))))))</f>
        <v>3</v>
      </c>
      <c r="Q2" s="5">
        <v>17</v>
      </c>
      <c r="R2" s="35">
        <v>239</v>
      </c>
      <c r="S2" s="36" t="str">
        <f>IF(R2&lt;2,"50",IF(R2&lt;6,"45",IF(R2&lt;11,"36",IF(R2&lt;21,"24",IF(R2&lt;31,"18",IF(R2&lt;51,"12",IF(R2&lt;76,"6",IF(R2&lt;101,"3",IF(R2&lt;151,"2",IF(R2&lt;201,"1",IF(R2&gt;200,"0")))))))))))</f>
        <v>0</v>
      </c>
    </row>
    <row r="3" spans="1:19" x14ac:dyDescent="0.25">
      <c r="A3" s="5"/>
      <c r="B3" s="5"/>
      <c r="C3" s="35">
        <v>5</v>
      </c>
      <c r="D3" s="36" t="str">
        <f t="shared" ref="D3:D6" si="0">IF(C3&lt;2,"50",IF(C3&lt;6,"45",IF(C3&lt;11,"36",IF(C3&lt;21,"24",IF(C3&lt;31,"18",IF(C3&lt;51,"12",IF(C3&lt;76,"6",IF(C3&lt;101,"3",IF(C3&lt;151,"2",IF(C3&lt;201,"1",IF(C3&gt;200,"0")))))))))))</f>
        <v>45</v>
      </c>
      <c r="E3" s="5"/>
      <c r="F3" s="35">
        <v>76</v>
      </c>
      <c r="G3" s="36" t="str">
        <f t="shared" ref="G3:G6" si="1">IF(F3&lt;2,"50",IF(F3&lt;6,"45",IF(F3&lt;11,"36",IF(F3&lt;21,"24",IF(F3&lt;31,"18",IF(F3&lt;51,"12",IF(F3&lt;76,"6",IF(F3&lt;101,"3",IF(F3&lt;151,"2",IF(F3&lt;201,"1",IF(F3&gt;200,"0")))))))))))</f>
        <v>3</v>
      </c>
      <c r="H3" s="5"/>
      <c r="I3" s="35">
        <v>25</v>
      </c>
      <c r="J3" s="36" t="str">
        <f t="shared" ref="J3:J5" si="2">IF(I3&lt;2,"50",IF(I3&lt;6,"45",IF(I3&lt;11,"36",IF(I3&lt;21,"24",IF(I3&lt;31,"18",IF(I3&lt;51,"12",IF(I3&lt;76,"6",IF(I3&lt;101,"3",IF(I3&lt;151,"2",IF(I3&lt;201,"1",IF(I3&gt;200,"0")))))))))))</f>
        <v>18</v>
      </c>
      <c r="K3" s="5"/>
      <c r="L3" s="35">
        <v>92</v>
      </c>
      <c r="M3" s="36" t="str">
        <f t="shared" ref="M3:M4" si="3">IF(L3&lt;2,"50",IF(L3&lt;6,"45",IF(L3&lt;11,"36",IF(L3&lt;21,"24",IF(L3&lt;31,"18",IF(L3&lt;51,"12",IF(L3&lt;76,"6",IF(L3&lt;101,"3",IF(L3&lt;151,"2",IF(L3&lt;201,"1",IF(L3&gt;200,"0")))))))))))</f>
        <v>3</v>
      </c>
      <c r="N3" s="5"/>
      <c r="O3" s="35">
        <v>48</v>
      </c>
      <c r="P3" s="36" t="str">
        <f>IF(O3&lt;2,"50",IF(O3&lt;6,"45",IF(O3&lt;11,"36",IF(O3&lt;21,"24",IF(O3&lt;31,"18",IF(O3&lt;51,"12",IF(O3&lt;76,"6",IF(O3&lt;101,"3",IF(O3&lt;151,"2",IF(O3&lt;201,"1",IF(O3&gt;200,"0")))))))))))</f>
        <v>12</v>
      </c>
      <c r="Q3" s="5"/>
      <c r="R3" s="5"/>
    </row>
    <row r="4" spans="1:19" x14ac:dyDescent="0.25">
      <c r="A4" s="5"/>
      <c r="B4" s="5"/>
      <c r="C4" s="35">
        <v>98</v>
      </c>
      <c r="D4" s="36" t="str">
        <f t="shared" si="0"/>
        <v>3</v>
      </c>
      <c r="E4" s="5"/>
      <c r="F4" s="35">
        <v>105</v>
      </c>
      <c r="G4" s="36" t="str">
        <f t="shared" si="1"/>
        <v>2</v>
      </c>
      <c r="H4" s="5"/>
      <c r="I4" s="35">
        <v>283</v>
      </c>
      <c r="J4" s="36" t="str">
        <f t="shared" si="2"/>
        <v>0</v>
      </c>
      <c r="K4" s="5"/>
      <c r="L4" s="35">
        <v>99</v>
      </c>
      <c r="M4" s="36" t="str">
        <f t="shared" si="3"/>
        <v>3</v>
      </c>
      <c r="N4" s="5"/>
      <c r="O4" s="5"/>
      <c r="Q4" s="5"/>
      <c r="R4" s="5"/>
      <c r="S4" s="5"/>
    </row>
    <row r="5" spans="1:19" x14ac:dyDescent="0.25">
      <c r="A5" s="5"/>
      <c r="B5" s="5"/>
      <c r="C5" s="35">
        <v>20</v>
      </c>
      <c r="D5" s="36" t="str">
        <f t="shared" si="0"/>
        <v>24</v>
      </c>
      <c r="E5" s="5"/>
      <c r="F5" s="35">
        <v>47</v>
      </c>
      <c r="G5" s="36" t="str">
        <f t="shared" si="1"/>
        <v>12</v>
      </c>
      <c r="H5" s="5"/>
      <c r="I5" s="35">
        <v>109</v>
      </c>
      <c r="J5" s="36" t="str">
        <f t="shared" si="2"/>
        <v>2</v>
      </c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>
        <v>14</v>
      </c>
      <c r="D6" s="36" t="str">
        <f t="shared" si="0"/>
        <v>24</v>
      </c>
      <c r="E6" s="5"/>
      <c r="F6" s="35">
        <v>70</v>
      </c>
      <c r="G6" s="36" t="str">
        <f t="shared" si="1"/>
        <v>6</v>
      </c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>
        <v>21</v>
      </c>
      <c r="D7" s="36" t="str">
        <f>IF(C7&lt;2,"50",IF(C7&lt;6,"45",IF(C7&lt;11,"36",IF(C7&lt;21,"24",IF(C7&lt;31,"18",IF(C7&lt;51,"12",IF(C7&lt;76,"6",IF(C7&lt;101,"3",IF(C7&lt;151,"2",IF(C7&lt;201,"1",IF(C7&gt;200,"0")))))))))))</f>
        <v>18</v>
      </c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448</v>
      </c>
      <c r="E8" s="5"/>
      <c r="F8" s="5"/>
      <c r="G8" s="9">
        <f>E2-(G2+G3+G4+G5+G6+G7)</f>
        <v>265</v>
      </c>
      <c r="H8" s="5"/>
      <c r="I8" s="5"/>
      <c r="J8" s="9">
        <f>H2-(J2+J3+J4+J5+J6+J7)</f>
        <v>133</v>
      </c>
      <c r="K8" s="5"/>
      <c r="L8" s="5"/>
      <c r="M8" s="9">
        <f>K2-(M2+M3+M4+M5+M6+M7)</f>
        <v>67</v>
      </c>
      <c r="N8" s="5"/>
      <c r="O8" s="5"/>
      <c r="P8" s="9">
        <f>N2-(P2+P3+P4+P5+P6+P7)</f>
        <v>34</v>
      </c>
      <c r="Q8" s="5"/>
      <c r="R8" s="5"/>
      <c r="S8" s="9">
        <f>Q2-(S2+S3+S4+S5+S6+S7)</f>
        <v>17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/>
      <c r="C12" s="35"/>
      <c r="D12" s="36"/>
    </row>
    <row r="13" spans="1:19" x14ac:dyDescent="0.25">
      <c r="A13" s="5"/>
      <c r="B13" s="5"/>
      <c r="C13" s="35"/>
      <c r="D13" s="36"/>
    </row>
    <row r="14" spans="1:19" x14ac:dyDescent="0.25">
      <c r="A14" s="5"/>
      <c r="B14" s="5"/>
      <c r="C14" s="35"/>
      <c r="D14" s="36"/>
    </row>
    <row r="15" spans="1:19" x14ac:dyDescent="0.25">
      <c r="A15" s="5"/>
      <c r="B15" s="5"/>
      <c r="C15" s="35"/>
      <c r="D15" s="36"/>
    </row>
    <row r="16" spans="1:19" x14ac:dyDescent="0.25">
      <c r="A16" s="5"/>
      <c r="B16" s="5"/>
      <c r="C16" s="35"/>
      <c r="D16" s="36"/>
    </row>
    <row r="17" spans="1:4" x14ac:dyDescent="0.25">
      <c r="A17" s="5"/>
      <c r="B17" s="5"/>
      <c r="C17" s="35"/>
      <c r="D17" s="36"/>
    </row>
    <row r="18" spans="1:4" x14ac:dyDescent="0.25">
      <c r="A18" s="5"/>
      <c r="B18" s="5"/>
      <c r="C18" s="5"/>
      <c r="D18" s="9">
        <f>B12-(D12+D13+D14+D15+D16+D17)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28B3-BF4C-4A78-8132-A2BCBE4C0F21}">
  <dimension ref="A1:S18"/>
  <sheetViews>
    <sheetView workbookViewId="0">
      <selection sqref="A1:XFD104857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487</v>
      </c>
      <c r="C2" s="35">
        <v>56</v>
      </c>
      <c r="D2" s="36" t="str">
        <f>IF(C2&lt;2,"50",IF(C2&lt;6,"45",IF(C2&lt;11,"36",IF(C2&lt;21,"24",IF(C2&lt;31,"18",IF(C2&lt;51,"12",IF(C2&lt;76,"6",IF(C2&lt;101,"3",IF(C2&lt;151,"2",IF(C2&lt;201,"1",IF(C2&gt;200,"0")))))))))))</f>
        <v>6</v>
      </c>
      <c r="E2" s="5">
        <v>336</v>
      </c>
      <c r="F2" s="35">
        <v>23</v>
      </c>
      <c r="G2" s="36" t="str">
        <f>IF(F2&lt;2,"50",IF(F2&lt;6,"45",IF(F2&lt;11,"36",IF(F2&lt;21,"24",IF(F2&lt;31,"18",IF(F2&lt;51,"12",IF(F2&lt;76,"6",IF(F2&lt;101,"3",IF(F2&lt;151,"2",IF(F2&lt;201,"1",IF(F2&gt;200,"0")))))))))))</f>
        <v>18</v>
      </c>
      <c r="H2" s="5">
        <v>193</v>
      </c>
      <c r="I2" s="35">
        <v>85</v>
      </c>
      <c r="J2" s="36" t="str">
        <f t="shared" ref="J2:J5" si="0">IF(I2&lt;2,"50",IF(I2&lt;6,"45",IF(I2&lt;11,"36",IF(I2&lt;21,"24",IF(I2&lt;31,"18",IF(I2&lt;51,"12",IF(I2&lt;76,"6",IF(I2&lt;101,"3",IF(I2&lt;151,"2",IF(I2&lt;201,"1",IF(I2&gt;200,"0")))))))))))</f>
        <v>3</v>
      </c>
      <c r="K2" s="5">
        <v>72</v>
      </c>
      <c r="L2" s="35">
        <v>187</v>
      </c>
      <c r="M2" s="36" t="str">
        <f t="shared" ref="M2:M4" si="1">IF(L2&lt;2,"50",IF(L2&lt;6,"45",IF(L2&lt;11,"36",IF(L2&lt;21,"24",IF(L2&lt;31,"18",IF(L2&lt;51,"12",IF(L2&lt;76,"6",IF(L2&lt;101,"3",IF(L2&lt;151,"2",IF(L2&lt;201,"1",IF(L2&gt;200,"0")))))))))))</f>
        <v>1</v>
      </c>
      <c r="N2" s="5">
        <v>42</v>
      </c>
      <c r="O2" s="35">
        <v>53</v>
      </c>
      <c r="P2" s="36" t="str">
        <f t="shared" ref="P2" si="2">IF(O2&lt;2,"50",IF(O2&lt;6,"45",IF(O2&lt;11,"36",IF(O2&lt;21,"24",IF(O2&lt;31,"18",IF(O2&lt;51,"12",IF(O2&lt;76,"6",IF(O2&lt;101,"3",IF(O2&lt;151,"2",IF(O2&lt;201,"1",IF(O2&gt;200,"0")))))))))))</f>
        <v>6</v>
      </c>
      <c r="Q2" s="5">
        <v>20</v>
      </c>
      <c r="R2" s="35">
        <v>79</v>
      </c>
      <c r="S2" s="36" t="str">
        <f t="shared" ref="S2" si="3">IF(R2&lt;2,"50",IF(R2&lt;6,"45",IF(R2&lt;11,"36",IF(R2&lt;21,"24",IF(R2&lt;31,"18",IF(R2&lt;51,"12",IF(R2&lt;76,"6",IF(R2&lt;101,"3",IF(R2&lt;151,"2",IF(R2&lt;201,"1",IF(R2&gt;200,"0")))))))))))</f>
        <v>3</v>
      </c>
    </row>
    <row r="3" spans="1:19" x14ac:dyDescent="0.25">
      <c r="A3" s="5"/>
      <c r="B3" s="5"/>
      <c r="C3" s="35">
        <v>71</v>
      </c>
      <c r="D3" s="36" t="str">
        <f t="shared" ref="D3:D7" si="4">IF(C3&lt;2,"50",IF(C3&lt;6,"45",IF(C3&lt;11,"36",IF(C3&lt;21,"24",IF(C3&lt;31,"18",IF(C3&lt;51,"12",IF(C3&lt;76,"6",IF(C3&lt;101,"3",IF(C3&lt;151,"2",IF(C3&lt;201,"1",IF(C3&gt;200,"0")))))))))))</f>
        <v>6</v>
      </c>
      <c r="E3" s="5"/>
      <c r="F3" s="35">
        <v>101</v>
      </c>
      <c r="G3" s="36" t="str">
        <f t="shared" ref="G3:G6" si="5">IF(F3&lt;2,"50",IF(F3&lt;6,"45",IF(F3&lt;11,"36",IF(F3&lt;21,"24",IF(F3&lt;31,"18",IF(F3&lt;51,"12",IF(F3&lt;76,"6",IF(F3&lt;101,"3",IF(F3&lt;151,"2",IF(F3&lt;201,"1",IF(F3&gt;200,"0")))))))))))</f>
        <v>2</v>
      </c>
      <c r="H3" s="5"/>
      <c r="I3" s="35">
        <v>5</v>
      </c>
      <c r="J3" s="36" t="str">
        <f t="shared" si="0"/>
        <v>45</v>
      </c>
      <c r="K3" s="5"/>
      <c r="L3" s="35">
        <v>54</v>
      </c>
      <c r="M3" s="36" t="str">
        <f t="shared" si="1"/>
        <v>6</v>
      </c>
      <c r="N3" s="5"/>
      <c r="O3" s="35">
        <v>92</v>
      </c>
      <c r="P3" s="36" t="str">
        <f>IF(O3&lt;2,"50",IF(O3&lt;6,"45",IF(O3&lt;11,"36",IF(O3&lt;21,"24",IF(O3&lt;31,"18",IF(O3&lt;51,"12",IF(O3&lt;76,"6",IF(O3&lt;101,"3",IF(O3&lt;151,"2",IF(O3&lt;201,"1",IF(O3&gt;200,"0")))))))))))</f>
        <v>3</v>
      </c>
      <c r="Q3" s="5"/>
      <c r="R3" s="5"/>
    </row>
    <row r="4" spans="1:19" x14ac:dyDescent="0.25">
      <c r="A4" s="5"/>
      <c r="B4" s="5"/>
      <c r="C4" s="35">
        <v>11</v>
      </c>
      <c r="D4" s="36" t="str">
        <f t="shared" si="4"/>
        <v>24</v>
      </c>
      <c r="E4" s="5"/>
      <c r="F4" s="35">
        <v>136</v>
      </c>
      <c r="G4" s="36" t="str">
        <f t="shared" si="5"/>
        <v>2</v>
      </c>
      <c r="H4" s="5"/>
      <c r="I4" s="35">
        <v>88</v>
      </c>
      <c r="J4" s="36" t="str">
        <f t="shared" si="0"/>
        <v>3</v>
      </c>
      <c r="K4" s="5"/>
      <c r="L4" s="35">
        <v>206</v>
      </c>
      <c r="M4" s="36" t="str">
        <f t="shared" si="1"/>
        <v>0</v>
      </c>
      <c r="N4" s="5"/>
      <c r="O4" s="5"/>
      <c r="P4" s="36"/>
      <c r="Q4" s="5"/>
      <c r="R4" s="5"/>
      <c r="S4" s="5"/>
    </row>
    <row r="5" spans="1:19" x14ac:dyDescent="0.25">
      <c r="A5" s="5"/>
      <c r="B5" s="5"/>
      <c r="C5" s="35">
        <v>80</v>
      </c>
      <c r="D5" s="36" t="str">
        <f t="shared" si="4"/>
        <v>3</v>
      </c>
      <c r="E5" s="5"/>
      <c r="F5" s="35">
        <v>8</v>
      </c>
      <c r="G5" s="36" t="str">
        <f t="shared" si="5"/>
        <v>36</v>
      </c>
      <c r="H5" s="5"/>
      <c r="I5" s="35">
        <v>47</v>
      </c>
      <c r="J5" s="36" t="str">
        <f t="shared" si="0"/>
        <v>12</v>
      </c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>
        <v>122</v>
      </c>
      <c r="D6" s="36" t="str">
        <f t="shared" si="4"/>
        <v>2</v>
      </c>
      <c r="E6" s="5"/>
      <c r="F6" s="35">
        <v>26</v>
      </c>
      <c r="G6" s="36" t="str">
        <f t="shared" si="5"/>
        <v>18</v>
      </c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>
        <v>58</v>
      </c>
      <c r="D7" s="36" t="str">
        <f t="shared" si="4"/>
        <v>6</v>
      </c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440</v>
      </c>
      <c r="E8" s="5"/>
      <c r="F8" s="5"/>
      <c r="G8" s="9">
        <f>E2-(G2+G3+G4+G5+G6+G7)</f>
        <v>260</v>
      </c>
      <c r="H8" s="5"/>
      <c r="I8" s="5"/>
      <c r="J8" s="9">
        <f>H2-(J2+J3+J4+J5+J6+J7)</f>
        <v>130</v>
      </c>
      <c r="K8" s="5"/>
      <c r="L8" s="5"/>
      <c r="M8" s="9">
        <f>K2-(M2+M3+M4+M5+M6+M7)</f>
        <v>65</v>
      </c>
      <c r="N8" s="5"/>
      <c r="O8" s="5"/>
      <c r="P8" s="9">
        <f>N2-(P2+P3+P4+P5+P6+P7)</f>
        <v>33</v>
      </c>
      <c r="Q8" s="5"/>
      <c r="R8" s="5"/>
      <c r="S8" s="9">
        <f>Q2-(S2+S3+S4+S5+S6+S7)</f>
        <v>17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/>
      <c r="C12" s="35"/>
      <c r="D12" s="36"/>
    </row>
    <row r="13" spans="1:19" x14ac:dyDescent="0.25">
      <c r="A13" s="5"/>
      <c r="B13" s="5"/>
      <c r="C13" s="35"/>
      <c r="D13" s="36"/>
    </row>
    <row r="14" spans="1:19" x14ac:dyDescent="0.25">
      <c r="A14" s="5"/>
      <c r="B14" s="5"/>
      <c r="C14" s="35"/>
      <c r="D14" s="36"/>
    </row>
    <row r="15" spans="1:19" x14ac:dyDescent="0.25">
      <c r="A15" s="5"/>
      <c r="B15" s="5"/>
      <c r="C15" s="35"/>
      <c r="D15" s="36"/>
    </row>
    <row r="16" spans="1:19" x14ac:dyDescent="0.25">
      <c r="A16" s="5"/>
      <c r="B16" s="5"/>
      <c r="C16" s="35"/>
      <c r="D16" s="36"/>
    </row>
    <row r="17" spans="1:4" x14ac:dyDescent="0.25">
      <c r="A17" s="5"/>
      <c r="B17" s="5"/>
      <c r="C17" s="35"/>
      <c r="D17" s="36"/>
    </row>
    <row r="18" spans="1:4" x14ac:dyDescent="0.25">
      <c r="A18" s="5"/>
      <c r="B18" s="5"/>
      <c r="C18" s="5"/>
      <c r="D18" s="9">
        <f>B12-(D12+D13+D14+D15+D16+D17)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B6F19-EAC7-4B9D-BE7D-58929D8B575E}">
  <dimension ref="A1:S18"/>
  <sheetViews>
    <sheetView workbookViewId="0">
      <selection activeCell="S2" sqref="S2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487</v>
      </c>
      <c r="C2" s="35">
        <v>4</v>
      </c>
      <c r="D2" s="36" t="str">
        <f>IF(C2&lt;2,"50",IF(C2&lt;6,"45",IF(C2&lt;11,"36",IF(C2&lt;21,"24",IF(C2&lt;31,"18",IF(C2&lt;51,"12",IF(C2&lt;76,"6",IF(C2&lt;101,"3",IF(C2&lt;151,"2",IF(C2&lt;201,"1",IF(C2&gt;200,"0")))))))))))</f>
        <v>45</v>
      </c>
      <c r="E2" s="5">
        <v>311</v>
      </c>
      <c r="F2" s="35">
        <v>8</v>
      </c>
      <c r="G2" s="36" t="str">
        <f>IF(F2&lt;2,"50",IF(F2&lt;6,"45",IF(F2&lt;11,"36",IF(F2&lt;21,"24",IF(F2&lt;31,"18",IF(F2&lt;51,"12",IF(F2&lt;76,"6",IF(F2&lt;101,"3",IF(F2&lt;151,"2",IF(F2&lt;201,"1",IF(F2&gt;200,"0")))))))))))</f>
        <v>36</v>
      </c>
      <c r="H2" s="5">
        <v>132</v>
      </c>
      <c r="I2" s="35">
        <v>80</v>
      </c>
      <c r="J2" s="36" t="str">
        <f>IF(I2&lt;2,"50",IF(I2&lt;6,"45",IF(I2&lt;11,"36",IF(I2&lt;21,"24",IF(I2&lt;31,"18",IF(I2&lt;51,"12",IF(I2&lt;76,"6",IF(I2&lt;101,"3",IF(I2&lt;151,"2",IF(I2&lt;201,"1",IF(I2&gt;200,"0")))))))))))</f>
        <v>3</v>
      </c>
      <c r="K2">
        <v>94</v>
      </c>
      <c r="L2" s="35">
        <v>39</v>
      </c>
      <c r="M2" s="36" t="str">
        <f>IF(L2&lt;2,"50",IF(L2&lt;6,"45",IF(L2&lt;11,"36",IF(L2&lt;21,"24",IF(L2&lt;31,"18",IF(L2&lt;51,"12",IF(L2&lt;76,"6",IF(L2&lt;101,"3",IF(L2&lt;151,"2",IF(L2&lt;201,"1",IF(L2&gt;200,"0")))))))))))</f>
        <v>12</v>
      </c>
      <c r="N2" s="5">
        <v>33</v>
      </c>
      <c r="O2" s="35">
        <v>106</v>
      </c>
      <c r="P2" s="36" t="str">
        <f>IF(O2&lt;2,"50",IF(O2&lt;6,"45",IF(O2&lt;11,"36",IF(O2&lt;21,"24",IF(O2&lt;31,"18",IF(O2&lt;51,"12",IF(O2&lt;76,"6",IF(O2&lt;101,"3",IF(O2&lt;151,"2",IF(O2&lt;201,"1",IF(O2&gt;200,"0")))))))))))</f>
        <v>2</v>
      </c>
      <c r="Q2" s="5">
        <v>17</v>
      </c>
      <c r="R2" s="35">
        <v>111</v>
      </c>
      <c r="S2" s="36" t="str">
        <f>IF(R2&lt;2,"50",IF(R2&lt;6,"45",IF(R2&lt;11,"36",IF(R2&lt;21,"24",IF(R2&lt;31,"18",IF(R2&lt;51,"12",IF(R2&lt;76,"6",IF(R2&lt;101,"3",IF(R2&lt;151,"2",IF(R2&lt;201,"1",IF(R2&gt;200,"0")))))))))))</f>
        <v>2</v>
      </c>
    </row>
    <row r="3" spans="1:19" x14ac:dyDescent="0.25">
      <c r="A3" s="5"/>
      <c r="B3" s="5"/>
      <c r="C3" s="35">
        <v>26</v>
      </c>
      <c r="D3" s="36" t="str">
        <f t="shared" ref="D3:D7" si="0">IF(C3&lt;2,"50",IF(C3&lt;6,"45",IF(C3&lt;11,"36",IF(C3&lt;21,"24",IF(C3&lt;31,"18",IF(C3&lt;51,"12",IF(C3&lt;76,"6",IF(C3&lt;101,"3",IF(C3&lt;151,"2",IF(C3&lt;201,"1",IF(C3&gt;200,"0")))))))))))</f>
        <v>18</v>
      </c>
      <c r="E3" s="5"/>
      <c r="F3" s="35">
        <v>18</v>
      </c>
      <c r="G3" s="36" t="str">
        <f t="shared" ref="G3:G6" si="1">IF(F3&lt;2,"50",IF(F3&lt;6,"45",IF(F3&lt;11,"36",IF(F3&lt;21,"24",IF(F3&lt;31,"18",IF(F3&lt;51,"12",IF(F3&lt;76,"6",IF(F3&lt;101,"3",IF(F3&lt;151,"2",IF(F3&lt;201,"1",IF(F3&gt;200,"0")))))))))))</f>
        <v>24</v>
      </c>
      <c r="H3" s="5"/>
      <c r="I3" s="35">
        <v>114</v>
      </c>
      <c r="J3" s="36" t="str">
        <f t="shared" ref="J3:J4" si="2">IF(I3&lt;2,"50",IF(I3&lt;6,"45",IF(I3&lt;11,"36",IF(I3&lt;21,"24",IF(I3&lt;31,"18",IF(I3&lt;51,"12",IF(I3&lt;76,"6",IF(I3&lt;101,"3",IF(I3&lt;151,"2",IF(I3&lt;201,"1",IF(I3&gt;200,"0")))))))))))</f>
        <v>2</v>
      </c>
      <c r="K3" s="5"/>
      <c r="L3" s="35">
        <v>30</v>
      </c>
      <c r="M3" s="36" t="str">
        <f t="shared" ref="M3:M4" si="3">IF(L3&lt;2,"50",IF(L3&lt;6,"45",IF(L3&lt;11,"36",IF(L3&lt;21,"24",IF(L3&lt;31,"18",IF(L3&lt;51,"12",IF(L3&lt;76,"6",IF(L3&lt;101,"3",IF(L3&lt;151,"2",IF(L3&lt;201,"1",IF(L3&gt;200,"0")))))))))))</f>
        <v>18</v>
      </c>
      <c r="N3" s="5"/>
      <c r="O3" s="35">
        <v>124</v>
      </c>
      <c r="P3" s="36" t="str">
        <f>IF(O3&lt;2,"50",IF(O3&lt;6,"45",IF(O3&lt;11,"36",IF(O3&lt;21,"24",IF(O3&lt;31,"18",IF(O3&lt;51,"12",IF(O3&lt;76,"6",IF(O3&lt;101,"3",IF(O3&lt;151,"2",IF(O3&lt;201,"1",IF(O3&gt;200,"0")))))))))))</f>
        <v>2</v>
      </c>
      <c r="Q3" s="5"/>
      <c r="R3" s="5"/>
    </row>
    <row r="4" spans="1:19" x14ac:dyDescent="0.25">
      <c r="A4" s="5"/>
      <c r="B4" s="5"/>
      <c r="C4" s="35">
        <v>125</v>
      </c>
      <c r="D4" s="36" t="str">
        <f t="shared" si="0"/>
        <v>2</v>
      </c>
      <c r="E4" s="5"/>
      <c r="F4" s="35">
        <v>52</v>
      </c>
      <c r="G4" s="36" t="str">
        <f t="shared" si="1"/>
        <v>6</v>
      </c>
      <c r="H4" s="5"/>
      <c r="I4" s="35">
        <v>45</v>
      </c>
      <c r="J4" s="36" t="str">
        <f t="shared" si="2"/>
        <v>12</v>
      </c>
      <c r="K4" s="5"/>
      <c r="L4" s="35">
        <v>51</v>
      </c>
      <c r="M4" s="36" t="str">
        <f t="shared" si="3"/>
        <v>6</v>
      </c>
      <c r="N4" s="5"/>
      <c r="O4" s="5"/>
      <c r="P4" s="36"/>
      <c r="Q4" s="5"/>
      <c r="R4" s="5"/>
      <c r="S4" s="5"/>
    </row>
    <row r="5" spans="1:19" x14ac:dyDescent="0.25">
      <c r="A5" s="5"/>
      <c r="B5" s="5"/>
      <c r="C5" s="35">
        <v>36</v>
      </c>
      <c r="D5" s="36" t="str">
        <f t="shared" si="0"/>
        <v>12</v>
      </c>
      <c r="E5" s="5"/>
      <c r="F5" s="35">
        <v>46</v>
      </c>
      <c r="G5" s="36" t="str">
        <f t="shared" si="1"/>
        <v>12</v>
      </c>
      <c r="H5" s="5"/>
      <c r="I5" s="35">
        <v>230</v>
      </c>
      <c r="J5" s="36" t="str">
        <f>IF(I5&lt;2,"50",IF(I5&lt;6,"45",IF(I5&lt;11,"36",IF(I5&lt;21,"24",IF(I5&lt;31,"18",IF(I5&lt;51,"12",IF(I5&lt;76,"6",IF(I5&lt;101,"3",IF(I5&lt;151,"2",IF(I5&lt;201,"1",IF(I5&gt;200,"0")))))))))))</f>
        <v>0</v>
      </c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>
        <v>92</v>
      </c>
      <c r="D6" s="36" t="str">
        <f t="shared" si="0"/>
        <v>3</v>
      </c>
      <c r="E6" s="5"/>
      <c r="F6" s="35">
        <v>99</v>
      </c>
      <c r="G6" s="36" t="str">
        <f t="shared" si="1"/>
        <v>3</v>
      </c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>
        <v>34</v>
      </c>
      <c r="D7" s="36" t="str">
        <f t="shared" si="0"/>
        <v>12</v>
      </c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395</v>
      </c>
      <c r="E8" s="5"/>
      <c r="F8" s="5"/>
      <c r="G8" s="9">
        <f>E2-(G2+G3+G4+G5+G6+G7)</f>
        <v>230</v>
      </c>
      <c r="H8" s="5"/>
      <c r="I8" s="5"/>
      <c r="J8" s="9">
        <f>H2-(J2+J3+J4+J5+J6+J7)</f>
        <v>115</v>
      </c>
      <c r="K8" s="5"/>
      <c r="L8" s="5"/>
      <c r="M8" s="9">
        <f>K2-(M2+M3+M4+M5+M6+M7)</f>
        <v>58</v>
      </c>
      <c r="N8" s="5"/>
      <c r="O8" s="5"/>
      <c r="P8" s="9">
        <f>N2-(P2+P3+P4+P5+P6+P7)</f>
        <v>29</v>
      </c>
      <c r="Q8" s="5"/>
      <c r="R8" s="5"/>
      <c r="S8" s="9">
        <f>Q2-(S2+S3+S4+S5+S6+S7)</f>
        <v>15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/>
      <c r="C12" s="35"/>
      <c r="D12" s="36"/>
    </row>
    <row r="13" spans="1:19" x14ac:dyDescent="0.25">
      <c r="A13" s="5"/>
      <c r="B13" s="5"/>
      <c r="C13" s="35"/>
      <c r="D13" s="36"/>
    </row>
    <row r="14" spans="1:19" x14ac:dyDescent="0.25">
      <c r="A14" s="5"/>
      <c r="B14" s="5"/>
      <c r="C14" s="35"/>
      <c r="D14" s="36"/>
    </row>
    <row r="15" spans="1:19" x14ac:dyDescent="0.25">
      <c r="A15" s="5"/>
      <c r="B15" s="5"/>
      <c r="C15" s="35"/>
      <c r="D15" s="36"/>
    </row>
    <row r="16" spans="1:19" x14ac:dyDescent="0.25">
      <c r="A16" s="5"/>
      <c r="B16" s="5"/>
      <c r="C16" s="35"/>
      <c r="D16" s="36"/>
    </row>
    <row r="17" spans="1:4" x14ac:dyDescent="0.25">
      <c r="A17" s="5"/>
      <c r="B17" s="5"/>
      <c r="C17" s="35"/>
      <c r="D17" s="36"/>
    </row>
    <row r="18" spans="1:4" x14ac:dyDescent="0.25">
      <c r="A18" s="5"/>
      <c r="B18" s="5"/>
      <c r="C18" s="5"/>
      <c r="D18" s="9">
        <f>B12-(D12+D13+D14+D15+D16+D17)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C2B7-7C6B-46E3-BD58-3E7AE7614C81}">
  <dimension ref="A1:B92"/>
  <sheetViews>
    <sheetView topLeftCell="A79" workbookViewId="0">
      <selection activeCell="E109" sqref="E109"/>
    </sheetView>
  </sheetViews>
  <sheetFormatPr defaultRowHeight="15" x14ac:dyDescent="0.25"/>
  <cols>
    <col min="1" max="1" width="16.7109375" bestFit="1" customWidth="1"/>
    <col min="2" max="2" width="6.5703125" bestFit="1" customWidth="1"/>
  </cols>
  <sheetData>
    <row r="1" spans="1:2" x14ac:dyDescent="0.25">
      <c r="A1" s="38">
        <v>1994</v>
      </c>
      <c r="B1" s="38"/>
    </row>
    <row r="2" spans="1:2" x14ac:dyDescent="0.25">
      <c r="A2" s="11" t="s">
        <v>0</v>
      </c>
      <c r="B2" s="11" t="s">
        <v>187</v>
      </c>
    </row>
    <row r="3" spans="1:2" x14ac:dyDescent="0.25">
      <c r="A3" s="12" t="s">
        <v>81</v>
      </c>
      <c r="B3" s="13">
        <v>170</v>
      </c>
    </row>
    <row r="4" spans="1:2" x14ac:dyDescent="0.25">
      <c r="A4" s="14" t="s">
        <v>111</v>
      </c>
      <c r="B4" s="15">
        <v>140</v>
      </c>
    </row>
    <row r="5" spans="1:2" x14ac:dyDescent="0.25">
      <c r="A5" s="16" t="s">
        <v>145</v>
      </c>
      <c r="B5" s="17">
        <v>140</v>
      </c>
    </row>
    <row r="6" spans="1:2" x14ac:dyDescent="0.25">
      <c r="A6" s="18" t="s">
        <v>135</v>
      </c>
      <c r="B6" s="13">
        <v>140</v>
      </c>
    </row>
    <row r="7" spans="1:2" x14ac:dyDescent="0.25">
      <c r="A7" s="14" t="s">
        <v>165</v>
      </c>
      <c r="B7" s="15">
        <v>140</v>
      </c>
    </row>
    <row r="8" spans="1:2" x14ac:dyDescent="0.25">
      <c r="A8" s="19" t="s">
        <v>115</v>
      </c>
      <c r="B8" s="17">
        <v>140</v>
      </c>
    </row>
    <row r="9" spans="1:2" x14ac:dyDescent="0.25">
      <c r="A9" s="16" t="s">
        <v>188</v>
      </c>
      <c r="B9" s="20">
        <v>580</v>
      </c>
    </row>
    <row r="10" spans="1:2" x14ac:dyDescent="0.25">
      <c r="A10" s="12" t="s">
        <v>67</v>
      </c>
      <c r="B10" s="13">
        <v>220</v>
      </c>
    </row>
    <row r="11" spans="1:2" x14ac:dyDescent="0.25">
      <c r="A11" s="14" t="s">
        <v>89</v>
      </c>
      <c r="B11" s="15">
        <v>170</v>
      </c>
    </row>
    <row r="12" spans="1:2" x14ac:dyDescent="0.25">
      <c r="A12" s="19" t="s">
        <v>155</v>
      </c>
      <c r="B12" s="17">
        <v>140</v>
      </c>
    </row>
    <row r="13" spans="1:2" x14ac:dyDescent="0.25">
      <c r="A13" s="12" t="s">
        <v>55</v>
      </c>
      <c r="B13" s="13">
        <v>260</v>
      </c>
    </row>
    <row r="14" spans="1:2" x14ac:dyDescent="0.25">
      <c r="A14" s="19" t="s">
        <v>53</v>
      </c>
      <c r="B14" s="17">
        <v>260</v>
      </c>
    </row>
    <row r="15" spans="1:2" x14ac:dyDescent="0.25">
      <c r="A15" s="12" t="s">
        <v>21</v>
      </c>
      <c r="B15" s="13">
        <v>380</v>
      </c>
    </row>
    <row r="16" spans="1:2" x14ac:dyDescent="0.25">
      <c r="A16" s="16" t="s">
        <v>57</v>
      </c>
      <c r="B16" s="17">
        <v>250</v>
      </c>
    </row>
    <row r="17" spans="1:2" x14ac:dyDescent="0.25">
      <c r="A17" s="12" t="s">
        <v>105</v>
      </c>
      <c r="B17" s="21">
        <v>150</v>
      </c>
    </row>
    <row r="18" spans="1:2" x14ac:dyDescent="0.25">
      <c r="A18" s="14" t="s">
        <v>79</v>
      </c>
      <c r="B18" s="22">
        <v>180</v>
      </c>
    </row>
    <row r="19" spans="1:2" x14ac:dyDescent="0.25">
      <c r="A19" s="19" t="s">
        <v>161</v>
      </c>
      <c r="B19" s="17">
        <v>140</v>
      </c>
    </row>
    <row r="20" spans="1:2" x14ac:dyDescent="0.25">
      <c r="A20" s="23" t="s">
        <v>173</v>
      </c>
      <c r="B20" s="21">
        <v>130</v>
      </c>
    </row>
    <row r="21" spans="1:2" x14ac:dyDescent="0.25">
      <c r="A21" t="s">
        <v>33</v>
      </c>
      <c r="B21" s="22">
        <v>330</v>
      </c>
    </row>
    <row r="22" spans="1:2" x14ac:dyDescent="0.25">
      <c r="A22" s="18" t="s">
        <v>25</v>
      </c>
      <c r="B22" s="13">
        <v>350</v>
      </c>
    </row>
    <row r="23" spans="1:2" x14ac:dyDescent="0.25">
      <c r="A23" s="14" t="s">
        <v>185</v>
      </c>
      <c r="B23" s="15">
        <v>130</v>
      </c>
    </row>
    <row r="24" spans="1:2" x14ac:dyDescent="0.25">
      <c r="A24" s="19" t="s">
        <v>171</v>
      </c>
      <c r="B24" s="17">
        <v>130</v>
      </c>
    </row>
    <row r="25" spans="1:2" x14ac:dyDescent="0.25">
      <c r="A25" s="12" t="s">
        <v>83</v>
      </c>
      <c r="B25" s="21">
        <v>170</v>
      </c>
    </row>
    <row r="26" spans="1:2" x14ac:dyDescent="0.25">
      <c r="A26" s="14" t="s">
        <v>163</v>
      </c>
      <c r="B26" s="15">
        <v>140</v>
      </c>
    </row>
    <row r="27" spans="1:2" x14ac:dyDescent="0.25">
      <c r="A27" s="19" t="s">
        <v>73</v>
      </c>
      <c r="B27" s="20">
        <v>190</v>
      </c>
    </row>
    <row r="28" spans="1:2" x14ac:dyDescent="0.25">
      <c r="A28" s="12" t="s">
        <v>51</v>
      </c>
      <c r="B28" s="21">
        <v>270</v>
      </c>
    </row>
    <row r="29" spans="1:2" x14ac:dyDescent="0.25">
      <c r="A29" s="19" t="s">
        <v>49</v>
      </c>
      <c r="B29" s="20">
        <v>280</v>
      </c>
    </row>
    <row r="30" spans="1:2" x14ac:dyDescent="0.25">
      <c r="A30" s="12" t="s">
        <v>133</v>
      </c>
      <c r="B30" s="21">
        <v>140</v>
      </c>
    </row>
    <row r="31" spans="1:2" x14ac:dyDescent="0.25">
      <c r="A31" s="14" t="s">
        <v>143</v>
      </c>
      <c r="B31" s="15">
        <v>140</v>
      </c>
    </row>
    <row r="32" spans="1:2" x14ac:dyDescent="0.25">
      <c r="A32" s="19" t="s">
        <v>121</v>
      </c>
      <c r="B32" s="20">
        <v>140</v>
      </c>
    </row>
    <row r="33" spans="1:2" x14ac:dyDescent="0.25">
      <c r="A33" s="12" t="s">
        <v>189</v>
      </c>
      <c r="B33" s="13">
        <v>330</v>
      </c>
    </row>
    <row r="34" spans="1:2" x14ac:dyDescent="0.25">
      <c r="A34" s="24" t="s">
        <v>183</v>
      </c>
      <c r="B34" s="17">
        <v>130</v>
      </c>
    </row>
    <row r="35" spans="1:2" x14ac:dyDescent="0.25">
      <c r="A35" s="12" t="s">
        <v>97</v>
      </c>
      <c r="B35" s="21">
        <v>160</v>
      </c>
    </row>
    <row r="36" spans="1:2" x14ac:dyDescent="0.25">
      <c r="A36" s="14" t="s">
        <v>113</v>
      </c>
      <c r="B36" s="15">
        <v>140</v>
      </c>
    </row>
    <row r="37" spans="1:2" x14ac:dyDescent="0.25">
      <c r="A37" s="19" t="s">
        <v>71</v>
      </c>
      <c r="B37" s="20">
        <v>200</v>
      </c>
    </row>
    <row r="38" spans="1:2" x14ac:dyDescent="0.25">
      <c r="A38" s="14" t="s">
        <v>31</v>
      </c>
      <c r="B38" s="22">
        <v>330</v>
      </c>
    </row>
    <row r="39" spans="1:2" x14ac:dyDescent="0.25">
      <c r="A39" s="14" t="s">
        <v>151</v>
      </c>
      <c r="B39" s="15">
        <v>140</v>
      </c>
    </row>
    <row r="40" spans="1:2" x14ac:dyDescent="0.25">
      <c r="A40" s="12" t="s">
        <v>23</v>
      </c>
      <c r="B40" s="13">
        <v>360</v>
      </c>
    </row>
    <row r="41" spans="1:2" x14ac:dyDescent="0.25">
      <c r="A41" s="19" t="s">
        <v>175</v>
      </c>
      <c r="B41" s="17">
        <v>130</v>
      </c>
    </row>
    <row r="42" spans="1:2" x14ac:dyDescent="0.25">
      <c r="A42" s="16" t="s">
        <v>125</v>
      </c>
      <c r="B42" s="20">
        <v>140</v>
      </c>
    </row>
    <row r="43" spans="1:2" x14ac:dyDescent="0.25">
      <c r="A43" s="25" t="s">
        <v>190</v>
      </c>
      <c r="B43" s="26">
        <v>650</v>
      </c>
    </row>
    <row r="44" spans="1:2" x14ac:dyDescent="0.25">
      <c r="A44" s="12" t="s">
        <v>153</v>
      </c>
      <c r="B44" s="21">
        <v>140</v>
      </c>
    </row>
    <row r="45" spans="1:2" x14ac:dyDescent="0.25">
      <c r="A45" s="27" t="s">
        <v>61</v>
      </c>
      <c r="B45" s="22">
        <v>240</v>
      </c>
    </row>
    <row r="46" spans="1:2" x14ac:dyDescent="0.25">
      <c r="A46" s="27" t="s">
        <v>129</v>
      </c>
      <c r="B46" s="15">
        <v>140</v>
      </c>
    </row>
    <row r="47" spans="1:2" x14ac:dyDescent="0.25">
      <c r="A47" s="28" t="s">
        <v>87</v>
      </c>
      <c r="B47" s="13">
        <v>170</v>
      </c>
    </row>
    <row r="48" spans="1:2" x14ac:dyDescent="0.25">
      <c r="A48" s="14" t="s">
        <v>141</v>
      </c>
      <c r="B48" s="15">
        <v>140</v>
      </c>
    </row>
    <row r="49" spans="1:2" x14ac:dyDescent="0.25">
      <c r="A49" s="16" t="s">
        <v>191</v>
      </c>
      <c r="B49" s="17">
        <v>150</v>
      </c>
    </row>
    <row r="50" spans="1:2" x14ac:dyDescent="0.25">
      <c r="A50" s="19" t="s">
        <v>16</v>
      </c>
      <c r="B50" s="20">
        <v>640</v>
      </c>
    </row>
    <row r="51" spans="1:2" x14ac:dyDescent="0.25">
      <c r="A51" s="29" t="s">
        <v>85</v>
      </c>
      <c r="B51" s="13">
        <v>170</v>
      </c>
    </row>
    <row r="52" spans="1:2" x14ac:dyDescent="0.25">
      <c r="A52" s="30" t="s">
        <v>117</v>
      </c>
      <c r="B52" s="15">
        <v>140</v>
      </c>
    </row>
    <row r="53" spans="1:2" x14ac:dyDescent="0.25">
      <c r="A53" s="24" t="s">
        <v>179</v>
      </c>
      <c r="B53" s="17">
        <v>130</v>
      </c>
    </row>
    <row r="54" spans="1:2" x14ac:dyDescent="0.25">
      <c r="A54" s="12" t="s">
        <v>43</v>
      </c>
      <c r="B54" s="13">
        <v>280</v>
      </c>
    </row>
    <row r="55" spans="1:2" x14ac:dyDescent="0.25">
      <c r="A55" s="16" t="s">
        <v>59</v>
      </c>
      <c r="B55" s="17">
        <v>250</v>
      </c>
    </row>
    <row r="56" spans="1:2" x14ac:dyDescent="0.25">
      <c r="A56" s="18" t="s">
        <v>27</v>
      </c>
      <c r="B56" s="13">
        <v>330</v>
      </c>
    </row>
    <row r="57" spans="1:2" x14ac:dyDescent="0.25">
      <c r="A57" s="14" t="s">
        <v>131</v>
      </c>
      <c r="B57" s="15">
        <v>140</v>
      </c>
    </row>
    <row r="58" spans="1:2" x14ac:dyDescent="0.25">
      <c r="A58" s="12" t="s">
        <v>139</v>
      </c>
      <c r="B58" s="21">
        <v>140</v>
      </c>
    </row>
    <row r="59" spans="1:2" x14ac:dyDescent="0.25">
      <c r="A59" s="14" t="s">
        <v>93</v>
      </c>
      <c r="B59" s="22">
        <v>160</v>
      </c>
    </row>
    <row r="60" spans="1:2" x14ac:dyDescent="0.25">
      <c r="A60" s="14" t="s">
        <v>107</v>
      </c>
      <c r="B60" s="15">
        <v>150</v>
      </c>
    </row>
    <row r="61" spans="1:2" x14ac:dyDescent="0.25">
      <c r="A61" s="12" t="s">
        <v>29</v>
      </c>
      <c r="B61" s="13">
        <v>330</v>
      </c>
    </row>
    <row r="62" spans="1:2" x14ac:dyDescent="0.25">
      <c r="A62" s="19" t="s">
        <v>157</v>
      </c>
      <c r="B62" s="17">
        <v>140</v>
      </c>
    </row>
    <row r="63" spans="1:2" x14ac:dyDescent="0.25">
      <c r="A63" s="31" t="s">
        <v>192</v>
      </c>
      <c r="B63" s="22">
        <v>280</v>
      </c>
    </row>
    <row r="64" spans="1:2" x14ac:dyDescent="0.25">
      <c r="A64" s="32" t="s">
        <v>41</v>
      </c>
      <c r="B64" s="15">
        <v>280</v>
      </c>
    </row>
    <row r="65" spans="1:2" x14ac:dyDescent="0.25">
      <c r="A65" s="18" t="s">
        <v>101</v>
      </c>
      <c r="B65" s="13">
        <v>160</v>
      </c>
    </row>
    <row r="66" spans="1:2" x14ac:dyDescent="0.25">
      <c r="A66" s="27" t="s">
        <v>137</v>
      </c>
      <c r="B66" s="15">
        <v>140</v>
      </c>
    </row>
    <row r="67" spans="1:2" x14ac:dyDescent="0.25">
      <c r="A67" s="16" t="s">
        <v>159</v>
      </c>
      <c r="B67" s="17">
        <v>140</v>
      </c>
    </row>
    <row r="68" spans="1:2" x14ac:dyDescent="0.25">
      <c r="A68" s="19" t="s">
        <v>14</v>
      </c>
      <c r="B68" s="20">
        <v>640</v>
      </c>
    </row>
    <row r="69" spans="1:2" x14ac:dyDescent="0.25">
      <c r="A69" s="29" t="s">
        <v>193</v>
      </c>
      <c r="B69" s="21">
        <v>140</v>
      </c>
    </row>
    <row r="70" spans="1:2" x14ac:dyDescent="0.25">
      <c r="A70" s="14" t="s">
        <v>75</v>
      </c>
      <c r="B70" s="22">
        <v>180</v>
      </c>
    </row>
    <row r="71" spans="1:2" x14ac:dyDescent="0.25">
      <c r="A71" s="32" t="s">
        <v>91</v>
      </c>
      <c r="B71" s="15">
        <v>160</v>
      </c>
    </row>
    <row r="72" spans="1:2" x14ac:dyDescent="0.25">
      <c r="A72" s="12" t="s">
        <v>149</v>
      </c>
      <c r="B72" s="21">
        <v>140</v>
      </c>
    </row>
    <row r="73" spans="1:2" x14ac:dyDescent="0.25">
      <c r="A73" s="14" t="s">
        <v>69</v>
      </c>
      <c r="B73" s="22">
        <v>200</v>
      </c>
    </row>
    <row r="74" spans="1:2" x14ac:dyDescent="0.25">
      <c r="A74" s="19" t="s">
        <v>95</v>
      </c>
      <c r="B74" s="17">
        <v>160</v>
      </c>
    </row>
    <row r="75" spans="1:2" x14ac:dyDescent="0.25">
      <c r="A75" s="12" t="s">
        <v>99</v>
      </c>
      <c r="B75" s="21">
        <v>160</v>
      </c>
    </row>
    <row r="76" spans="1:2" x14ac:dyDescent="0.25">
      <c r="A76" s="14" t="s">
        <v>169</v>
      </c>
      <c r="B76" s="15">
        <v>130</v>
      </c>
    </row>
    <row r="77" spans="1:2" x14ac:dyDescent="0.25">
      <c r="A77" s="19" t="s">
        <v>45</v>
      </c>
      <c r="B77" s="20">
        <v>280</v>
      </c>
    </row>
    <row r="78" spans="1:2" x14ac:dyDescent="0.25">
      <c r="A78" s="12" t="s">
        <v>47</v>
      </c>
      <c r="B78" s="13">
        <v>280</v>
      </c>
    </row>
    <row r="79" spans="1:2" x14ac:dyDescent="0.25">
      <c r="A79" s="14" t="s">
        <v>167</v>
      </c>
      <c r="B79" s="15">
        <v>140</v>
      </c>
    </row>
    <row r="80" spans="1:2" x14ac:dyDescent="0.25">
      <c r="A80" s="14" t="s">
        <v>147</v>
      </c>
      <c r="B80" s="15">
        <v>140</v>
      </c>
    </row>
    <row r="81" spans="1:2" x14ac:dyDescent="0.25">
      <c r="A81" s="12" t="s">
        <v>103</v>
      </c>
      <c r="B81" s="21">
        <v>160</v>
      </c>
    </row>
    <row r="82" spans="1:2" x14ac:dyDescent="0.25">
      <c r="A82" s="14" t="s">
        <v>77</v>
      </c>
      <c r="B82" s="22">
        <v>180</v>
      </c>
    </row>
    <row r="83" spans="1:2" x14ac:dyDescent="0.25">
      <c r="A83" s="19" t="s">
        <v>119</v>
      </c>
      <c r="B83" s="17">
        <v>140</v>
      </c>
    </row>
    <row r="84" spans="1:2" x14ac:dyDescent="0.25">
      <c r="A84" s="12" t="s">
        <v>37</v>
      </c>
      <c r="B84" s="13">
        <v>330</v>
      </c>
    </row>
    <row r="85" spans="1:2" x14ac:dyDescent="0.25">
      <c r="A85" s="19" t="s">
        <v>181</v>
      </c>
      <c r="B85" s="17">
        <v>130</v>
      </c>
    </row>
    <row r="86" spans="1:2" x14ac:dyDescent="0.25">
      <c r="A86" s="12" t="s">
        <v>19</v>
      </c>
      <c r="B86" s="13">
        <v>380</v>
      </c>
    </row>
    <row r="87" spans="1:2" x14ac:dyDescent="0.25">
      <c r="A87" s="19" t="s">
        <v>177</v>
      </c>
      <c r="B87" s="17">
        <v>130</v>
      </c>
    </row>
    <row r="88" spans="1:2" x14ac:dyDescent="0.25">
      <c r="A88" s="12" t="s">
        <v>63</v>
      </c>
      <c r="B88" s="13">
        <v>230</v>
      </c>
    </row>
    <row r="89" spans="1:2" x14ac:dyDescent="0.25">
      <c r="A89" s="14" t="s">
        <v>65</v>
      </c>
      <c r="B89" s="15">
        <v>230</v>
      </c>
    </row>
    <row r="90" spans="1:2" x14ac:dyDescent="0.25">
      <c r="A90" s="19" t="s">
        <v>127</v>
      </c>
      <c r="B90" s="17">
        <v>140</v>
      </c>
    </row>
    <row r="91" spans="1:2" x14ac:dyDescent="0.25">
      <c r="A91" s="16" t="s">
        <v>194</v>
      </c>
      <c r="B91" s="20">
        <v>650</v>
      </c>
    </row>
    <row r="92" spans="1:2" x14ac:dyDescent="0.25">
      <c r="B92" s="33">
        <f>SUM(B3,B6,B9,B10,B13,B15,B18,B21,B22,B27,B29,B32,B33,B37,B38,B40,B42,B43,B45,B47,B50,B51,B54,B56,B59,B61,B63,B65,B68,B70,B73,B77,B78,B82,B84,B86,B88,B91)</f>
        <v>11340</v>
      </c>
    </row>
  </sheetData>
  <mergeCells count="1">
    <mergeCell ref="A1:B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CC9C1-77E0-46E1-B90C-92CF6E15245D}">
  <dimension ref="A1:S18"/>
  <sheetViews>
    <sheetView topLeftCell="B1" workbookViewId="0">
      <selection activeCell="K19" sqref="K19:K20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>
        <v>260</v>
      </c>
      <c r="B2" s="5">
        <v>245</v>
      </c>
      <c r="C2" s="35">
        <v>47</v>
      </c>
      <c r="D2" s="36" t="str">
        <f>IF(C2&lt;2,"50",IF(C2&lt;6,"45",IF(C2&lt;11,"36",IF(C2&lt;21,"24",IF(C2&lt;31,"18",IF(C2&lt;51,"12",IF(C2&lt;76,"6",IF(C2&lt;101,"3",IF(C2&lt;151,"2",IF(C2&lt;201,"1",IF(C2&gt;200,"0")))))))))))</f>
        <v>12</v>
      </c>
      <c r="E2" s="5">
        <v>129</v>
      </c>
      <c r="F2" s="35">
        <v>58</v>
      </c>
      <c r="G2" s="36" t="str">
        <f>IF(F2&lt;2,"50",IF(F2&lt;6,"45",IF(F2&lt;11,"36",IF(F2&lt;21,"24",IF(F2&lt;31,"18",IF(F2&lt;51,"12",IF(F2&lt;76,"6",IF(F2&lt;101,"3",IF(F2&lt;151,"2",IF(F2&lt;201,"1",IF(F2&gt;200,"0")))))))))))</f>
        <v>6</v>
      </c>
      <c r="H2" s="5">
        <v>56</v>
      </c>
      <c r="I2" s="35">
        <v>241</v>
      </c>
      <c r="J2" s="36" t="str">
        <f>IF(I2&lt;2,"50",IF(I2&lt;6,"45",IF(I2&lt;11,"36",IF(I2&lt;21,"24",IF(I2&lt;31,"18",IF(I2&lt;51,"12",IF(I2&lt;76,"6",IF(I2&lt;101,"3",IF(I2&lt;151,"2",IF(I2&lt;201,"1",IF(I2&gt;200,"0")))))))))))</f>
        <v>0</v>
      </c>
      <c r="K2" s="5">
        <v>34</v>
      </c>
      <c r="L2" s="35">
        <v>57</v>
      </c>
      <c r="M2" s="36" t="str">
        <f t="shared" ref="M2:M3" si="0">IF(L2&lt;2,"50",IF(L2&lt;6,"45",IF(L2&lt;11,"36",IF(L2&lt;21,"24",IF(L2&lt;31,"18",IF(L2&lt;51,"12",IF(L2&lt;76,"6",IF(L2&lt;101,"3",IF(L2&lt;151,"2",IF(L2&lt;201,"1",IF(L2&gt;200,"0")))))))))))</f>
        <v>6</v>
      </c>
      <c r="N2" s="5">
        <v>14</v>
      </c>
      <c r="O2" s="35">
        <v>288</v>
      </c>
      <c r="P2" s="36" t="str">
        <f>IF(O2&lt;2,"50",IF(O2&lt;6,"45",IF(O2&lt;11,"36",IF(O2&lt;21,"24",IF(O2&lt;31,"18",IF(O2&lt;51,"12",IF(O2&lt;76,"6",IF(O2&lt;101,"3",IF(O2&lt;151,"2",IF(O2&lt;201,"1",IF(O2&gt;200,"0")))))))))))</f>
        <v>0</v>
      </c>
      <c r="Q2" s="5"/>
      <c r="R2" s="35"/>
      <c r="S2" s="36"/>
    </row>
    <row r="3" spans="1:19" x14ac:dyDescent="0.25">
      <c r="A3" s="5"/>
      <c r="B3" s="5"/>
      <c r="C3" s="35">
        <v>3</v>
      </c>
      <c r="D3" s="36" t="str">
        <f>IF(C3&lt;2,"50",IF(C3&lt;6,"45",IF(C3&lt;11,"36",IF(C3&lt;21,"24",IF(C3&lt;31,"18",IF(C3&lt;51,"12",IF(C3&lt;76,"6",IF(C3&lt;101,"3",IF(C3&lt;151,"2",IF(C3&lt;201,"1",IF(C3&gt;200,"0")))))))))))</f>
        <v>45</v>
      </c>
      <c r="E3" s="5"/>
      <c r="F3" s="35">
        <v>25</v>
      </c>
      <c r="G3" s="36" t="str">
        <f>IF(F3&lt;2,"50",IF(F3&lt;6,"45",IF(F3&lt;11,"36",IF(F3&lt;21,"24",IF(F3&lt;31,"18",IF(F3&lt;51,"12",IF(F3&lt;76,"6",IF(F3&lt;101,"3",IF(F3&lt;151,"2",IF(F3&lt;201,"1",IF(F3&gt;200,"0")))))))))))</f>
        <v>18</v>
      </c>
      <c r="H3" s="5"/>
      <c r="I3" s="35">
        <v>99</v>
      </c>
      <c r="J3" s="36" t="str">
        <f>IF(I3&lt;2,"50",IF(I3&lt;6,"45",IF(I3&lt;11,"36",IF(I3&lt;21,"24",IF(I3&lt;31,"18",IF(I3&lt;51,"12",IF(I3&lt;76,"6",IF(I3&lt;101,"3",IF(I3&lt;151,"2",IF(I3&lt;201,"1",IF(I3&gt;200,"0")))))))))))</f>
        <v>3</v>
      </c>
      <c r="K3" s="5"/>
      <c r="L3" s="35">
        <v>192</v>
      </c>
      <c r="M3" s="36" t="str">
        <f t="shared" si="0"/>
        <v>1</v>
      </c>
      <c r="N3" s="5"/>
      <c r="O3" s="35"/>
      <c r="P3" s="36"/>
      <c r="Q3" s="5"/>
      <c r="R3" s="5"/>
    </row>
    <row r="4" spans="1:19" x14ac:dyDescent="0.25">
      <c r="A4" s="5"/>
      <c r="B4" s="5"/>
      <c r="C4" s="35">
        <v>86</v>
      </c>
      <c r="D4" s="36" t="str">
        <f t="shared" ref="D4" si="1">IF(C4&lt;2,"50",IF(C4&lt;6,"45",IF(C4&lt;11,"36",IF(C4&lt;21,"24",IF(C4&lt;31,"18",IF(C4&lt;51,"12",IF(C4&lt;76,"6",IF(C4&lt;101,"3",IF(C4&lt;151,"2",IF(C4&lt;201,"1",IF(C4&gt;200,"0")))))))))))</f>
        <v>3</v>
      </c>
      <c r="E4" s="5"/>
      <c r="F4" s="35">
        <v>311</v>
      </c>
      <c r="G4" s="36" t="str">
        <f>IF(F4&lt;2,"50",IF(F4&lt;6,"45",IF(F4&lt;11,"36",IF(F4&lt;21,"24",IF(F4&lt;31,"18",IF(F4&lt;51,"12",IF(F4&lt;76,"6",IF(F4&lt;101,"3",IF(F4&lt;151,"2",IF(F4&lt;201,"1",IF(F4&gt;200,"0")))))))))))</f>
        <v>0</v>
      </c>
      <c r="H4" s="5"/>
      <c r="I4" s="35"/>
      <c r="J4" s="36"/>
      <c r="K4" s="5"/>
      <c r="L4" s="35"/>
      <c r="M4" s="36"/>
      <c r="N4" s="5"/>
      <c r="O4" s="5"/>
      <c r="Q4" s="5"/>
      <c r="R4" s="5"/>
      <c r="S4" s="5"/>
    </row>
    <row r="5" spans="1:19" x14ac:dyDescent="0.25">
      <c r="A5" s="5"/>
      <c r="B5" s="5"/>
      <c r="C5" s="35">
        <v>112</v>
      </c>
      <c r="D5" s="36" t="str">
        <f>IF(C5&lt;2,"50",IF(C5&lt;6,"45",IF(C5&lt;11,"36",IF(C5&lt;21,"24",IF(C5&lt;31,"18",IF(C5&lt;51,"12",IF(C5&lt;76,"6",IF(C5&lt;101,"3",IF(C5&lt;151,"2",IF(C5&lt;201,"1",IF(C5&gt;200,"0")))))))))))</f>
        <v>2</v>
      </c>
      <c r="E5" s="5"/>
      <c r="F5" s="35"/>
      <c r="G5" s="36"/>
      <c r="H5" s="5"/>
      <c r="I5" s="35"/>
      <c r="J5" s="36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/>
      <c r="D6" s="36"/>
      <c r="E6" s="5"/>
      <c r="F6" s="35"/>
      <c r="G6" s="36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/>
      <c r="D7" s="36"/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183</v>
      </c>
      <c r="E8" s="5"/>
      <c r="F8" s="5"/>
      <c r="G8" s="9">
        <f>E2-(G2+G3+G4+G5+G6+G7)</f>
        <v>105</v>
      </c>
      <c r="H8" s="5"/>
      <c r="I8" s="5"/>
      <c r="J8" s="9">
        <f>H2-(J2+J3+J4+J5+J6+J7)</f>
        <v>53</v>
      </c>
      <c r="K8" s="5"/>
      <c r="L8" s="5"/>
      <c r="M8" s="9">
        <f>K2-(M2+M3+M4+M5+M6+M7)</f>
        <v>27</v>
      </c>
      <c r="N8" s="5"/>
      <c r="O8" s="5"/>
      <c r="P8" s="9">
        <f>N2-(P2+P3+P4+P5+P6+P7)</f>
        <v>14</v>
      </c>
      <c r="Q8" s="5"/>
      <c r="R8" s="5"/>
      <c r="S8" s="9">
        <f>Q2-(S2+S3+S4+S5+S6+S7)</f>
        <v>0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>
        <v>292</v>
      </c>
      <c r="C12" s="35">
        <v>39</v>
      </c>
      <c r="D12" s="36" t="str">
        <f>IF(C12&lt;2,"50",IF(C12&lt;6,"45",IF(C12&lt;11,"36",IF(C12&lt;21,"24",IF(C12&lt;31,"18",IF(C12&lt;51,"12",IF(C12&lt;76,"6",IF(C12&lt;101,"3",IF(C12&lt;151,"2",IF(C12&lt;201,"1",IF(C12&gt;200,"0")))))))))))</f>
        <v>12</v>
      </c>
    </row>
    <row r="13" spans="1:19" x14ac:dyDescent="0.25">
      <c r="A13" s="5"/>
      <c r="B13" s="5"/>
      <c r="C13" s="35">
        <v>128</v>
      </c>
      <c r="D13" s="36" t="str">
        <f t="shared" ref="D13:D14" si="2">IF(C13&lt;2,"50",IF(C13&lt;6,"45",IF(C13&lt;11,"36",IF(C13&lt;21,"24",IF(C13&lt;31,"18",IF(C13&lt;51,"12",IF(C13&lt;76,"6",IF(C13&lt;101,"3",IF(C13&lt;151,"2",IF(C13&lt;201,"1",IF(C13&gt;200,"0")))))))))))</f>
        <v>2</v>
      </c>
    </row>
    <row r="14" spans="1:19" x14ac:dyDescent="0.25">
      <c r="A14" s="5"/>
      <c r="B14" s="5"/>
      <c r="C14" s="35">
        <v>36</v>
      </c>
      <c r="D14" s="36" t="str">
        <f t="shared" si="2"/>
        <v>12</v>
      </c>
    </row>
    <row r="15" spans="1:19" x14ac:dyDescent="0.25">
      <c r="A15" s="5"/>
      <c r="B15" s="5"/>
      <c r="C15" s="35">
        <v>79</v>
      </c>
      <c r="D15" s="36" t="str">
        <f>IF(C15&lt;2,"50",IF(C15&lt;6,"45",IF(C15&lt;11,"36",IF(C15&lt;21,"24",IF(C15&lt;31,"18",IF(C15&lt;51,"12",IF(C15&lt;76,"6",IF(C15&lt;101,"3",IF(C15&lt;151,"2",IF(C15&lt;201,"1",IF(C15&gt;200,"0")))))))))))</f>
        <v>3</v>
      </c>
    </row>
    <row r="16" spans="1:19" x14ac:dyDescent="0.25">
      <c r="A16" s="5"/>
      <c r="B16" s="5"/>
      <c r="C16" s="35">
        <v>78</v>
      </c>
      <c r="D16" s="36" t="str">
        <f>IF(C16&lt;2,"50",IF(C16&lt;6,"45",IF(C16&lt;11,"36",IF(C16&lt;21,"24",IF(C16&lt;31,"18",IF(C16&lt;51,"12",IF(C16&lt;76,"6",IF(C16&lt;101,"3",IF(C16&lt;151,"2",IF(C16&lt;201,"1",IF(C16&gt;200,"0")))))))))))</f>
        <v>3</v>
      </c>
    </row>
    <row r="17" spans="1:4" x14ac:dyDescent="0.25">
      <c r="A17" s="5"/>
      <c r="B17" s="5"/>
      <c r="C17" s="35"/>
      <c r="D17" s="36"/>
    </row>
    <row r="18" spans="1:4" x14ac:dyDescent="0.25">
      <c r="A18" s="5"/>
      <c r="B18" s="5"/>
      <c r="C18" s="5"/>
      <c r="D18" s="9">
        <f>B12-(D12+D13+D14+D15+D16+D17)</f>
        <v>260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9CE96-F665-49DD-A5A4-C7CED4F8826C}">
  <dimension ref="A1:S18"/>
  <sheetViews>
    <sheetView workbookViewId="0">
      <selection sqref="A1:XFD104857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267</v>
      </c>
      <c r="C2" s="35">
        <v>4</v>
      </c>
      <c r="D2" s="36" t="str">
        <f>IF(C2&lt;2,"50",IF(C2&lt;6,"45",IF(C2&lt;11,"36",IF(C2&lt;21,"24",IF(C2&lt;31,"18",IF(C2&lt;51,"12",IF(C2&lt;76,"6",IF(C2&lt;101,"3",IF(C2&lt;151,"2",IF(C2&lt;201,"1",IF(C2&gt;200,"0")))))))))))</f>
        <v>45</v>
      </c>
      <c r="E2" s="5">
        <v>150</v>
      </c>
      <c r="F2" s="35">
        <v>23</v>
      </c>
      <c r="G2" s="36" t="str">
        <f>IF(F2&lt;2,"50",IF(F2&lt;6,"45",IF(F2&lt;11,"36",IF(F2&lt;21,"24",IF(F2&lt;31,"18",IF(F2&lt;51,"12",IF(F2&lt;76,"6",IF(F2&lt;101,"3",IF(F2&lt;151,"2",IF(F2&lt;201,"1",IF(F2&gt;200,"0")))))))))))</f>
        <v>18</v>
      </c>
      <c r="H2" s="5"/>
      <c r="I2" s="35"/>
      <c r="J2" s="36"/>
      <c r="K2" s="5"/>
      <c r="L2" s="35"/>
      <c r="M2" s="36"/>
      <c r="N2" s="5"/>
      <c r="O2" s="35"/>
      <c r="P2" s="36"/>
      <c r="Q2" s="5"/>
      <c r="R2" s="35"/>
      <c r="S2" s="36"/>
    </row>
    <row r="3" spans="1:19" x14ac:dyDescent="0.25">
      <c r="A3" s="5"/>
      <c r="B3" s="5"/>
      <c r="C3" s="35">
        <v>7</v>
      </c>
      <c r="D3" s="36" t="str">
        <f>IF(C3&lt;2,"50",IF(C3&lt;6,"45",IF(C3&lt;11,"36",IF(C3&lt;21,"24",IF(C3&lt;31,"18",IF(C3&lt;51,"12",IF(C3&lt;76,"6",IF(C3&lt;101,"3",IF(C3&lt;151,"2",IF(C3&lt;201,"1",IF(C3&gt;200,"0")))))))))))</f>
        <v>36</v>
      </c>
      <c r="E3" s="5"/>
      <c r="F3" s="35">
        <v>100</v>
      </c>
      <c r="G3" s="36" t="str">
        <f t="shared" ref="G3:G4" si="0">IF(F3&lt;2,"50",IF(F3&lt;6,"45",IF(F3&lt;11,"36",IF(F3&lt;21,"24",IF(F3&lt;31,"18",IF(F3&lt;51,"12",IF(F3&lt;76,"6",IF(F3&lt;101,"3",IF(F3&lt;151,"2",IF(F3&lt;201,"1",IF(F3&gt;200,"0")))))))))))</f>
        <v>3</v>
      </c>
      <c r="H3" s="5"/>
      <c r="I3" s="35"/>
      <c r="J3" s="36"/>
      <c r="K3" s="5"/>
      <c r="L3" s="35"/>
      <c r="M3" s="36"/>
      <c r="N3" s="5"/>
      <c r="O3" s="35"/>
      <c r="P3" s="36"/>
      <c r="Q3" s="5"/>
      <c r="R3" s="5"/>
    </row>
    <row r="4" spans="1:19" x14ac:dyDescent="0.25">
      <c r="A4" s="5"/>
      <c r="B4" s="5"/>
      <c r="C4" s="35">
        <v>308</v>
      </c>
      <c r="D4" s="36" t="str">
        <f>IF(C4&lt;2,"50",IF(C4&lt;6,"45",IF(C4&lt;11,"36",IF(C4&lt;21,"24",IF(C4&lt;31,"18",IF(C4&lt;51,"12",IF(C4&lt;76,"6",IF(C4&lt;101,"3",IF(C4&lt;151,"2",IF(C4&lt;201,"1",IF(C4&gt;200,"0")))))))))))</f>
        <v>0</v>
      </c>
      <c r="E4" s="5"/>
      <c r="F4" s="35">
        <v>19</v>
      </c>
      <c r="G4" s="36" t="str">
        <f t="shared" si="0"/>
        <v>24</v>
      </c>
      <c r="H4" s="5"/>
      <c r="I4" s="35"/>
      <c r="J4" s="36"/>
      <c r="K4" s="5"/>
      <c r="L4" s="35"/>
      <c r="M4" s="36"/>
      <c r="N4" s="5"/>
      <c r="O4" s="5"/>
      <c r="Q4" s="5"/>
      <c r="R4" s="5"/>
      <c r="S4" s="5"/>
    </row>
    <row r="5" spans="1:19" x14ac:dyDescent="0.25">
      <c r="A5" s="5"/>
      <c r="B5" s="5"/>
      <c r="C5" s="35">
        <v>84</v>
      </c>
      <c r="D5" s="36" t="str">
        <f>IF(C5&lt;2,"50",IF(C5&lt;6,"45",IF(C5&lt;11,"36",IF(C5&lt;21,"24",IF(C5&lt;31,"18",IF(C5&lt;51,"12",IF(C5&lt;76,"6",IF(C5&lt;101,"3",IF(C5&lt;151,"2",IF(C5&lt;201,"1",IF(C5&gt;200,"0")))))))))))</f>
        <v>3</v>
      </c>
      <c r="E5" s="5"/>
      <c r="F5" s="35"/>
      <c r="G5" s="36"/>
      <c r="H5" s="5"/>
      <c r="I5" s="35"/>
      <c r="J5" s="36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/>
      <c r="D6" s="36"/>
      <c r="E6" s="5"/>
      <c r="F6" s="35"/>
      <c r="G6" s="36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/>
      <c r="D7" s="36"/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183</v>
      </c>
      <c r="E8" s="5"/>
      <c r="F8" s="5"/>
      <c r="G8" s="9">
        <f>E2-(G2+G3+G4+G5+G6+G7)</f>
        <v>105</v>
      </c>
      <c r="H8" s="5"/>
      <c r="I8" s="5"/>
      <c r="J8" s="9">
        <f>H2-(J2+J3+J4+J5+J6+J7)</f>
        <v>0</v>
      </c>
      <c r="K8" s="5"/>
      <c r="L8" s="5"/>
      <c r="M8" s="9">
        <f>K2-(M2+M3+M4+M5+M6+M7)</f>
        <v>0</v>
      </c>
      <c r="N8" s="5"/>
      <c r="O8" s="5"/>
      <c r="P8" s="9">
        <f>N2-(P2+P3+P4+P5+P6+P7)</f>
        <v>0</v>
      </c>
      <c r="Q8" s="5"/>
      <c r="R8" s="5"/>
      <c r="S8" s="9">
        <f>Q2-(S2+S3+S4+S5+S6+S7)</f>
        <v>0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>
        <v>356</v>
      </c>
      <c r="C12" s="35">
        <v>14</v>
      </c>
      <c r="D12" s="36" t="str">
        <f>IF(C12&lt;2,"50",IF(C12&lt;6,"45",IF(C12&lt;11,"36",IF(C12&lt;21,"24",IF(C12&lt;31,"18",IF(C12&lt;51,"12",IF(C12&lt;76,"6",IF(C12&lt;101,"3",IF(C12&lt;151,"2",IF(C12&lt;201,"1",IF(C12&gt;200,"0")))))))))))</f>
        <v>24</v>
      </c>
    </row>
    <row r="13" spans="1:19" x14ac:dyDescent="0.25">
      <c r="A13" s="5"/>
      <c r="B13" s="5"/>
      <c r="C13" s="35">
        <v>55</v>
      </c>
      <c r="D13" s="36" t="str">
        <f>IF(C13&lt;2,"50",IF(C13&lt;6,"45",IF(C13&lt;11,"36",IF(C13&lt;21,"24",IF(C13&lt;31,"18",IF(C13&lt;51,"12",IF(C13&lt;76,"6",IF(C13&lt;101,"3",IF(C13&lt;151,"2",IF(C13&lt;201,"1",IF(C13&gt;200,"0")))))))))))</f>
        <v>6</v>
      </c>
    </row>
    <row r="14" spans="1:19" x14ac:dyDescent="0.25">
      <c r="A14" s="5"/>
      <c r="B14" s="5"/>
      <c r="C14" s="35">
        <v>12</v>
      </c>
      <c r="D14" s="36" t="str">
        <f>IF(C14&lt;2,"50",IF(C14&lt;6,"45",IF(C14&lt;11,"36",IF(C14&lt;21,"24",IF(C14&lt;31,"18",IF(C14&lt;51,"12",IF(C14&lt;76,"6",IF(C14&lt;101,"3",IF(C14&lt;151,"2",IF(C14&lt;201,"1",IF(C14&gt;200,"0")))))))))))</f>
        <v>24</v>
      </c>
    </row>
    <row r="15" spans="1:19" x14ac:dyDescent="0.25">
      <c r="A15" s="5"/>
      <c r="B15" s="5"/>
      <c r="C15" s="35">
        <v>26</v>
      </c>
      <c r="D15" s="36" t="str">
        <f>IF(C15&lt;2,"50",IF(C15&lt;6,"45",IF(C15&lt;11,"36",IF(C15&lt;21,"24",IF(C15&lt;31,"18",IF(C15&lt;51,"12",IF(C15&lt;76,"6",IF(C15&lt;101,"3",IF(C15&lt;151,"2",IF(C15&lt;201,"1",IF(C15&gt;200,"0")))))))))))</f>
        <v>18</v>
      </c>
    </row>
    <row r="16" spans="1:19" x14ac:dyDescent="0.25">
      <c r="A16" s="5"/>
      <c r="B16" s="5"/>
      <c r="C16" s="35">
        <v>20</v>
      </c>
      <c r="D16" s="36" t="str">
        <f>IF(C16&lt;2,"50",IF(C16&lt;6,"45",IF(C16&lt;11,"36",IF(C16&lt;21,"24",IF(C16&lt;31,"18",IF(C16&lt;51,"12",IF(C16&lt;76,"6",IF(C16&lt;101,"3",IF(C16&lt;151,"2",IF(C16&lt;201,"1",IF(C16&gt;200,"0")))))))))))</f>
        <v>24</v>
      </c>
    </row>
    <row r="17" spans="1:4" x14ac:dyDescent="0.25">
      <c r="A17" s="5"/>
      <c r="B17" s="5"/>
      <c r="C17" s="35"/>
      <c r="D17" s="36"/>
    </row>
    <row r="18" spans="1:4" x14ac:dyDescent="0.25">
      <c r="A18" s="5"/>
      <c r="B18" s="5"/>
      <c r="C18" s="5"/>
      <c r="D18" s="9">
        <f>B12-(D12+D13+D14+D15+D16+D17)</f>
        <v>260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93611-BE7A-44F5-9419-3B7C2E7BACF5}">
  <dimension ref="A1:S18"/>
  <sheetViews>
    <sheetView workbookViewId="0">
      <selection sqref="A1:XFD104857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200</v>
      </c>
      <c r="C2" s="35">
        <v>34</v>
      </c>
      <c r="D2" s="36" t="str">
        <f>IF(C2&lt;2,"50",IF(C2&lt;6,"45",IF(C2&lt;11,"36",IF(C2&lt;21,"24",IF(C2&lt;31,"18",IF(C2&lt;51,"12",IF(C2&lt;76,"6",IF(C2&lt;101,"3",IF(C2&lt;151,"2",IF(C2&lt;201,"1",IF(C2&gt;200,"0")))))))))))</f>
        <v>12</v>
      </c>
      <c r="E2" s="5">
        <v>120</v>
      </c>
      <c r="F2" s="35">
        <v>25</v>
      </c>
      <c r="G2" s="36" t="str">
        <f>IF(F2&lt;2,"50",IF(F2&lt;6,"45",IF(F2&lt;11,"36",IF(F2&lt;21,"24",IF(F2&lt;31,"18",IF(F2&lt;51,"12",IF(F2&lt;76,"6",IF(F2&lt;101,"3",IF(F2&lt;151,"2",IF(F2&lt;201,"1",IF(F2&gt;200,"0")))))))))))</f>
        <v>18</v>
      </c>
      <c r="H2" s="5">
        <v>55</v>
      </c>
      <c r="I2" s="35">
        <v>106</v>
      </c>
      <c r="J2" s="36" t="str">
        <f>IF(I2&lt;2,"50",IF(I2&lt;6,"45",IF(I2&lt;11,"36",IF(I2&lt;21,"24",IF(I2&lt;31,"18",IF(I2&lt;51,"12",IF(I2&lt;76,"6",IF(I2&lt;101,"3",IF(I2&lt;151,"2",IF(I2&lt;201,"1",IF(I2&gt;200,"0")))))))))))</f>
        <v>2</v>
      </c>
      <c r="K2">
        <v>27</v>
      </c>
      <c r="L2" s="35">
        <v>136</v>
      </c>
      <c r="M2" s="36" t="str">
        <f>IF(L2&lt;2,"50",IF(L2&lt;6,"45",IF(L2&lt;11,"36",IF(L2&lt;21,"24",IF(L2&lt;31,"18",IF(L2&lt;51,"12",IF(L2&lt;76,"6",IF(L2&lt;101,"3",IF(L2&lt;151,"2",IF(L2&lt;201,"1",IF(L2&gt;200,"0")))))))))))</f>
        <v>2</v>
      </c>
      <c r="N2" s="5"/>
      <c r="O2" s="35"/>
      <c r="P2" s="36"/>
      <c r="Q2" s="5"/>
      <c r="R2" s="35"/>
      <c r="S2" s="36"/>
    </row>
    <row r="3" spans="1:19" x14ac:dyDescent="0.25">
      <c r="A3" s="5"/>
      <c r="B3" s="5"/>
      <c r="C3" s="35">
        <v>192</v>
      </c>
      <c r="D3" s="36" t="str">
        <f t="shared" ref="D3:D5" si="0">IF(C3&lt;2,"50",IF(C3&lt;6,"45",IF(C3&lt;11,"36",IF(C3&lt;21,"24",IF(C3&lt;31,"18",IF(C3&lt;51,"12",IF(C3&lt;76,"6",IF(C3&lt;101,"3",IF(C3&lt;151,"2",IF(C3&lt;201,"1",IF(C3&gt;200,"0")))))))))))</f>
        <v>1</v>
      </c>
      <c r="E3" s="5"/>
      <c r="F3" s="35">
        <v>120</v>
      </c>
      <c r="G3" s="36" t="str">
        <f t="shared" ref="G3:G4" si="1">IF(F3&lt;2,"50",IF(F3&lt;6,"45",IF(F3&lt;11,"36",IF(F3&lt;21,"24",IF(F3&lt;31,"18",IF(F3&lt;51,"12",IF(F3&lt;76,"6",IF(F3&lt;101,"3",IF(F3&lt;151,"2",IF(F3&lt;201,"1",IF(F3&gt;200,"0")))))))))))</f>
        <v>2</v>
      </c>
      <c r="H3" s="5"/>
      <c r="I3" s="35">
        <v>94</v>
      </c>
      <c r="J3" s="36" t="str">
        <f>IF(I3&lt;2,"50",IF(I3&lt;6,"45",IF(I3&lt;11,"36",IF(I3&lt;21,"24",IF(I3&lt;31,"18",IF(I3&lt;51,"12",IF(I3&lt;76,"6",IF(I3&lt;101,"3",IF(I3&lt;151,"2",IF(I3&lt;201,"1",IF(I3&gt;200,"0")))))))))))</f>
        <v>3</v>
      </c>
      <c r="K3" s="5"/>
      <c r="L3" s="35"/>
      <c r="M3" s="36"/>
      <c r="N3" s="5"/>
      <c r="O3" s="35"/>
      <c r="P3" s="36"/>
      <c r="Q3" s="5"/>
      <c r="R3" s="5"/>
    </row>
    <row r="4" spans="1:19" x14ac:dyDescent="0.25">
      <c r="A4" s="5"/>
      <c r="B4" s="5"/>
      <c r="C4" s="35">
        <v>46</v>
      </c>
      <c r="D4" s="36" t="str">
        <f t="shared" si="0"/>
        <v>12</v>
      </c>
      <c r="E4" s="5"/>
      <c r="F4" s="35">
        <v>593</v>
      </c>
      <c r="G4" s="36" t="str">
        <f t="shared" si="1"/>
        <v>0</v>
      </c>
      <c r="H4" s="5"/>
      <c r="I4" s="35"/>
      <c r="J4" s="36"/>
      <c r="K4" s="5"/>
      <c r="L4" s="35"/>
      <c r="M4" s="36"/>
      <c r="N4" s="5"/>
      <c r="O4" s="5"/>
      <c r="Q4" s="5"/>
      <c r="R4" s="5"/>
      <c r="S4" s="5"/>
    </row>
    <row r="5" spans="1:19" x14ac:dyDescent="0.25">
      <c r="A5" s="5"/>
      <c r="B5" s="5"/>
      <c r="C5" s="35">
        <v>1017</v>
      </c>
      <c r="D5" s="36" t="str">
        <f t="shared" si="0"/>
        <v>0</v>
      </c>
      <c r="E5" s="5"/>
      <c r="F5" s="35"/>
      <c r="G5" s="36"/>
      <c r="H5" s="5"/>
      <c r="I5" s="35"/>
      <c r="J5" s="36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/>
      <c r="D6" s="36"/>
      <c r="E6" s="5"/>
      <c r="F6" s="35"/>
      <c r="G6" s="36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/>
      <c r="D7" s="36"/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175</v>
      </c>
      <c r="E8" s="5"/>
      <c r="F8" s="5"/>
      <c r="G8" s="9">
        <f>E2-(G2+G3+G4+G5+G6+G7)</f>
        <v>100</v>
      </c>
      <c r="H8" s="5"/>
      <c r="I8" s="5"/>
      <c r="J8" s="9">
        <f>H2-(J2+J3+J4+J5+J6+J7)</f>
        <v>50</v>
      </c>
      <c r="K8" s="5"/>
      <c r="L8" s="5"/>
      <c r="M8" s="9">
        <f>K2-(M2+M3+M4+M5+M6+M7)</f>
        <v>25</v>
      </c>
      <c r="N8" s="5"/>
      <c r="O8" s="5"/>
      <c r="P8" s="9">
        <f>N2-(P2+P3+P4+P5+P6+P7)</f>
        <v>0</v>
      </c>
      <c r="Q8" s="5"/>
      <c r="R8" s="5"/>
      <c r="S8" s="9">
        <f>Q2-(S2+S3+S4+S5+S6+S7)</f>
        <v>0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>
        <v>325</v>
      </c>
      <c r="C12" s="35">
        <v>36</v>
      </c>
      <c r="D12" s="36" t="str">
        <f>IF(C12&lt;2,"50",IF(C12&lt;6,"45",IF(C12&lt;11,"36",IF(C12&lt;21,"24",IF(C12&lt;31,"18",IF(C12&lt;51,"12",IF(C12&lt;76,"6",IF(C12&lt;101,"3",IF(C12&lt;151,"2",IF(C12&lt;201,"1",IF(C12&gt;200,"0")))))))))))</f>
        <v>12</v>
      </c>
    </row>
    <row r="13" spans="1:19" x14ac:dyDescent="0.25">
      <c r="A13" s="5"/>
      <c r="B13" s="5"/>
      <c r="C13" s="35">
        <v>3</v>
      </c>
      <c r="D13" s="36" t="str">
        <f t="shared" ref="D13:D15" si="2">IF(C13&lt;2,"50",IF(C13&lt;6,"45",IF(C13&lt;11,"36",IF(C13&lt;21,"24",IF(C13&lt;31,"18",IF(C13&lt;51,"12",IF(C13&lt;76,"6",IF(C13&lt;101,"3",IF(C13&lt;151,"2",IF(C13&lt;201,"1",IF(C13&gt;200,"0")))))))))))</f>
        <v>45</v>
      </c>
    </row>
    <row r="14" spans="1:19" x14ac:dyDescent="0.25">
      <c r="A14" s="5"/>
      <c r="B14" s="5"/>
      <c r="C14" s="35">
        <v>42</v>
      </c>
      <c r="D14" s="36" t="str">
        <f t="shared" si="2"/>
        <v>12</v>
      </c>
    </row>
    <row r="15" spans="1:19" x14ac:dyDescent="0.25">
      <c r="A15" s="5"/>
      <c r="B15" s="5"/>
      <c r="C15" s="35">
        <v>79</v>
      </c>
      <c r="D15" s="36" t="str">
        <f t="shared" si="2"/>
        <v>3</v>
      </c>
    </row>
    <row r="16" spans="1:19" x14ac:dyDescent="0.25">
      <c r="A16" s="5"/>
      <c r="B16" s="5"/>
      <c r="C16" s="35">
        <v>87</v>
      </c>
      <c r="D16" s="36" t="str">
        <f>IF(C16&lt;2,"50",IF(C16&lt;6,"45",IF(C16&lt;11,"36",IF(C16&lt;21,"24",IF(C16&lt;31,"18",IF(C16&lt;51,"12",IF(C16&lt;76,"6",IF(C16&lt;101,"3",IF(C16&lt;151,"2",IF(C16&lt;201,"1",IF(C16&gt;200,"0")))))))))))</f>
        <v>3</v>
      </c>
    </row>
    <row r="17" spans="1:4" x14ac:dyDescent="0.25">
      <c r="A17" s="5"/>
      <c r="B17" s="5"/>
      <c r="C17" s="35"/>
      <c r="D17" s="36"/>
    </row>
    <row r="18" spans="1:4" x14ac:dyDescent="0.25">
      <c r="A18" s="5"/>
      <c r="B18" s="5"/>
      <c r="C18" s="5"/>
      <c r="D18" s="9">
        <f>B12-(D12+D13+D14+D15+D16+D17)</f>
        <v>250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9375-5C9D-49EA-98CA-449A3521F353}">
  <dimension ref="A1:S18"/>
  <sheetViews>
    <sheetView workbookViewId="0">
      <selection sqref="A1:XFD104857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186</v>
      </c>
      <c r="C2" s="35">
        <v>53</v>
      </c>
      <c r="D2" s="36" t="str">
        <f>IF(C2&lt;2,"50",IF(C2&lt;6,"45",IF(C2&lt;11,"36",IF(C2&lt;21,"24",IF(C2&lt;31,"18",IF(C2&lt;51,"12",IF(C2&lt;76,"6",IF(C2&lt;101,"3",IF(C2&lt;151,"2",IF(C2&lt;201,"1",IF(C2&gt;200,"0")))))))))))</f>
        <v>6</v>
      </c>
      <c r="E2" s="5">
        <v>141</v>
      </c>
      <c r="F2" s="35">
        <v>8</v>
      </c>
      <c r="G2" s="36" t="str">
        <f>IF(F2&lt;2,"50",IF(F2&lt;6,"45",IF(F2&lt;11,"36",IF(F2&lt;21,"24",IF(F2&lt;31,"18",IF(F2&lt;51,"12",IF(F2&lt;76,"6",IF(F2&lt;101,"3",IF(F2&lt;151,"2",IF(F2&lt;201,"1",IF(F2&gt;200,"0")))))))))))</f>
        <v>36</v>
      </c>
      <c r="H2" s="5">
        <v>47</v>
      </c>
      <c r="I2" s="35">
        <v>112</v>
      </c>
      <c r="J2" s="36" t="str">
        <f>IF(I2&lt;2,"50",IF(I2&lt;6,"45",IF(I2&lt;11,"36",IF(I2&lt;21,"24",IF(I2&lt;31,"18",IF(I2&lt;51,"12",IF(I2&lt;76,"6",IF(I2&lt;101,"3",IF(I2&lt;151,"2",IF(I2&lt;201,"1",IF(I2&gt;200,"0")))))))))))</f>
        <v>2</v>
      </c>
      <c r="K2">
        <v>22</v>
      </c>
      <c r="L2" s="35">
        <v>322</v>
      </c>
      <c r="M2" s="36" t="str">
        <f>IF(L2&lt;2,"50",IF(L2&lt;6,"45",IF(L2&lt;11,"36",IF(L2&lt;21,"24",IF(L2&lt;31,"18",IF(L2&lt;51,"12",IF(L2&lt;76,"6",IF(L2&lt;101,"3",IF(L2&lt;151,"2",IF(L2&lt;201,"1",IF(L2&gt;200,"0")))))))))))</f>
        <v>0</v>
      </c>
      <c r="N2" s="5"/>
      <c r="O2" s="35"/>
      <c r="P2" s="36"/>
      <c r="Q2" s="5"/>
      <c r="R2" s="35"/>
      <c r="S2" s="36"/>
    </row>
    <row r="3" spans="1:19" x14ac:dyDescent="0.25">
      <c r="A3" s="5"/>
      <c r="B3" s="5"/>
      <c r="C3" s="35">
        <v>23</v>
      </c>
      <c r="D3" s="36" t="str">
        <f t="shared" ref="D3:D5" si="0">IF(C3&lt;2,"50",IF(C3&lt;6,"45",IF(C3&lt;11,"36",IF(C3&lt;21,"24",IF(C3&lt;31,"18",IF(C3&lt;51,"12",IF(C3&lt;76,"6",IF(C3&lt;101,"3",IF(C3&lt;151,"2",IF(C3&lt;201,"1",IF(C3&gt;200,"0")))))))))))</f>
        <v>18</v>
      </c>
      <c r="E3" s="5"/>
      <c r="F3" s="35">
        <v>29</v>
      </c>
      <c r="G3" s="36" t="str">
        <f t="shared" ref="G3:G4" si="1">IF(F3&lt;2,"50",IF(F3&lt;6,"45",IF(F3&lt;11,"36",IF(F3&lt;21,"24",IF(F3&lt;31,"18",IF(F3&lt;51,"12",IF(F3&lt;76,"6",IF(F3&lt;101,"3",IF(F3&lt;151,"2",IF(F3&lt;201,"1",IF(F3&gt;200,"0")))))))))))</f>
        <v>18</v>
      </c>
      <c r="H3" s="5"/>
      <c r="I3" s="35">
        <v>141</v>
      </c>
      <c r="J3" s="36" t="str">
        <f>IF(I3&lt;2,"50",IF(I3&lt;6,"45",IF(I3&lt;11,"36",IF(I3&lt;21,"24",IF(I3&lt;31,"18",IF(I3&lt;51,"12",IF(I3&lt;76,"6",IF(I3&lt;101,"3",IF(I3&lt;151,"2",IF(I3&lt;201,"1",IF(I3&gt;200,"0")))))))))))</f>
        <v>2</v>
      </c>
      <c r="K3" s="5"/>
      <c r="L3" s="35"/>
      <c r="M3" s="36"/>
      <c r="N3" s="5"/>
      <c r="O3" s="35"/>
      <c r="P3" s="36"/>
      <c r="Q3" s="5"/>
      <c r="R3" s="5"/>
    </row>
    <row r="4" spans="1:19" x14ac:dyDescent="0.25">
      <c r="A4" s="5"/>
      <c r="B4" s="5"/>
      <c r="C4" s="35">
        <v>17</v>
      </c>
      <c r="D4" s="36" t="str">
        <f t="shared" si="0"/>
        <v>24</v>
      </c>
      <c r="E4" s="5"/>
      <c r="F4" s="35">
        <v>105</v>
      </c>
      <c r="G4" s="36" t="str">
        <f t="shared" si="1"/>
        <v>2</v>
      </c>
      <c r="H4" s="5"/>
      <c r="I4" s="35"/>
      <c r="J4" s="36"/>
      <c r="K4" s="5"/>
      <c r="L4" s="35"/>
      <c r="M4" s="36"/>
      <c r="N4" s="5"/>
      <c r="O4" s="5"/>
      <c r="Q4" s="5"/>
      <c r="R4" s="5"/>
      <c r="S4" s="5"/>
    </row>
    <row r="5" spans="1:19" x14ac:dyDescent="0.25">
      <c r="A5" s="5"/>
      <c r="B5" s="5"/>
      <c r="C5" s="35">
        <v>220</v>
      </c>
      <c r="D5" s="36" t="str">
        <f t="shared" si="0"/>
        <v>0</v>
      </c>
      <c r="E5" s="5"/>
      <c r="F5" s="35"/>
      <c r="G5" s="36"/>
      <c r="H5" s="5"/>
      <c r="I5" s="35"/>
      <c r="J5" s="36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/>
      <c r="D6" s="36"/>
      <c r="E6" s="5"/>
      <c r="F6" s="35"/>
      <c r="G6" s="36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/>
      <c r="D7" s="36"/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138</v>
      </c>
      <c r="E8" s="5"/>
      <c r="F8" s="5"/>
      <c r="G8" s="9">
        <f>E2-(G2+G3+G4+G5+G6+G7)</f>
        <v>85</v>
      </c>
      <c r="H8" s="5"/>
      <c r="I8" s="5"/>
      <c r="J8" s="9">
        <f>H2-(J2+J3+J4+J5+J6+J7)</f>
        <v>43</v>
      </c>
      <c r="K8" s="5"/>
      <c r="L8" s="5"/>
      <c r="M8" s="9">
        <f>K2-(M2+M3+M4+M5+M6+M7)</f>
        <v>22</v>
      </c>
      <c r="N8" s="5"/>
      <c r="O8" s="5"/>
      <c r="P8" s="9">
        <f>N2-(P2+P3+P4+P5+P6+P7)</f>
        <v>0</v>
      </c>
      <c r="Q8" s="5"/>
      <c r="R8" s="5"/>
      <c r="S8" s="9">
        <f>Q2-(S2+S3+S4+S5+S6+S7)</f>
        <v>0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>
        <v>222</v>
      </c>
      <c r="C12" s="35">
        <v>212</v>
      </c>
      <c r="D12" s="36" t="str">
        <f>IF(C12&lt;2,"50",IF(C12&lt;6,"45",IF(C12&lt;11,"36",IF(C12&lt;21,"24",IF(C12&lt;31,"18",IF(C12&lt;51,"12",IF(C12&lt;76,"6",IF(C12&lt;101,"3",IF(C12&lt;151,"2",IF(C12&lt;201,"1",IF(C12&gt;200,"0")))))))))))</f>
        <v>0</v>
      </c>
    </row>
    <row r="13" spans="1:19" x14ac:dyDescent="0.25">
      <c r="A13" s="5"/>
      <c r="B13" s="5"/>
      <c r="C13" s="35">
        <v>19</v>
      </c>
      <c r="D13" s="36" t="str">
        <f t="shared" ref="D13:D16" si="2">IF(C13&lt;2,"50",IF(C13&lt;6,"45",IF(C13&lt;11,"36",IF(C13&lt;21,"24",IF(C13&lt;31,"18",IF(C13&lt;51,"12",IF(C13&lt;76,"6",IF(C13&lt;101,"3",IF(C13&lt;151,"2",IF(C13&lt;201,"1",IF(C13&gt;200,"0")))))))))))</f>
        <v>24</v>
      </c>
    </row>
    <row r="14" spans="1:19" x14ac:dyDescent="0.25">
      <c r="A14" s="5"/>
      <c r="B14" s="5"/>
      <c r="C14" s="35">
        <v>90</v>
      </c>
      <c r="D14" s="36" t="str">
        <f t="shared" si="2"/>
        <v>3</v>
      </c>
    </row>
    <row r="15" spans="1:19" x14ac:dyDescent="0.25">
      <c r="A15" s="5"/>
      <c r="B15" s="5"/>
      <c r="C15" s="35">
        <v>104</v>
      </c>
      <c r="D15" s="36" t="str">
        <f t="shared" si="2"/>
        <v>2</v>
      </c>
    </row>
    <row r="16" spans="1:19" x14ac:dyDescent="0.25">
      <c r="A16" s="5"/>
      <c r="B16" s="5"/>
      <c r="C16" s="35">
        <v>85</v>
      </c>
      <c r="D16" s="36" t="str">
        <f t="shared" si="2"/>
        <v>3</v>
      </c>
    </row>
    <row r="17" spans="1:4" x14ac:dyDescent="0.25">
      <c r="A17" s="5"/>
      <c r="B17" s="5"/>
      <c r="C17" s="35"/>
      <c r="D17" s="36"/>
    </row>
    <row r="18" spans="1:4" x14ac:dyDescent="0.25">
      <c r="A18" s="5"/>
      <c r="B18" s="5"/>
      <c r="C18" s="5"/>
      <c r="D18" s="9">
        <f>B12-(D12+D13+D14+D15+D16+D17)</f>
        <v>190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42AC-1B15-4494-9ADA-A1D40610139A}">
  <dimension ref="A1:S18"/>
  <sheetViews>
    <sheetView workbookViewId="0">
      <selection activeCell="B39" sqref="B39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222</v>
      </c>
      <c r="C2" s="35">
        <v>63</v>
      </c>
      <c r="D2" s="36" t="str">
        <f>IF(C2&lt;2,"50",IF(C2&lt;6,"45",IF(C2&lt;11,"36",IF(C2&lt;21,"24",IF(C2&lt;31,"18",IF(C2&lt;51,"12",IF(C2&lt;76,"6",IF(C2&lt;101,"3",IF(C2&lt;151,"2",IF(C2&lt;201,"1",IF(C2&gt;200,"0")))))))))))</f>
        <v>6</v>
      </c>
      <c r="E2" s="5">
        <v>180</v>
      </c>
      <c r="F2" s="35">
        <v>64</v>
      </c>
      <c r="G2" s="36" t="str">
        <f>IF(F2&lt;2,"50",IF(F2&lt;6,"45",IF(F2&lt;11,"36",IF(F2&lt;21,"24",IF(F2&lt;31,"18",IF(F2&lt;51,"12",IF(F2&lt;76,"6",IF(F2&lt;101,"3",IF(F2&lt;151,"2",IF(F2&lt;201,"1",IF(F2&gt;200,"0")))))))))))</f>
        <v>6</v>
      </c>
      <c r="H2" s="5">
        <v>84</v>
      </c>
      <c r="I2" s="35">
        <v>356</v>
      </c>
      <c r="J2" s="36" t="str">
        <f>IF(I2&lt;2,"50",IF(I2&lt;6,"45",IF(I2&lt;11,"36",IF(I2&lt;21,"24",IF(I2&lt;31,"18",IF(I2&lt;51,"12",IF(I2&lt;76,"6",IF(I2&lt;101,"3",IF(I2&lt;151,"2",IF(I2&lt;201,"1",IF(I2&gt;200,"0")))))))))))</f>
        <v>0</v>
      </c>
      <c r="K2">
        <v>35</v>
      </c>
      <c r="L2" s="35">
        <v>68</v>
      </c>
      <c r="M2" s="36" t="str">
        <f>IF(L2&lt;2,"50",IF(L2&lt;6,"45",IF(L2&lt;11,"36",IF(L2&lt;21,"24",IF(L2&lt;31,"18",IF(L2&lt;51,"12",IF(L2&lt;76,"6",IF(L2&lt;101,"3",IF(L2&lt;151,"2",IF(L2&lt;201,"1",IF(L2&gt;200,"0")))))))))))</f>
        <v>6</v>
      </c>
      <c r="N2" s="5">
        <v>27</v>
      </c>
      <c r="O2" s="35">
        <v>38</v>
      </c>
      <c r="P2" s="36" t="str">
        <f>IF(O2&lt;2,"50",IF(O2&lt;6,"45",IF(O2&lt;11,"36",IF(O2&lt;21,"24",IF(O2&lt;31,"18",IF(O2&lt;51,"12",IF(O2&lt;76,"6",IF(O2&lt;101,"3",IF(O2&lt;151,"2",IF(O2&lt;201,"1",IF(O2&gt;200,"0")))))))))))</f>
        <v>12</v>
      </c>
      <c r="Q2" s="5"/>
      <c r="R2" s="35"/>
      <c r="S2" s="36"/>
    </row>
    <row r="3" spans="1:19" x14ac:dyDescent="0.25">
      <c r="A3" s="5"/>
      <c r="B3" s="5"/>
      <c r="C3" s="35">
        <v>51</v>
      </c>
      <c r="D3" s="36" t="str">
        <f>IF(C3&lt;2,"50",IF(C3&lt;6,"45",IF(C3&lt;11,"36",IF(C3&lt;21,"24",IF(C3&lt;31,"18",IF(C3&lt;51,"12",IF(C3&lt;76,"6",IF(C3&lt;101,"3",IF(C3&lt;151,"2",IF(C3&lt;201,"1",IF(C3&gt;200,"0")))))))))))</f>
        <v>6</v>
      </c>
      <c r="E3" s="5"/>
      <c r="F3" s="35">
        <v>3</v>
      </c>
      <c r="G3" s="36" t="str">
        <f t="shared" ref="G3:G5" si="0">IF(F3&lt;2,"50",IF(F3&lt;6,"45",IF(F3&lt;11,"36",IF(F3&lt;21,"24",IF(F3&lt;31,"18",IF(F3&lt;51,"12",IF(F3&lt;76,"6",IF(F3&lt;101,"3",IF(F3&lt;151,"2",IF(F3&lt;201,"1",IF(F3&gt;200,"0")))))))))))</f>
        <v>45</v>
      </c>
      <c r="H3" s="5"/>
      <c r="I3" s="35">
        <v>16</v>
      </c>
      <c r="J3" s="36" t="str">
        <f t="shared" ref="J3:J4" si="1">IF(I3&lt;2,"50",IF(I3&lt;6,"45",IF(I3&lt;11,"36",IF(I3&lt;21,"24",IF(I3&lt;31,"18",IF(I3&lt;51,"12",IF(I3&lt;76,"6",IF(I3&lt;101,"3",IF(I3&lt;151,"2",IF(I3&lt;201,"1",IF(I3&gt;200,"0")))))))))))</f>
        <v>24</v>
      </c>
      <c r="K3" s="5"/>
      <c r="L3" s="35"/>
      <c r="M3" s="36"/>
      <c r="N3" s="5"/>
      <c r="O3" s="35"/>
      <c r="P3" s="36"/>
      <c r="Q3" s="5"/>
      <c r="R3" s="5"/>
    </row>
    <row r="4" spans="1:19" x14ac:dyDescent="0.25">
      <c r="A4" s="5"/>
      <c r="B4" s="5"/>
      <c r="C4" s="35">
        <v>59</v>
      </c>
      <c r="D4" s="36" t="str">
        <f t="shared" ref="D4:D6" si="2">IF(C4&lt;2,"50",IF(C4&lt;6,"45",IF(C4&lt;11,"36",IF(C4&lt;21,"24",IF(C4&lt;31,"18",IF(C4&lt;51,"12",IF(C4&lt;76,"6",IF(C4&lt;101,"3",IF(C4&lt;151,"2",IF(C4&lt;201,"1",IF(C4&gt;200,"0")))))))))))</f>
        <v>6</v>
      </c>
      <c r="E4" s="5"/>
      <c r="F4" s="35">
        <v>137</v>
      </c>
      <c r="G4" s="36" t="str">
        <f t="shared" si="0"/>
        <v>2</v>
      </c>
      <c r="H4" s="5"/>
      <c r="I4" s="35">
        <v>114</v>
      </c>
      <c r="J4" s="36" t="str">
        <f t="shared" si="1"/>
        <v>2</v>
      </c>
      <c r="K4" s="5"/>
      <c r="L4" s="35"/>
      <c r="M4" s="36"/>
      <c r="N4" s="5"/>
      <c r="O4" s="5"/>
      <c r="Q4" s="5"/>
      <c r="R4" s="5"/>
      <c r="S4" s="5"/>
    </row>
    <row r="5" spans="1:19" x14ac:dyDescent="0.25">
      <c r="A5" s="5"/>
      <c r="B5" s="5"/>
      <c r="C5" s="35">
        <v>75</v>
      </c>
      <c r="D5" s="36" t="str">
        <f>IF(C5&lt;2,"50",IF(C5&lt;6,"45",IF(C5&lt;11,"36",IF(C5&lt;21,"24",IF(C5&lt;31,"18",IF(C5&lt;51,"12",IF(C5&lt;76,"6",IF(C5&lt;101,"3",IF(C5&lt;151,"2",IF(C5&lt;201,"1",IF(C5&gt;200,"0")))))))))))</f>
        <v>6</v>
      </c>
      <c r="E5" s="5"/>
      <c r="F5" s="35">
        <v>32</v>
      </c>
      <c r="G5" s="36" t="str">
        <f t="shared" si="0"/>
        <v>12</v>
      </c>
      <c r="H5" s="5"/>
      <c r="I5" s="35"/>
      <c r="J5" s="36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>
        <v>216</v>
      </c>
      <c r="D6" s="36" t="str">
        <f t="shared" si="2"/>
        <v>0</v>
      </c>
      <c r="E6" s="5"/>
      <c r="F6" s="35"/>
      <c r="G6" s="36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/>
      <c r="D7" s="36"/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198</v>
      </c>
      <c r="E8" s="5"/>
      <c r="F8" s="5"/>
      <c r="G8" s="9">
        <f>E2-(G2+G3+G4+G5+G6+G7)</f>
        <v>115</v>
      </c>
      <c r="H8" s="5"/>
      <c r="I8" s="5"/>
      <c r="J8" s="9">
        <f>H2-(J2+J3+J4+J5+J6+J7)</f>
        <v>58</v>
      </c>
      <c r="K8" s="5"/>
      <c r="L8" s="5"/>
      <c r="M8" s="9">
        <f>K2-(M2+M3+M4+M5+M6+M7)</f>
        <v>29</v>
      </c>
      <c r="N8" s="5"/>
      <c r="O8" s="5"/>
      <c r="P8" s="9">
        <f>N2-(P2+P3+P4+P5+P6+P7)</f>
        <v>15</v>
      </c>
      <c r="Q8" s="5"/>
      <c r="R8" s="5"/>
      <c r="S8" s="9">
        <f>Q2-(S2+S3+S4+S5+S6+S7)</f>
        <v>0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>
        <v>334</v>
      </c>
      <c r="C12" s="35">
        <v>87</v>
      </c>
      <c r="D12" s="36" t="str">
        <f>IF(C12&lt;2,"50",IF(C12&lt;6,"45",IF(C12&lt;11,"36",IF(C12&lt;21,"24",IF(C12&lt;31,"18",IF(C12&lt;51,"12",IF(C12&lt;76,"6",IF(C12&lt;101,"3",IF(C12&lt;151,"2",IF(C12&lt;201,"1",IF(C12&gt;200,"0")))))))))))</f>
        <v>3</v>
      </c>
    </row>
    <row r="13" spans="1:19" x14ac:dyDescent="0.25">
      <c r="A13" s="5"/>
      <c r="B13" s="5"/>
      <c r="C13" s="35">
        <v>43</v>
      </c>
      <c r="D13" s="36" t="str">
        <f t="shared" ref="D13:D16" si="3">IF(C13&lt;2,"50",IF(C13&lt;6,"45",IF(C13&lt;11,"36",IF(C13&lt;21,"24",IF(C13&lt;31,"18",IF(C13&lt;51,"12",IF(C13&lt;76,"6",IF(C13&lt;101,"3",IF(C13&lt;151,"2",IF(C13&lt;201,"1",IF(C13&gt;200,"0")))))))))))</f>
        <v>12</v>
      </c>
    </row>
    <row r="14" spans="1:19" x14ac:dyDescent="0.25">
      <c r="A14" s="5"/>
      <c r="B14" s="5"/>
      <c r="C14" s="35">
        <v>34</v>
      </c>
      <c r="D14" s="36" t="str">
        <f t="shared" si="3"/>
        <v>12</v>
      </c>
    </row>
    <row r="15" spans="1:19" x14ac:dyDescent="0.25">
      <c r="A15" s="5"/>
      <c r="B15" s="5"/>
      <c r="C15" s="35">
        <v>19</v>
      </c>
      <c r="D15" s="36" t="str">
        <f t="shared" si="3"/>
        <v>24</v>
      </c>
    </row>
    <row r="16" spans="1:19" x14ac:dyDescent="0.25">
      <c r="A16" s="5"/>
      <c r="B16" s="5"/>
      <c r="C16" s="35">
        <v>100</v>
      </c>
      <c r="D16" s="36" t="str">
        <f t="shared" si="3"/>
        <v>3</v>
      </c>
    </row>
    <row r="17" spans="1:4" x14ac:dyDescent="0.25">
      <c r="A17" s="5"/>
      <c r="B17" s="5"/>
      <c r="C17" s="35"/>
      <c r="D17" s="36"/>
    </row>
    <row r="18" spans="1:4" x14ac:dyDescent="0.25">
      <c r="A18" s="5"/>
      <c r="B18" s="5"/>
      <c r="C18" s="5"/>
      <c r="D18" s="9">
        <f>B12-(D12+D13+D14+D15+D16+D17)</f>
        <v>280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CF92-DD8D-4638-AE47-1DCE2867BF69}">
  <dimension ref="A1:S18"/>
  <sheetViews>
    <sheetView workbookViewId="0">
      <selection activeCell="S12" sqref="A1:S12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372</v>
      </c>
      <c r="C2" s="35">
        <v>9</v>
      </c>
      <c r="D2" s="36" t="str">
        <f>IF(C2&lt;2,"50",IF(C2&lt;6,"45",IF(C2&lt;11,"36",IF(C2&lt;21,"24",IF(C2&lt;31,"18",IF(C2&lt;51,"12",IF(C2&lt;76,"6",IF(C2&lt;101,"3",IF(C2&lt;151,"2",IF(C2&lt;201,"1",IF(C2&gt;200,"0")))))))))))</f>
        <v>36</v>
      </c>
      <c r="E2" s="5">
        <v>234</v>
      </c>
      <c r="F2" s="35">
        <v>2</v>
      </c>
      <c r="G2" s="36" t="str">
        <f>IF(F2&lt;2,"50",IF(F2&lt;6,"45",IF(F2&lt;11,"36",IF(F2&lt;21,"24",IF(F2&lt;31,"18",IF(F2&lt;51,"12",IF(F2&lt;76,"6",IF(F2&lt;101,"3",IF(F2&lt;151,"2",IF(F2&lt;201,"1",IF(F2&gt;200,"0")))))))))))</f>
        <v>45</v>
      </c>
      <c r="H2" s="5">
        <v>104</v>
      </c>
      <c r="I2" s="35">
        <v>23</v>
      </c>
      <c r="J2" s="36" t="str">
        <f>IF(I2&lt;2,"50",IF(I2&lt;6,"45",IF(I2&lt;11,"36",IF(I2&lt;21,"24",IF(I2&lt;31,"18",IF(I2&lt;51,"12",IF(I2&lt;76,"6",IF(I2&lt;101,"3",IF(I2&lt;151,"2",IF(I2&lt;201,"1",IF(I2&gt;200,"0")))))))))))</f>
        <v>18</v>
      </c>
      <c r="K2">
        <v>78</v>
      </c>
      <c r="L2" s="35">
        <v>15</v>
      </c>
      <c r="M2" s="36" t="str">
        <f>IF(L2&lt;2,"50",IF(L2&lt;6,"45",IF(L2&lt;11,"36",IF(L2&lt;21,"24",IF(L2&lt;31,"18",IF(L2&lt;51,"12",IF(L2&lt;76,"6",IF(L2&lt;101,"3",IF(L2&lt;151,"2",IF(L2&lt;201,"1",IF(L2&gt;200,"0")))))))))))</f>
        <v>24</v>
      </c>
      <c r="N2" s="5">
        <v>22</v>
      </c>
      <c r="O2" s="35">
        <v>171</v>
      </c>
      <c r="P2" s="36" t="str">
        <f>IF(O2&lt;2,"50",IF(O2&lt;6,"45",IF(O2&lt;11,"36",IF(O2&lt;21,"24",IF(O2&lt;31,"18",IF(O2&lt;51,"12",IF(O2&lt;76,"6",IF(O2&lt;101,"3",IF(O2&lt;151,"2",IF(O2&lt;201,"1",IF(O2&gt;200,"0")))))))))))</f>
        <v>1</v>
      </c>
      <c r="Q2" s="5"/>
      <c r="R2" s="35"/>
      <c r="S2" s="36"/>
    </row>
    <row r="3" spans="1:19" x14ac:dyDescent="0.25">
      <c r="A3" s="5"/>
      <c r="B3" s="5"/>
      <c r="C3" s="35">
        <v>3</v>
      </c>
      <c r="D3" s="36" t="str">
        <f t="shared" ref="D3:D5" si="0">IF(C3&lt;2,"50",IF(C3&lt;6,"45",IF(C3&lt;11,"36",IF(C3&lt;21,"24",IF(C3&lt;31,"18",IF(C3&lt;51,"12",IF(C3&lt;76,"6",IF(C3&lt;101,"3",IF(C3&lt;151,"2",IF(C3&lt;201,"1",IF(C3&gt;200,"0")))))))))))</f>
        <v>45</v>
      </c>
      <c r="E3" s="5"/>
      <c r="F3" s="35">
        <v>43</v>
      </c>
      <c r="G3" s="36" t="str">
        <f t="shared" ref="G3:G4" si="1">IF(F3&lt;2,"50",IF(F3&lt;6,"45",IF(F3&lt;11,"36",IF(F3&lt;21,"24",IF(F3&lt;31,"18",IF(F3&lt;51,"12",IF(F3&lt;76,"6",IF(F3&lt;101,"3",IF(F3&lt;151,"2",IF(F3&lt;201,"1",IF(F3&gt;200,"0")))))))))))</f>
        <v>12</v>
      </c>
      <c r="H3" s="5"/>
      <c r="I3" s="35">
        <v>82</v>
      </c>
      <c r="J3" s="36" t="str">
        <f>IF(I3&lt;2,"50",IF(I3&lt;6,"45",IF(I3&lt;11,"36",IF(I3&lt;21,"24",IF(I3&lt;31,"18",IF(I3&lt;51,"12",IF(I3&lt;76,"6",IF(I3&lt;101,"3",IF(I3&lt;151,"2",IF(I3&lt;201,"1",IF(I3&gt;200,"0")))))))))))</f>
        <v>3</v>
      </c>
      <c r="K3" s="5"/>
      <c r="L3" s="35">
        <v>35</v>
      </c>
      <c r="M3" s="36" t="str">
        <f>IF(L3&lt;2,"50",IF(L3&lt;6,"45",IF(L3&lt;11,"36",IF(L3&lt;21,"24",IF(L3&lt;31,"18",IF(L3&lt;51,"12",IF(L3&lt;76,"6",IF(L3&lt;101,"3",IF(L3&lt;151,"2",IF(L3&lt;201,"1",IF(L3&gt;200,"0")))))))))))</f>
        <v>12</v>
      </c>
      <c r="N3" s="5"/>
      <c r="O3" s="35"/>
      <c r="P3" s="36"/>
      <c r="Q3" s="5"/>
      <c r="R3" s="5"/>
    </row>
    <row r="4" spans="1:19" x14ac:dyDescent="0.25">
      <c r="A4" s="5"/>
      <c r="B4" s="5"/>
      <c r="C4" s="35">
        <v>75</v>
      </c>
      <c r="D4" s="36" t="str">
        <f t="shared" si="0"/>
        <v>6</v>
      </c>
      <c r="E4" s="5"/>
      <c r="F4" s="35">
        <v>36</v>
      </c>
      <c r="G4" s="36" t="str">
        <f t="shared" si="1"/>
        <v>12</v>
      </c>
      <c r="H4" s="5"/>
      <c r="I4" s="35"/>
      <c r="J4" s="36"/>
      <c r="K4" s="5"/>
      <c r="L4" s="35"/>
      <c r="M4" s="36"/>
      <c r="N4" s="5"/>
      <c r="O4" s="5"/>
      <c r="Q4" s="5"/>
      <c r="R4" s="5"/>
      <c r="S4" s="5"/>
    </row>
    <row r="5" spans="1:19" x14ac:dyDescent="0.25">
      <c r="A5" s="5"/>
      <c r="B5" s="5"/>
      <c r="C5" s="35">
        <v>32</v>
      </c>
      <c r="D5" s="36" t="str">
        <f t="shared" si="0"/>
        <v>12</v>
      </c>
      <c r="E5" s="5"/>
      <c r="F5" s="35"/>
      <c r="G5" s="36"/>
      <c r="H5" s="5"/>
      <c r="I5" s="35"/>
      <c r="J5" s="36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/>
      <c r="D6" s="36"/>
      <c r="E6" s="5"/>
      <c r="F6" s="35"/>
      <c r="G6" s="36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/>
      <c r="D7" s="36"/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273</v>
      </c>
      <c r="E8" s="5"/>
      <c r="F8" s="5"/>
      <c r="G8" s="9">
        <f>E2-(G2+G3+G4+G5+G6+G7)</f>
        <v>165</v>
      </c>
      <c r="H8" s="5"/>
      <c r="I8" s="5"/>
      <c r="J8" s="9">
        <f>H2-(J2+J3+J4+J5+J6+J7)</f>
        <v>83</v>
      </c>
      <c r="K8" s="5"/>
      <c r="L8" s="5"/>
      <c r="M8" s="9">
        <f>K2-(M2+M3+M4+M5+M6+M7)</f>
        <v>42</v>
      </c>
      <c r="N8" s="5"/>
      <c r="O8" s="5"/>
      <c r="P8" s="9">
        <f>N2-(P2+P3+P4+P5+P6+P7)</f>
        <v>21</v>
      </c>
      <c r="Q8" s="5"/>
      <c r="R8" s="5"/>
      <c r="S8" s="9">
        <f>Q2-(S2+S3+S4+S5+S6+S7)</f>
        <v>0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/>
      <c r="C12" s="35"/>
      <c r="D12" s="36"/>
    </row>
    <row r="13" spans="1:19" x14ac:dyDescent="0.25">
      <c r="A13" s="5"/>
      <c r="B13" s="5"/>
      <c r="C13" s="35"/>
      <c r="D13" s="36"/>
    </row>
    <row r="14" spans="1:19" x14ac:dyDescent="0.25">
      <c r="A14" s="5"/>
      <c r="B14" s="5"/>
      <c r="C14" s="35"/>
      <c r="D14" s="36"/>
    </row>
    <row r="15" spans="1:19" x14ac:dyDescent="0.25">
      <c r="A15" s="5"/>
      <c r="B15" s="5"/>
      <c r="C15" s="35"/>
      <c r="D15" s="36"/>
    </row>
    <row r="16" spans="1:19" x14ac:dyDescent="0.25">
      <c r="A16" s="5"/>
      <c r="B16" s="5"/>
      <c r="C16" s="35"/>
      <c r="D16" s="36"/>
    </row>
    <row r="17" spans="1:4" x14ac:dyDescent="0.25">
      <c r="A17" s="5"/>
      <c r="B17" s="5"/>
      <c r="C17" s="35"/>
      <c r="D17" s="36"/>
    </row>
    <row r="18" spans="1:4" x14ac:dyDescent="0.25">
      <c r="A18" s="5"/>
      <c r="B18" s="5"/>
      <c r="C18" s="5"/>
      <c r="D18" s="9">
        <f>B12-(D12+D13+D14+D15+D16+D17)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D99D-EFDD-4C96-A33C-D150A406C812}">
  <dimension ref="A1:S18"/>
  <sheetViews>
    <sheetView workbookViewId="0">
      <selection activeCell="C39" sqref="C39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142</v>
      </c>
      <c r="C2" s="35">
        <v>28</v>
      </c>
      <c r="D2" s="36" t="str">
        <f>IF(C2&lt;2,"50",IF(C2&lt;6,"45",IF(C2&lt;11,"36",IF(C2&lt;21,"24",IF(C2&lt;31,"18",IF(C2&lt;51,"12",IF(C2&lt;76,"6",IF(C2&lt;101,"3",IF(C2&lt;151,"2",IF(C2&lt;201,"1",IF(C2&gt;200,"0")))))))))))</f>
        <v>18</v>
      </c>
      <c r="E2">
        <v>58</v>
      </c>
      <c r="F2" s="35">
        <v>233</v>
      </c>
      <c r="G2" s="36" t="str">
        <f t="shared" ref="G2:G4" si="0">IF(F2&lt;2,"50",IF(F2&lt;6,"45",IF(F2&lt;11,"36",IF(F2&lt;21,"24",IF(F2&lt;31,"18",IF(F2&lt;51,"12",IF(F2&lt;76,"6",IF(F2&lt;101,"3",IF(F2&lt;151,"2",IF(F2&lt;201,"1",IF(F2&gt;200,"0")))))))))))</f>
        <v>0</v>
      </c>
      <c r="H2">
        <v>40</v>
      </c>
      <c r="I2" s="35">
        <v>39</v>
      </c>
      <c r="J2" s="36" t="str">
        <f t="shared" ref="J2:J3" si="1">IF(I2&lt;2,"50",IF(I2&lt;6,"45",IF(I2&lt;11,"36",IF(I2&lt;21,"24",IF(I2&lt;31,"18",IF(I2&lt;51,"12",IF(I2&lt;76,"6",IF(I2&lt;101,"3",IF(I2&lt;151,"2",IF(I2&lt;201,"1",IF(I2&gt;200,"0")))))))))))</f>
        <v>12</v>
      </c>
      <c r="K2">
        <v>16</v>
      </c>
      <c r="L2" s="35">
        <v>143</v>
      </c>
      <c r="M2" s="36" t="str">
        <f t="shared" ref="M2" si="2">IF(L2&lt;2,"50",IF(L2&lt;6,"45",IF(L2&lt;11,"36",IF(L2&lt;21,"24",IF(L2&lt;31,"18",IF(L2&lt;51,"12",IF(L2&lt;76,"6",IF(L2&lt;101,"3",IF(L2&lt;151,"2",IF(L2&lt;201,"1",IF(L2&gt;200,"0")))))))))))</f>
        <v>2</v>
      </c>
      <c r="N2" s="5"/>
      <c r="O2" s="35"/>
      <c r="P2" s="36"/>
      <c r="Q2" s="5"/>
      <c r="R2" s="35"/>
      <c r="S2" s="36"/>
    </row>
    <row r="3" spans="1:19" x14ac:dyDescent="0.25">
      <c r="A3" s="5"/>
      <c r="B3" s="5"/>
      <c r="C3" s="35">
        <v>57</v>
      </c>
      <c r="D3" s="36" t="str">
        <f t="shared" ref="D3:D5" si="3">IF(C3&lt;2,"50",IF(C3&lt;6,"45",IF(C3&lt;11,"36",IF(C3&lt;21,"24",IF(C3&lt;31,"18",IF(C3&lt;51,"12",IF(C3&lt;76,"6",IF(C3&lt;101,"3",IF(C3&lt;151,"2",IF(C3&lt;201,"1",IF(C3&gt;200,"0")))))))))))</f>
        <v>6</v>
      </c>
      <c r="E3" s="5"/>
      <c r="F3" s="35">
        <v>107</v>
      </c>
      <c r="G3" s="36" t="str">
        <f t="shared" si="0"/>
        <v>2</v>
      </c>
      <c r="H3" s="5"/>
      <c r="I3" s="35">
        <v>735</v>
      </c>
      <c r="J3" s="36" t="str">
        <f t="shared" si="1"/>
        <v>0</v>
      </c>
      <c r="K3" s="5"/>
      <c r="L3" s="35"/>
      <c r="M3" s="36"/>
      <c r="N3" s="5"/>
      <c r="O3" s="35"/>
      <c r="P3" s="36"/>
      <c r="Q3" s="5"/>
      <c r="R3" s="5"/>
    </row>
    <row r="4" spans="1:19" x14ac:dyDescent="0.25">
      <c r="A4" s="5"/>
      <c r="B4" s="5"/>
      <c r="C4" s="35">
        <v>175</v>
      </c>
      <c r="D4" s="36" t="str">
        <f t="shared" si="3"/>
        <v>1</v>
      </c>
      <c r="E4" s="5"/>
      <c r="F4" s="35">
        <v>166</v>
      </c>
      <c r="G4" s="36" t="str">
        <f t="shared" si="0"/>
        <v>1</v>
      </c>
      <c r="H4" s="5"/>
      <c r="I4" s="35"/>
      <c r="J4" s="36"/>
      <c r="K4" s="5"/>
      <c r="L4" s="35"/>
      <c r="M4" s="36"/>
      <c r="N4" s="5"/>
      <c r="O4" s="5"/>
      <c r="Q4" s="5"/>
      <c r="R4" s="5"/>
      <c r="S4" s="5"/>
    </row>
    <row r="5" spans="1:19" x14ac:dyDescent="0.25">
      <c r="A5" s="5"/>
      <c r="B5" s="5"/>
      <c r="C5" s="35">
        <v>20</v>
      </c>
      <c r="D5" s="36" t="str">
        <f t="shared" si="3"/>
        <v>24</v>
      </c>
      <c r="E5" s="5"/>
      <c r="F5" s="35"/>
      <c r="G5" s="36"/>
      <c r="H5" s="5"/>
      <c r="I5" s="35"/>
      <c r="J5" s="36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/>
      <c r="D6" s="36"/>
      <c r="E6" s="5"/>
      <c r="F6" s="35"/>
      <c r="G6" s="36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/>
      <c r="D7" s="36"/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93</v>
      </c>
      <c r="E8" s="5"/>
      <c r="F8" s="5"/>
      <c r="G8" s="9">
        <f>E2-(G2+G3+G4+G5+G6+G7)</f>
        <v>55</v>
      </c>
      <c r="H8" s="5"/>
      <c r="I8" s="5"/>
      <c r="J8" s="9">
        <f>H2-(J2+J3+J4+J5+J6+J7)</f>
        <v>28</v>
      </c>
      <c r="K8" s="5"/>
      <c r="L8" s="5"/>
      <c r="M8" s="9">
        <f>K2-(M2+M3+M4+M5+M6+M7)</f>
        <v>14</v>
      </c>
      <c r="N8" s="5"/>
      <c r="O8" s="5"/>
      <c r="P8" s="9">
        <f>N2-(P2+P3+P4+P5+P6+P7)</f>
        <v>0</v>
      </c>
      <c r="Q8" s="5"/>
      <c r="R8" s="5"/>
      <c r="S8" s="9">
        <f>Q2-(S2+S3+S4+S5+S6+S7)</f>
        <v>0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/>
      <c r="C12" s="35"/>
      <c r="D12" s="36"/>
    </row>
    <row r="13" spans="1:19" x14ac:dyDescent="0.25">
      <c r="A13" s="5"/>
      <c r="B13" s="5"/>
      <c r="C13" s="35"/>
      <c r="D13" s="36"/>
    </row>
    <row r="14" spans="1:19" x14ac:dyDescent="0.25">
      <c r="A14" s="5"/>
      <c r="B14" s="5"/>
      <c r="C14" s="35"/>
      <c r="D14" s="36"/>
    </row>
    <row r="15" spans="1:19" x14ac:dyDescent="0.25">
      <c r="A15" s="5"/>
      <c r="B15" s="5"/>
      <c r="C15" s="35"/>
      <c r="D15" s="36"/>
    </row>
    <row r="16" spans="1:19" x14ac:dyDescent="0.25">
      <c r="A16" s="5"/>
      <c r="B16" s="5"/>
      <c r="C16" s="35"/>
      <c r="D16" s="36"/>
    </row>
    <row r="17" spans="1:4" x14ac:dyDescent="0.25">
      <c r="A17" s="5"/>
      <c r="B17" s="5"/>
      <c r="C17" s="35"/>
      <c r="D17" s="36"/>
    </row>
    <row r="18" spans="1:4" x14ac:dyDescent="0.25">
      <c r="A18" s="5"/>
      <c r="B18" s="5"/>
      <c r="C18" s="5"/>
      <c r="D18" s="9">
        <f>B12-(D12+D13+D14+D15+D16+D17)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E538-7F46-4F2A-BD1D-A20962796A90}">
  <dimension ref="A1:S18"/>
  <sheetViews>
    <sheetView workbookViewId="0">
      <selection sqref="A1:XFD104857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124</v>
      </c>
      <c r="C2" s="35">
        <v>46</v>
      </c>
      <c r="D2" s="36" t="str">
        <f>IF(C2&lt;2,"50",IF(C2&lt;6,"45",IF(C2&lt;11,"36",IF(C2&lt;21,"24",IF(C2&lt;31,"18",IF(C2&lt;51,"12",IF(C2&lt;76,"6",IF(C2&lt;101,"3",IF(C2&lt;151,"2",IF(C2&lt;201,"1",IF(C2&gt;200,"0")))))))))))</f>
        <v>12</v>
      </c>
      <c r="E2">
        <v>99</v>
      </c>
      <c r="F2" s="35">
        <v>85</v>
      </c>
      <c r="G2" s="36" t="str">
        <f t="shared" ref="G2:G4" si="0">IF(F2&lt;2,"50",IF(F2&lt;6,"45",IF(F2&lt;11,"36",IF(F2&lt;21,"24",IF(F2&lt;31,"18",IF(F2&lt;51,"12",IF(F2&lt;76,"6",IF(F2&lt;101,"3",IF(F2&lt;151,"2",IF(F2&lt;201,"1",IF(F2&gt;200,"0")))))))))))</f>
        <v>3</v>
      </c>
      <c r="H2">
        <v>45</v>
      </c>
      <c r="I2" s="35">
        <v>40</v>
      </c>
      <c r="J2" s="36" t="str">
        <f t="shared" ref="J2:J3" si="1">IF(I2&lt;2,"50",IF(I2&lt;6,"45",IF(I2&lt;11,"36",IF(I2&lt;21,"24",IF(I2&lt;31,"18",IF(I2&lt;51,"12",IF(I2&lt;76,"6",IF(I2&lt;101,"3",IF(I2&lt;151,"2",IF(I2&lt;201,"1",IF(I2&gt;200,"0")))))))))))</f>
        <v>12</v>
      </c>
      <c r="K2">
        <v>15</v>
      </c>
      <c r="L2" s="35">
        <v>330</v>
      </c>
      <c r="M2" s="36" t="str">
        <f t="shared" ref="M2" si="2">IF(L2&lt;2,"50",IF(L2&lt;6,"45",IF(L2&lt;11,"36",IF(L2&lt;21,"24",IF(L2&lt;31,"18",IF(L2&lt;51,"12",IF(L2&lt;76,"6",IF(L2&lt;101,"3",IF(L2&lt;151,"2",IF(L2&lt;201,"1",IF(L2&gt;200,"0")))))))))))</f>
        <v>0</v>
      </c>
      <c r="N2" s="5"/>
      <c r="O2" s="35"/>
      <c r="P2" s="36"/>
      <c r="Q2" s="5"/>
      <c r="R2" s="35"/>
      <c r="S2" s="36"/>
    </row>
    <row r="3" spans="1:19" x14ac:dyDescent="0.25">
      <c r="A3" s="5"/>
      <c r="B3" s="5"/>
      <c r="C3" s="35">
        <v>92</v>
      </c>
      <c r="D3" s="36" t="str">
        <f t="shared" ref="D3:D5" si="3">IF(C3&lt;2,"50",IF(C3&lt;6,"45",IF(C3&lt;11,"36",IF(C3&lt;21,"24",IF(C3&lt;31,"18",IF(C3&lt;51,"12",IF(C3&lt;76,"6",IF(C3&lt;101,"3",IF(C3&lt;151,"2",IF(C3&lt;201,"1",IF(C3&gt;200,"0")))))))))))</f>
        <v>3</v>
      </c>
      <c r="E3" s="5"/>
      <c r="F3" s="35">
        <v>50</v>
      </c>
      <c r="G3" s="36" t="str">
        <f t="shared" si="0"/>
        <v>12</v>
      </c>
      <c r="H3" s="5"/>
      <c r="I3" s="35">
        <v>88</v>
      </c>
      <c r="J3" s="36" t="str">
        <f t="shared" si="1"/>
        <v>3</v>
      </c>
      <c r="K3" s="5"/>
      <c r="L3" s="35"/>
      <c r="M3" s="36"/>
      <c r="N3" s="5"/>
      <c r="O3" s="35"/>
      <c r="P3" s="36"/>
      <c r="Q3" s="5"/>
      <c r="R3" s="5"/>
    </row>
    <row r="4" spans="1:19" x14ac:dyDescent="0.25">
      <c r="A4" s="5"/>
      <c r="B4" s="5"/>
      <c r="C4" s="35">
        <v>52</v>
      </c>
      <c r="D4" s="36" t="str">
        <f t="shared" si="3"/>
        <v>6</v>
      </c>
      <c r="E4" s="5"/>
      <c r="F4" s="35">
        <v>16</v>
      </c>
      <c r="G4" s="36" t="str">
        <f t="shared" si="0"/>
        <v>24</v>
      </c>
      <c r="H4" s="5"/>
      <c r="I4" s="35"/>
      <c r="J4" s="36"/>
      <c r="K4" s="5"/>
      <c r="L4" s="35"/>
      <c r="M4" s="36"/>
      <c r="N4" s="5"/>
      <c r="O4" s="5"/>
      <c r="Q4" s="5"/>
      <c r="R4" s="5"/>
      <c r="S4" s="5"/>
    </row>
    <row r="5" spans="1:19" x14ac:dyDescent="0.25">
      <c r="A5" s="5"/>
      <c r="B5" s="5"/>
      <c r="C5" s="35">
        <v>81</v>
      </c>
      <c r="D5" s="36" t="str">
        <f t="shared" si="3"/>
        <v>3</v>
      </c>
      <c r="E5" s="5"/>
      <c r="F5" s="35"/>
      <c r="G5" s="36"/>
      <c r="H5" s="5"/>
      <c r="I5" s="35"/>
      <c r="J5" s="36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/>
      <c r="D6" s="36"/>
      <c r="E6" s="5"/>
      <c r="F6" s="35"/>
      <c r="G6" s="36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/>
      <c r="D7" s="36"/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100</v>
      </c>
      <c r="E8" s="5"/>
      <c r="F8" s="5"/>
      <c r="G8" s="9">
        <f>E2-(G2+G3+G4+G5+G6+G7)</f>
        <v>60</v>
      </c>
      <c r="H8" s="5"/>
      <c r="I8" s="5"/>
      <c r="J8" s="9">
        <f>H2-(J2+J3+J4+J5+J6+J7)</f>
        <v>30</v>
      </c>
      <c r="K8" s="5"/>
      <c r="L8" s="5"/>
      <c r="M8" s="9">
        <f>K2-(M2+M3+M4+M5+M6+M7)</f>
        <v>15</v>
      </c>
      <c r="N8" s="5"/>
      <c r="O8" s="5"/>
      <c r="P8" s="9">
        <f>N2-(P2+P3+P4+P5+P6+P7)</f>
        <v>0</v>
      </c>
      <c r="Q8" s="5"/>
      <c r="R8" s="5"/>
      <c r="S8" s="9">
        <f>Q2-(S2+S3+S4+S5+S6+S7)</f>
        <v>0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/>
      <c r="C12" s="35"/>
      <c r="D12" s="36"/>
    </row>
    <row r="13" spans="1:19" x14ac:dyDescent="0.25">
      <c r="A13" s="5"/>
      <c r="B13" s="5"/>
      <c r="C13" s="35"/>
      <c r="D13" s="36"/>
    </row>
    <row r="14" spans="1:19" x14ac:dyDescent="0.25">
      <c r="A14" s="5"/>
      <c r="B14" s="5"/>
      <c r="C14" s="35"/>
      <c r="D14" s="36"/>
    </row>
    <row r="15" spans="1:19" x14ac:dyDescent="0.25">
      <c r="A15" s="5"/>
      <c r="B15" s="5"/>
      <c r="C15" s="35"/>
      <c r="D15" s="36"/>
    </row>
    <row r="16" spans="1:19" x14ac:dyDescent="0.25">
      <c r="A16" s="5"/>
      <c r="B16" s="5"/>
      <c r="C16" s="35"/>
      <c r="D16" s="36"/>
    </row>
    <row r="17" spans="1:4" x14ac:dyDescent="0.25">
      <c r="A17" s="5"/>
      <c r="B17" s="5"/>
      <c r="C17" s="35"/>
      <c r="D17" s="36"/>
    </row>
    <row r="18" spans="1:4" x14ac:dyDescent="0.25">
      <c r="A18" s="5"/>
      <c r="B18" s="5"/>
      <c r="C18" s="5"/>
      <c r="D18" s="9">
        <f>B12-(D12+D13+D14+D15+D16+D17)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A903B-A79E-433C-86BD-411D9BA1BE61}">
  <dimension ref="A1:S18"/>
  <sheetViews>
    <sheetView workbookViewId="0">
      <selection sqref="A1:XFD104857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116</v>
      </c>
      <c r="C2" s="35">
        <v>113</v>
      </c>
      <c r="D2" s="36" t="str">
        <f>IF(C2&lt;2,"50",IF(C2&lt;6,"45",IF(C2&lt;11,"36",IF(C2&lt;21,"24",IF(C2&lt;31,"18",IF(C2&lt;51,"12",IF(C2&lt;76,"6",IF(C2&lt;101,"3",IF(C2&lt;151,"2",IF(C2&lt;201,"1",IF(C2&gt;200,"0")))))))))))</f>
        <v>2</v>
      </c>
      <c r="E2">
        <v>89</v>
      </c>
      <c r="F2" s="35">
        <v>59</v>
      </c>
      <c r="G2" s="36" t="str">
        <f>IF(F2&lt;2,"50",IF(F2&lt;6,"45",IF(F2&lt;11,"36",IF(F2&lt;21,"24",IF(F2&lt;31,"18",IF(F2&lt;51,"12",IF(F2&lt;76,"6",IF(F2&lt;101,"3",IF(F2&lt;151,"2",IF(F2&lt;201,"1",IF(F2&gt;200,"0")))))))))))</f>
        <v>6</v>
      </c>
      <c r="H2">
        <v>39</v>
      </c>
      <c r="I2" s="35">
        <v>232</v>
      </c>
      <c r="J2" s="36" t="str">
        <f t="shared" ref="J2:J3" si="0">IF(I2&lt;2,"50",IF(I2&lt;6,"45",IF(I2&lt;11,"36",IF(I2&lt;21,"24",IF(I2&lt;31,"18",IF(I2&lt;51,"12",IF(I2&lt;76,"6",IF(I2&lt;101,"3",IF(I2&lt;151,"2",IF(I2&lt;201,"1",IF(I2&gt;200,"0")))))))))))</f>
        <v>0</v>
      </c>
      <c r="K2">
        <v>23</v>
      </c>
      <c r="L2" s="35">
        <v>73</v>
      </c>
      <c r="M2" s="36" t="str">
        <f t="shared" ref="M2" si="1">IF(L2&lt;2,"50",IF(L2&lt;6,"45",IF(L2&lt;11,"36",IF(L2&lt;21,"24",IF(L2&lt;31,"18",IF(L2&lt;51,"12",IF(L2&lt;76,"6",IF(L2&lt;101,"3",IF(L2&lt;151,"2",IF(L2&lt;201,"1",IF(L2&gt;200,"0")))))))))))</f>
        <v>6</v>
      </c>
      <c r="N2" s="5"/>
      <c r="O2" s="35"/>
      <c r="P2" s="36"/>
      <c r="Q2" s="5"/>
      <c r="R2" s="35"/>
      <c r="S2" s="36"/>
    </row>
    <row r="3" spans="1:19" x14ac:dyDescent="0.25">
      <c r="A3" s="5"/>
      <c r="B3" s="5"/>
      <c r="C3" s="35">
        <v>93</v>
      </c>
      <c r="D3" s="36" t="str">
        <f t="shared" ref="D3:D5" si="2">IF(C3&lt;2,"50",IF(C3&lt;6,"45",IF(C3&lt;11,"36",IF(C3&lt;21,"24",IF(C3&lt;31,"18",IF(C3&lt;51,"12",IF(C3&lt;76,"6",IF(C3&lt;101,"3",IF(C3&lt;151,"2",IF(C3&lt;201,"1",IF(C3&gt;200,"0")))))))))))</f>
        <v>3</v>
      </c>
      <c r="E3" s="5"/>
      <c r="F3" s="35">
        <v>28</v>
      </c>
      <c r="G3" s="36" t="str">
        <f t="shared" ref="G3:G4" si="3">IF(F3&lt;2,"50",IF(F3&lt;6,"45",IF(F3&lt;11,"36",IF(F3&lt;21,"24",IF(F3&lt;31,"18",IF(F3&lt;51,"12",IF(F3&lt;76,"6",IF(F3&lt;101,"3",IF(F3&lt;151,"2",IF(F3&lt;201,"1",IF(F3&gt;200,"0")))))))))))</f>
        <v>18</v>
      </c>
      <c r="H3" s="5"/>
      <c r="I3" s="35">
        <v>75</v>
      </c>
      <c r="J3" s="36" t="str">
        <f t="shared" si="0"/>
        <v>6</v>
      </c>
      <c r="K3" s="5"/>
      <c r="L3" s="35"/>
      <c r="M3" s="36"/>
      <c r="N3" s="5"/>
      <c r="O3" s="35"/>
      <c r="P3" s="36"/>
      <c r="Q3" s="5"/>
      <c r="R3" s="5"/>
    </row>
    <row r="4" spans="1:19" x14ac:dyDescent="0.25">
      <c r="A4" s="5"/>
      <c r="B4" s="5"/>
      <c r="C4" s="35">
        <v>111</v>
      </c>
      <c r="D4" s="36" t="str">
        <f t="shared" si="2"/>
        <v>2</v>
      </c>
      <c r="E4" s="5"/>
      <c r="F4" s="35">
        <v>342</v>
      </c>
      <c r="G4" s="36" t="str">
        <f t="shared" si="3"/>
        <v>0</v>
      </c>
      <c r="H4" s="5"/>
      <c r="I4" s="35"/>
      <c r="J4" s="36"/>
      <c r="K4" s="5"/>
      <c r="L4" s="35"/>
      <c r="M4" s="36"/>
      <c r="N4" s="5"/>
      <c r="O4" s="5"/>
      <c r="Q4" s="5"/>
      <c r="R4" s="5"/>
      <c r="S4" s="5"/>
    </row>
    <row r="5" spans="1:19" x14ac:dyDescent="0.25">
      <c r="A5" s="5"/>
      <c r="B5" s="5"/>
      <c r="C5" s="35">
        <v>176</v>
      </c>
      <c r="D5" s="36" t="str">
        <f t="shared" si="2"/>
        <v>1</v>
      </c>
      <c r="E5" s="5"/>
      <c r="F5" s="35"/>
      <c r="G5" s="36"/>
      <c r="H5" s="5"/>
      <c r="I5" s="35"/>
      <c r="J5" s="36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/>
      <c r="D6" s="36"/>
      <c r="E6" s="5"/>
      <c r="F6" s="35"/>
      <c r="G6" s="36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/>
      <c r="D7" s="36"/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108</v>
      </c>
      <c r="E8" s="5"/>
      <c r="F8" s="5"/>
      <c r="G8" s="9">
        <f>E2-(G2+G3+G4+G5+G6+G7)</f>
        <v>65</v>
      </c>
      <c r="H8" s="5"/>
      <c r="I8" s="5"/>
      <c r="J8" s="9">
        <f>H2-(J2+J3+J4+J5+J6+J7)</f>
        <v>33</v>
      </c>
      <c r="K8" s="5"/>
      <c r="L8" s="5"/>
      <c r="M8" s="9">
        <f>K2-(M2+M3+M4+M5+M6+M7)</f>
        <v>17</v>
      </c>
      <c r="N8" s="5"/>
      <c r="O8" s="5"/>
      <c r="P8" s="9">
        <f>N2-(P2+P3+P4+P5+P6+P7)</f>
        <v>0</v>
      </c>
      <c r="Q8" s="5"/>
      <c r="R8" s="5"/>
      <c r="S8" s="9">
        <f>Q2-(S2+S3+S4+S5+S6+S7)</f>
        <v>0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/>
      <c r="C12" s="35"/>
      <c r="D12" s="36"/>
    </row>
    <row r="13" spans="1:19" x14ac:dyDescent="0.25">
      <c r="A13" s="5"/>
      <c r="B13" s="5"/>
      <c r="C13" s="35"/>
      <c r="D13" s="36"/>
    </row>
    <row r="14" spans="1:19" x14ac:dyDescent="0.25">
      <c r="A14" s="5"/>
      <c r="B14" s="5"/>
      <c r="C14" s="35"/>
      <c r="D14" s="36"/>
    </row>
    <row r="15" spans="1:19" x14ac:dyDescent="0.25">
      <c r="A15" s="5"/>
      <c r="B15" s="5"/>
      <c r="C15" s="35"/>
      <c r="D15" s="36"/>
    </row>
    <row r="16" spans="1:19" x14ac:dyDescent="0.25">
      <c r="A16" s="5"/>
      <c r="B16" s="5"/>
      <c r="C16" s="35"/>
      <c r="D16" s="36"/>
    </row>
    <row r="17" spans="1:4" x14ac:dyDescent="0.25">
      <c r="A17" s="5"/>
      <c r="B17" s="5"/>
      <c r="C17" s="35"/>
      <c r="D17" s="36"/>
    </row>
    <row r="18" spans="1:4" x14ac:dyDescent="0.25">
      <c r="A18" s="5"/>
      <c r="B18" s="5"/>
      <c r="C18" s="5"/>
      <c r="D18" s="9">
        <f>B12-(D12+D13+D14+D15+D16+D17)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3F53-B974-4A33-B4BE-EF29453D1BFD}">
  <dimension ref="A1:S18"/>
  <sheetViews>
    <sheetView workbookViewId="0">
      <selection sqref="A1:XFD104857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168</v>
      </c>
      <c r="C2" s="35">
        <v>17</v>
      </c>
      <c r="D2" s="36" t="str">
        <f>IF(C2&lt;2,"50",IF(C2&lt;6,"45",IF(C2&lt;11,"36",IF(C2&lt;21,"24",IF(C2&lt;31,"18",IF(C2&lt;51,"12",IF(C2&lt;76,"6",IF(C2&lt;101,"3",IF(C2&lt;151,"2",IF(C2&lt;201,"1",IF(C2&gt;200,"0")))))))))))</f>
        <v>24</v>
      </c>
      <c r="E2">
        <v>78</v>
      </c>
      <c r="F2" s="35">
        <v>57</v>
      </c>
      <c r="G2" s="36" t="str">
        <f>IF(F2&lt;2,"50",IF(F2&lt;6,"45",IF(F2&lt;11,"36",IF(F2&lt;21,"24",IF(F2&lt;31,"18",IF(F2&lt;51,"12",IF(F2&lt;76,"6",IF(F2&lt;101,"3",IF(F2&lt;151,"2",IF(F2&lt;201,"1",IF(F2&gt;200,"0")))))))))))</f>
        <v>6</v>
      </c>
      <c r="H2">
        <v>55</v>
      </c>
      <c r="I2" s="35">
        <v>140</v>
      </c>
      <c r="J2" s="36" t="str">
        <f t="shared" ref="J2:J3" si="0">IF(I2&lt;2,"50",IF(I2&lt;6,"45",IF(I2&lt;11,"36",IF(I2&lt;21,"24",IF(I2&lt;31,"18",IF(I2&lt;51,"12",IF(I2&lt;76,"6",IF(I2&lt;101,"3",IF(I2&lt;151,"2",IF(I2&lt;201,"1",IF(I2&gt;200,"0")))))))))))</f>
        <v>2</v>
      </c>
      <c r="K2">
        <v>20</v>
      </c>
      <c r="L2" s="35">
        <v>110</v>
      </c>
      <c r="M2" s="36" t="str">
        <f>IF(L2&lt;2,"50",IF(L2&lt;6,"45",IF(L2&lt;11,"36",IF(L2&lt;21,"24",IF(L2&lt;31,"18",IF(L2&lt;51,"12",IF(L2&lt;76,"6",IF(L2&lt;101,"3",IF(L2&lt;151,"2",IF(L2&lt;201,"1",IF(L2&gt;200,"0")))))))))))</f>
        <v>2</v>
      </c>
      <c r="N2" s="5"/>
      <c r="O2" s="35"/>
      <c r="P2" s="36"/>
      <c r="Q2" s="5"/>
      <c r="R2" s="35"/>
      <c r="S2" s="36"/>
    </row>
    <row r="3" spans="1:19" x14ac:dyDescent="0.25">
      <c r="A3" s="5"/>
      <c r="B3" s="5"/>
      <c r="C3" s="35">
        <v>89</v>
      </c>
      <c r="D3" s="36" t="str">
        <f t="shared" ref="D3:D5" si="1">IF(C3&lt;2,"50",IF(C3&lt;6,"45",IF(C3&lt;11,"36",IF(C3&lt;21,"24",IF(C3&lt;31,"18",IF(C3&lt;51,"12",IF(C3&lt;76,"6",IF(C3&lt;101,"3",IF(C3&lt;151,"2",IF(C3&lt;201,"1",IF(C3&gt;200,"0")))))))))))</f>
        <v>3</v>
      </c>
      <c r="E3" s="5"/>
      <c r="F3" s="35">
        <v>693</v>
      </c>
      <c r="G3" s="36" t="str">
        <f t="shared" ref="G3:G4" si="2">IF(F3&lt;2,"50",IF(F3&lt;6,"45",IF(F3&lt;11,"36",IF(F3&lt;21,"24",IF(F3&lt;31,"18",IF(F3&lt;51,"12",IF(F3&lt;76,"6",IF(F3&lt;101,"3",IF(F3&lt;151,"2",IF(F3&lt;201,"1",IF(F3&gt;200,"0")))))))))))</f>
        <v>0</v>
      </c>
      <c r="H3" s="5"/>
      <c r="I3" s="35">
        <v>23</v>
      </c>
      <c r="J3" s="36" t="str">
        <f t="shared" si="0"/>
        <v>18</v>
      </c>
      <c r="K3" s="5"/>
      <c r="L3" s="35"/>
      <c r="M3" s="36"/>
      <c r="N3" s="5"/>
      <c r="O3" s="35"/>
      <c r="P3" s="36"/>
      <c r="Q3" s="5"/>
      <c r="R3" s="5"/>
    </row>
    <row r="4" spans="1:19" x14ac:dyDescent="0.25">
      <c r="A4" s="5"/>
      <c r="B4" s="5"/>
      <c r="C4" s="35">
        <v>12</v>
      </c>
      <c r="D4" s="36" t="str">
        <f t="shared" si="1"/>
        <v>24</v>
      </c>
      <c r="E4" s="5"/>
      <c r="F4" s="35">
        <v>113</v>
      </c>
      <c r="G4" s="36" t="str">
        <f t="shared" si="2"/>
        <v>2</v>
      </c>
      <c r="H4" s="5"/>
      <c r="I4" s="35"/>
      <c r="J4" s="36"/>
      <c r="K4" s="5"/>
      <c r="L4" s="35"/>
      <c r="M4" s="36"/>
      <c r="N4" s="5"/>
      <c r="O4" s="5"/>
      <c r="Q4" s="5"/>
      <c r="R4" s="5"/>
      <c r="S4" s="5"/>
    </row>
    <row r="5" spans="1:19" x14ac:dyDescent="0.25">
      <c r="A5" s="5"/>
      <c r="B5" s="5"/>
      <c r="C5" s="35">
        <v>101</v>
      </c>
      <c r="D5" s="36" t="str">
        <f t="shared" si="1"/>
        <v>2</v>
      </c>
      <c r="E5" s="5"/>
      <c r="F5" s="35"/>
      <c r="G5" s="36"/>
      <c r="H5" s="5"/>
      <c r="I5" s="35"/>
      <c r="J5" s="36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/>
      <c r="D6" s="36"/>
      <c r="E6" s="5"/>
      <c r="F6" s="35"/>
      <c r="G6" s="36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/>
      <c r="D7" s="36"/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115</v>
      </c>
      <c r="E8" s="5"/>
      <c r="F8" s="5"/>
      <c r="G8" s="9">
        <f>E2-(G2+G3+G4+G5+G6+G7)</f>
        <v>70</v>
      </c>
      <c r="H8" s="5"/>
      <c r="I8" s="5"/>
      <c r="J8" s="9">
        <f>H2-(J2+J3+J4+J5+J6+J7)</f>
        <v>35</v>
      </c>
      <c r="K8" s="5"/>
      <c r="L8" s="5"/>
      <c r="M8" s="9">
        <f>K2-(M2+M3+M4+M5+M6+M7)</f>
        <v>18</v>
      </c>
      <c r="N8" s="5"/>
      <c r="O8" s="5"/>
      <c r="P8" s="9">
        <f>N2-(P2+P3+P4+P5+P6+P7)</f>
        <v>0</v>
      </c>
      <c r="Q8" s="5"/>
      <c r="R8" s="5"/>
      <c r="S8" s="9">
        <f>Q2-(S2+S3+S4+S5+S6+S7)</f>
        <v>0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/>
      <c r="C12" s="35"/>
      <c r="D12" s="36"/>
    </row>
    <row r="13" spans="1:19" x14ac:dyDescent="0.25">
      <c r="A13" s="5"/>
      <c r="B13" s="5"/>
      <c r="C13" s="35"/>
      <c r="D13" s="36"/>
    </row>
    <row r="14" spans="1:19" x14ac:dyDescent="0.25">
      <c r="A14" s="5"/>
      <c r="B14" s="5"/>
      <c r="C14" s="35"/>
      <c r="D14" s="36"/>
    </row>
    <row r="15" spans="1:19" x14ac:dyDescent="0.25">
      <c r="A15" s="5"/>
      <c r="B15" s="5"/>
      <c r="C15" s="35"/>
      <c r="D15" s="36"/>
    </row>
    <row r="16" spans="1:19" x14ac:dyDescent="0.25">
      <c r="A16" s="5"/>
      <c r="B16" s="5"/>
      <c r="C16" s="35"/>
      <c r="D16" s="36"/>
    </row>
    <row r="17" spans="1:4" x14ac:dyDescent="0.25">
      <c r="A17" s="5"/>
      <c r="B17" s="5"/>
      <c r="C17" s="35"/>
      <c r="D17" s="36"/>
    </row>
    <row r="18" spans="1:4" x14ac:dyDescent="0.25">
      <c r="A18" s="5"/>
      <c r="B18" s="5"/>
      <c r="C18" s="5"/>
      <c r="D18" s="9">
        <f>B12-(D12+D13+D14+D15+D16+D17)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7341-9315-45DA-98B6-84F8C0DC05A6}">
  <dimension ref="A1:S18"/>
  <sheetViews>
    <sheetView workbookViewId="0">
      <selection sqref="A1:XFD104857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168</v>
      </c>
      <c r="C2" s="35">
        <v>7</v>
      </c>
      <c r="D2" s="36" t="str">
        <f>IF(C2&lt;2,"50",IF(C2&lt;6,"45",IF(C2&lt;11,"36",IF(C2&lt;21,"24",IF(C2&lt;31,"18",IF(C2&lt;51,"12",IF(C2&lt;76,"6",IF(C2&lt;101,"3",IF(C2&lt;151,"2",IF(C2&lt;201,"1",IF(C2&gt;200,"0")))))))))))</f>
        <v>36</v>
      </c>
      <c r="E2">
        <v>89</v>
      </c>
      <c r="F2" s="35">
        <v>59</v>
      </c>
      <c r="G2" s="36" t="str">
        <f>IF(F2&lt;2,"50",IF(F2&lt;6,"45",IF(F2&lt;11,"36",IF(F2&lt;21,"24",IF(F2&lt;31,"18",IF(F2&lt;51,"12",IF(F2&lt;76,"6",IF(F2&lt;101,"3",IF(F2&lt;151,"2",IF(F2&lt;201,"1",IF(F2&gt;200,"0")))))))))))</f>
        <v>6</v>
      </c>
      <c r="H2">
        <v>53</v>
      </c>
      <c r="I2" s="35">
        <v>83</v>
      </c>
      <c r="J2" s="36" t="str">
        <f t="shared" ref="J2:J3" si="0">IF(I2&lt;2,"50",IF(I2&lt;6,"45",IF(I2&lt;11,"36",IF(I2&lt;21,"24",IF(I2&lt;31,"18",IF(I2&lt;51,"12",IF(I2&lt;76,"6",IF(I2&lt;101,"3",IF(I2&lt;151,"2",IF(I2&lt;201,"1",IF(I2&gt;200,"0")))))))))))</f>
        <v>3</v>
      </c>
      <c r="K2">
        <v>19</v>
      </c>
      <c r="L2" s="35">
        <v>201</v>
      </c>
      <c r="M2" s="36" t="str">
        <f t="shared" ref="M2" si="1">IF(L2&lt;2,"50",IF(L2&lt;6,"45",IF(L2&lt;11,"36",IF(L2&lt;21,"24",IF(L2&lt;31,"18",IF(L2&lt;51,"12",IF(L2&lt;76,"6",IF(L2&lt;101,"3",IF(L2&lt;151,"2",IF(L2&lt;201,"1",IF(L2&gt;200,"0")))))))))))</f>
        <v>0</v>
      </c>
      <c r="N2" s="5"/>
      <c r="O2" s="35"/>
      <c r="P2" s="36"/>
      <c r="Q2" s="5"/>
      <c r="R2" s="35"/>
      <c r="S2" s="36"/>
    </row>
    <row r="3" spans="1:19" x14ac:dyDescent="0.25">
      <c r="A3" s="5"/>
      <c r="B3" s="5"/>
      <c r="C3" s="35">
        <v>65</v>
      </c>
      <c r="D3" s="36" t="str">
        <f t="shared" ref="D3:D5" si="2">IF(C3&lt;2,"50",IF(C3&lt;6,"45",IF(C3&lt;11,"36",IF(C3&lt;21,"24",IF(C3&lt;31,"18",IF(C3&lt;51,"12",IF(C3&lt;76,"6",IF(C3&lt;101,"3",IF(C3&lt;151,"2",IF(C3&lt;201,"1",IF(C3&gt;200,"0")))))))))))</f>
        <v>6</v>
      </c>
      <c r="E3" s="5"/>
      <c r="F3" s="35">
        <v>51</v>
      </c>
      <c r="G3" s="36" t="str">
        <f t="shared" ref="G3:G4" si="3">IF(F3&lt;2,"50",IF(F3&lt;6,"45",IF(F3&lt;11,"36",IF(F3&lt;21,"24",IF(F3&lt;31,"18",IF(F3&lt;51,"12",IF(F3&lt;76,"6",IF(F3&lt;101,"3",IF(F3&lt;151,"2",IF(F3&lt;201,"1",IF(F3&gt;200,"0")))))))))))</f>
        <v>6</v>
      </c>
      <c r="H3" s="5"/>
      <c r="I3" s="35">
        <v>34</v>
      </c>
      <c r="J3" s="36" t="str">
        <f t="shared" si="0"/>
        <v>12</v>
      </c>
      <c r="K3" s="5"/>
      <c r="L3" s="35"/>
      <c r="M3" s="36"/>
      <c r="N3" s="5"/>
      <c r="O3" s="35"/>
      <c r="P3" s="36"/>
      <c r="Q3" s="5"/>
      <c r="R3" s="5"/>
    </row>
    <row r="4" spans="1:19" x14ac:dyDescent="0.25">
      <c r="A4" s="5"/>
      <c r="B4" s="5"/>
      <c r="C4" s="35">
        <v>205</v>
      </c>
      <c r="D4" s="36" t="str">
        <f t="shared" si="2"/>
        <v>0</v>
      </c>
      <c r="E4" s="5"/>
      <c r="F4" s="35">
        <v>127</v>
      </c>
      <c r="G4" s="36" t="str">
        <f t="shared" si="3"/>
        <v>2</v>
      </c>
      <c r="H4" s="5"/>
      <c r="I4" s="35"/>
      <c r="J4" s="36"/>
      <c r="K4" s="5"/>
      <c r="L4" s="35"/>
      <c r="M4" s="36"/>
      <c r="N4" s="5"/>
      <c r="O4" s="5"/>
      <c r="Q4" s="5"/>
      <c r="R4" s="5"/>
      <c r="S4" s="5"/>
    </row>
    <row r="5" spans="1:19" x14ac:dyDescent="0.25">
      <c r="A5" s="5"/>
      <c r="B5" s="5"/>
      <c r="C5" s="35">
        <v>89</v>
      </c>
      <c r="D5" s="36" t="str">
        <f t="shared" si="2"/>
        <v>3</v>
      </c>
      <c r="E5" s="5"/>
      <c r="F5" s="35"/>
      <c r="G5" s="36"/>
      <c r="H5" s="5"/>
      <c r="I5" s="35"/>
      <c r="J5" s="36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/>
      <c r="D6" s="36"/>
      <c r="E6" s="5"/>
      <c r="F6" s="35"/>
      <c r="G6" s="36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/>
      <c r="D7" s="36"/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123</v>
      </c>
      <c r="E8" s="5"/>
      <c r="F8" s="5"/>
      <c r="G8" s="9">
        <f>E2-(G2+G3+G4+G5+G6+G7)</f>
        <v>75</v>
      </c>
      <c r="H8" s="5"/>
      <c r="I8" s="5"/>
      <c r="J8" s="9">
        <f>H2-(J2+J3+J4+J5+J6+J7)</f>
        <v>38</v>
      </c>
      <c r="K8" s="5"/>
      <c r="L8" s="5"/>
      <c r="M8" s="9">
        <f>K2-(M2+M3+M4+M5+M6+M7)</f>
        <v>19</v>
      </c>
      <c r="N8" s="5"/>
      <c r="O8" s="5"/>
      <c r="P8" s="9">
        <f>N2-(P2+P3+P4+P5+P6+P7)</f>
        <v>0</v>
      </c>
      <c r="Q8" s="5"/>
      <c r="R8" s="5"/>
      <c r="S8" s="9">
        <f>Q2-(S2+S3+S4+S5+S6+S7)</f>
        <v>0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/>
      <c r="C12" s="35"/>
      <c r="D12" s="36"/>
    </row>
    <row r="13" spans="1:19" x14ac:dyDescent="0.25">
      <c r="A13" s="5"/>
      <c r="B13" s="5"/>
      <c r="C13" s="35"/>
      <c r="D13" s="36"/>
    </row>
    <row r="14" spans="1:19" x14ac:dyDescent="0.25">
      <c r="A14" s="5"/>
      <c r="B14" s="5"/>
      <c r="C14" s="35"/>
      <c r="D14" s="36"/>
    </row>
    <row r="15" spans="1:19" x14ac:dyDescent="0.25">
      <c r="A15" s="5"/>
      <c r="B15" s="5"/>
      <c r="C15" s="35"/>
      <c r="D15" s="36"/>
    </row>
    <row r="16" spans="1:19" x14ac:dyDescent="0.25">
      <c r="A16" s="5"/>
      <c r="B16" s="5"/>
      <c r="C16" s="35"/>
      <c r="D16" s="36"/>
    </row>
    <row r="17" spans="1:4" x14ac:dyDescent="0.25">
      <c r="A17" s="5"/>
      <c r="B17" s="5"/>
      <c r="C17" s="35"/>
      <c r="D17" s="36"/>
    </row>
    <row r="18" spans="1:4" x14ac:dyDescent="0.25">
      <c r="A18" s="5"/>
      <c r="B18" s="5"/>
      <c r="C18" s="5"/>
      <c r="D18" s="9">
        <f>B12-(D12+D13+D14+D15+D16+D17)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99E9-D607-4FA8-9FC6-B0874F080365}">
  <dimension ref="A1:S18"/>
  <sheetViews>
    <sheetView workbookViewId="0">
      <selection sqref="A1:XFD104857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162</v>
      </c>
      <c r="C2" s="35">
        <v>50</v>
      </c>
      <c r="D2" s="36" t="str">
        <f>IF(C2&lt;2,"50",IF(C2&lt;6,"45",IF(C2&lt;11,"36",IF(C2&lt;21,"24",IF(C2&lt;31,"18",IF(C2&lt;51,"12",IF(C2&lt;76,"6",IF(C2&lt;101,"3",IF(C2&lt;151,"2",IF(C2&lt;201,"1",IF(C2&gt;200,"0")))))))))))</f>
        <v>12</v>
      </c>
      <c r="E2">
        <v>122</v>
      </c>
      <c r="F2" s="35">
        <v>0</v>
      </c>
      <c r="G2" s="36"/>
      <c r="H2">
        <v>44</v>
      </c>
      <c r="I2" s="35">
        <v>143</v>
      </c>
      <c r="J2" s="36" t="str">
        <f>IF(I2&lt;2,"50",IF(I2&lt;6,"45",IF(I2&lt;11,"36",IF(I2&lt;21,"24",IF(I2&lt;31,"18",IF(I2&lt;51,"12",IF(I2&lt;76,"6",IF(I2&lt;101,"3",IF(I2&lt;151,"2",IF(I2&lt;201,"1",IF(I2&gt;200,"0")))))))))))</f>
        <v>2</v>
      </c>
      <c r="K2">
        <v>20</v>
      </c>
      <c r="L2" s="35">
        <v>318</v>
      </c>
      <c r="M2" s="36" t="str">
        <f>IF(L2&lt;2,"50",IF(L2&lt;6,"45",IF(L2&lt;11,"36",IF(L2&lt;21,"24",IF(L2&lt;31,"18",IF(L2&lt;51,"12",IF(L2&lt;76,"6",IF(L2&lt;101,"3",IF(L2&lt;151,"2",IF(L2&lt;201,"1",IF(L2&gt;200,"0")))))))))))</f>
        <v>0</v>
      </c>
      <c r="N2" s="5"/>
      <c r="O2" s="35"/>
      <c r="P2" s="36"/>
      <c r="Q2" s="5"/>
      <c r="R2" s="35"/>
      <c r="S2" s="36"/>
    </row>
    <row r="3" spans="1:19" x14ac:dyDescent="0.25">
      <c r="A3" s="5"/>
      <c r="B3" s="5"/>
      <c r="C3" s="35">
        <v>31</v>
      </c>
      <c r="D3" s="36" t="str">
        <f t="shared" ref="D3:D5" si="0">IF(C3&lt;2,"50",IF(C3&lt;6,"45",IF(C3&lt;11,"36",IF(C3&lt;21,"24",IF(C3&lt;31,"18",IF(C3&lt;51,"12",IF(C3&lt;76,"6",IF(C3&lt;101,"3",IF(C3&lt;151,"2",IF(C3&lt;201,"1",IF(C3&gt;200,"0")))))))))))</f>
        <v>12</v>
      </c>
      <c r="E3" s="5"/>
      <c r="F3" s="35">
        <v>10</v>
      </c>
      <c r="G3" s="36" t="str">
        <f t="shared" ref="G3" si="1">IF(F3&lt;2,"50",IF(F3&lt;6,"45",IF(F3&lt;11,"36",IF(F3&lt;21,"24",IF(F3&lt;31,"18",IF(F3&lt;51,"12",IF(F3&lt;76,"6",IF(F3&lt;101,"3",IF(F3&lt;151,"2",IF(F3&lt;201,"1",IF(F3&gt;200,"0")))))))))))</f>
        <v>36</v>
      </c>
      <c r="H3" s="5"/>
      <c r="I3" s="35">
        <v>141</v>
      </c>
      <c r="J3" s="36" t="str">
        <f>IF(I3&lt;2,"50",IF(I3&lt;6,"45",IF(I3&lt;11,"36",IF(I3&lt;21,"24",IF(I3&lt;31,"18",IF(I3&lt;51,"12",IF(I3&lt;76,"6",IF(I3&lt;101,"3",IF(I3&lt;151,"2",IF(I3&lt;201,"1",IF(I3&gt;200,"0")))))))))))</f>
        <v>2</v>
      </c>
      <c r="K3" s="5"/>
      <c r="L3" s="35"/>
      <c r="M3" s="36"/>
      <c r="N3" s="5"/>
      <c r="O3" s="35"/>
      <c r="P3" s="36"/>
      <c r="Q3" s="5"/>
      <c r="R3" s="5"/>
    </row>
    <row r="4" spans="1:19" x14ac:dyDescent="0.25">
      <c r="A4" s="5"/>
      <c r="B4" s="5"/>
      <c r="C4" s="35">
        <v>66</v>
      </c>
      <c r="D4" s="36" t="str">
        <f t="shared" si="0"/>
        <v>6</v>
      </c>
      <c r="E4" s="5"/>
      <c r="F4" s="35">
        <v>73</v>
      </c>
      <c r="G4" s="36" t="str">
        <f>IF(F4&lt;2,"50",IF(F4&lt;6,"45",IF(F4&lt;11,"36",IF(F4&lt;21,"24",IF(F4&lt;31,"18",IF(F4&lt;51,"12",IF(F4&lt;76,"6",IF(F4&lt;101,"3",IF(F4&lt;151,"2",IF(F4&lt;201,"1",IF(F4&gt;200,"0")))))))))))</f>
        <v>6</v>
      </c>
      <c r="H4" s="5"/>
      <c r="I4" s="35"/>
      <c r="J4" s="36"/>
      <c r="K4" s="5"/>
      <c r="L4" s="35"/>
      <c r="M4" s="36"/>
      <c r="N4" s="5"/>
      <c r="O4" s="5"/>
      <c r="Q4" s="5"/>
      <c r="R4" s="5"/>
      <c r="S4" s="5"/>
    </row>
    <row r="5" spans="1:19" x14ac:dyDescent="0.25">
      <c r="A5" s="5"/>
      <c r="B5" s="5"/>
      <c r="C5" s="35">
        <v>122</v>
      </c>
      <c r="D5" s="36" t="str">
        <f t="shared" si="0"/>
        <v>2</v>
      </c>
      <c r="E5" s="5"/>
      <c r="F5" s="35"/>
      <c r="G5" s="36"/>
      <c r="H5" s="5"/>
      <c r="I5" s="35"/>
      <c r="J5" s="36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/>
      <c r="D6" s="36"/>
      <c r="E6" s="5"/>
      <c r="F6" s="35"/>
      <c r="G6" s="36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/>
      <c r="D7" s="36"/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130</v>
      </c>
      <c r="E8" s="5"/>
      <c r="F8" s="5"/>
      <c r="G8" s="9">
        <f>E2-(G2+G3+G4+G5+G6+G7)</f>
        <v>80</v>
      </c>
      <c r="H8" s="5"/>
      <c r="I8" s="5"/>
      <c r="J8" s="9">
        <f>H2-(J2+J3+J4+J5+J6+J7)</f>
        <v>40</v>
      </c>
      <c r="K8" s="5"/>
      <c r="L8" s="5"/>
      <c r="M8" s="9">
        <f>K2-(M2+M3+M4+M5+M6+M7)</f>
        <v>20</v>
      </c>
      <c r="N8" s="5"/>
      <c r="O8" s="5"/>
      <c r="P8" s="9">
        <f>N2-(P2+P3+P4+P5+P6+P7)</f>
        <v>0</v>
      </c>
      <c r="Q8" s="5"/>
      <c r="R8" s="5"/>
      <c r="S8" s="9">
        <f>Q2-(S2+S3+S4+S5+S6+S7)</f>
        <v>0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/>
      <c r="C12" s="35"/>
      <c r="D12" s="36"/>
    </row>
    <row r="13" spans="1:19" x14ac:dyDescent="0.25">
      <c r="A13" s="5"/>
      <c r="B13" s="5"/>
      <c r="C13" s="35"/>
      <c r="D13" s="36"/>
    </row>
    <row r="14" spans="1:19" x14ac:dyDescent="0.25">
      <c r="A14" s="5"/>
      <c r="B14" s="5"/>
      <c r="C14" s="35"/>
      <c r="D14" s="36"/>
    </row>
    <row r="15" spans="1:19" x14ac:dyDescent="0.25">
      <c r="A15" s="5"/>
      <c r="B15" s="5"/>
      <c r="C15" s="35"/>
      <c r="D15" s="36"/>
    </row>
    <row r="16" spans="1:19" x14ac:dyDescent="0.25">
      <c r="A16" s="5"/>
      <c r="B16" s="5"/>
      <c r="C16" s="35"/>
      <c r="D16" s="36"/>
    </row>
    <row r="17" spans="1:4" x14ac:dyDescent="0.25">
      <c r="A17" s="5"/>
      <c r="B17" s="5"/>
      <c r="C17" s="35"/>
      <c r="D17" s="36"/>
    </row>
    <row r="18" spans="1:4" x14ac:dyDescent="0.25">
      <c r="A18" s="5"/>
      <c r="B18" s="5"/>
      <c r="C18" s="5"/>
      <c r="D18" s="9">
        <f>B12-(D12+D13+D14+D15+D16+D17)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81F9-AA3B-4A76-8BDF-A40726D762BF}">
  <dimension ref="A1:S18"/>
  <sheetViews>
    <sheetView workbookViewId="0">
      <selection sqref="A1:XFD104857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184</v>
      </c>
      <c r="C2" s="35">
        <v>165</v>
      </c>
      <c r="D2" s="36" t="str">
        <f>IF(C2&lt;2,"50",IF(C2&lt;6,"45",IF(C2&lt;11,"36",IF(C2&lt;21,"24",IF(C2&lt;31,"18",IF(C2&lt;51,"12",IF(C2&lt;76,"6",IF(C2&lt;101,"3",IF(C2&lt;151,"2",IF(C2&lt;201,"1",IF(C2&gt;200,"0")))))))))))</f>
        <v>1</v>
      </c>
      <c r="E2">
        <v>159</v>
      </c>
      <c r="F2" s="35">
        <v>2</v>
      </c>
      <c r="G2" s="36" t="str">
        <f t="shared" ref="G2:G4" si="0">IF(F2&lt;2,"50",IF(F2&lt;6,"45",IF(F2&lt;11,"36",IF(F2&lt;21,"24",IF(F2&lt;31,"18",IF(F2&lt;51,"12",IF(F2&lt;76,"6",IF(F2&lt;101,"3",IF(F2&lt;151,"2",IF(F2&lt;201,"1",IF(F2&gt;200,"0")))))))))))</f>
        <v>45</v>
      </c>
      <c r="H2">
        <v>59</v>
      </c>
      <c r="I2" s="35">
        <v>106</v>
      </c>
      <c r="J2" s="36" t="str">
        <f t="shared" ref="J2:J3" si="1">IF(I2&lt;2,"50",IF(I2&lt;6,"45",IF(I2&lt;11,"36",IF(I2&lt;21,"24",IF(I2&lt;31,"18",IF(I2&lt;51,"12",IF(I2&lt;76,"6",IF(I2&lt;101,"3",IF(I2&lt;151,"2",IF(I2&lt;201,"1",IF(I2&gt;200,"0")))))))))))</f>
        <v>2</v>
      </c>
      <c r="K2">
        <v>23</v>
      </c>
      <c r="L2" s="35">
        <v>368</v>
      </c>
      <c r="M2" s="36" t="str">
        <f>IF(L2&lt;2,"50",IF(L2&lt;6,"45",IF(L2&lt;11,"36",IF(L2&lt;21,"24",IF(L2&lt;31,"18",IF(L2&lt;51,"12",IF(L2&lt;76,"6",IF(L2&lt;101,"3",IF(L2&lt;151,"2",IF(L2&lt;201,"1",IF(L2&gt;200,"0")))))))))))</f>
        <v>0</v>
      </c>
      <c r="N2" s="5"/>
      <c r="O2" s="35"/>
      <c r="P2" s="36"/>
      <c r="Q2" s="5"/>
      <c r="R2" s="35"/>
      <c r="S2" s="36"/>
    </row>
    <row r="3" spans="1:19" x14ac:dyDescent="0.25">
      <c r="A3" s="5"/>
      <c r="B3" s="5"/>
      <c r="C3" s="35">
        <v>110</v>
      </c>
      <c r="D3" s="36" t="str">
        <f t="shared" ref="D3:D5" si="2">IF(C3&lt;2,"50",IF(C3&lt;6,"45",IF(C3&lt;11,"36",IF(C3&lt;21,"24",IF(C3&lt;31,"18",IF(C3&lt;51,"12",IF(C3&lt;76,"6",IF(C3&lt;101,"3",IF(C3&lt;151,"2",IF(C3&lt;201,"1",IF(C3&gt;200,"0")))))))))))</f>
        <v>2</v>
      </c>
      <c r="E3" s="5"/>
      <c r="F3" s="35">
        <v>24</v>
      </c>
      <c r="G3" s="36" t="str">
        <f t="shared" si="0"/>
        <v>18</v>
      </c>
      <c r="H3" s="5"/>
      <c r="I3" s="35">
        <v>34</v>
      </c>
      <c r="J3" s="36" t="str">
        <f t="shared" si="1"/>
        <v>12</v>
      </c>
      <c r="K3" s="5"/>
      <c r="L3" s="35"/>
      <c r="M3" s="36"/>
      <c r="N3" s="5"/>
      <c r="O3" s="35"/>
      <c r="P3" s="36"/>
      <c r="Q3" s="5"/>
      <c r="R3" s="5"/>
    </row>
    <row r="4" spans="1:19" x14ac:dyDescent="0.25">
      <c r="A4" s="5"/>
      <c r="B4" s="5"/>
      <c r="C4" s="35">
        <v>19</v>
      </c>
      <c r="D4" s="36" t="str">
        <f t="shared" si="2"/>
        <v>24</v>
      </c>
      <c r="E4" s="5"/>
      <c r="F4" s="35">
        <v>58</v>
      </c>
      <c r="G4" s="36" t="str">
        <f t="shared" si="0"/>
        <v>6</v>
      </c>
      <c r="H4" s="5"/>
      <c r="I4" s="35"/>
      <c r="J4" s="36"/>
      <c r="K4" s="5"/>
      <c r="L4" s="35"/>
      <c r="M4" s="36"/>
      <c r="N4" s="5"/>
      <c r="O4" s="5"/>
      <c r="Q4" s="5"/>
      <c r="R4" s="5"/>
      <c r="S4" s="5"/>
    </row>
    <row r="5" spans="1:19" x14ac:dyDescent="0.25">
      <c r="A5" s="5"/>
      <c r="B5" s="5"/>
      <c r="C5" s="35">
        <v>42</v>
      </c>
      <c r="D5" s="36" t="str">
        <f t="shared" si="2"/>
        <v>12</v>
      </c>
      <c r="E5" s="5"/>
      <c r="F5" s="35"/>
      <c r="G5" s="36"/>
      <c r="H5" s="5"/>
      <c r="I5" s="35"/>
      <c r="J5" s="36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/>
      <c r="D6" s="36"/>
      <c r="E6" s="5"/>
      <c r="F6" s="35"/>
      <c r="G6" s="36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/>
      <c r="D7" s="36"/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145</v>
      </c>
      <c r="E8" s="5"/>
      <c r="F8" s="5"/>
      <c r="G8" s="9">
        <f>E2-(G2+G3+G4+G5+G6+G7)</f>
        <v>90</v>
      </c>
      <c r="H8" s="5"/>
      <c r="I8" s="5"/>
      <c r="J8" s="9">
        <f>H2-(J2+J3+J4+J5+J6+J7)</f>
        <v>45</v>
      </c>
      <c r="K8" s="5"/>
      <c r="L8" s="5"/>
      <c r="M8" s="9">
        <f>K2-(M2+M3+M4+M5+M6+M7)</f>
        <v>23</v>
      </c>
      <c r="N8" s="5"/>
      <c r="O8" s="5"/>
      <c r="P8" s="9">
        <f>N2-(P2+P3+P4+P5+P6+P7)</f>
        <v>0</v>
      </c>
      <c r="Q8" s="5"/>
      <c r="R8" s="5"/>
      <c r="S8" s="9">
        <f>Q2-(S2+S3+S4+S5+S6+S7)</f>
        <v>0</v>
      </c>
    </row>
    <row r="11" spans="1:19" x14ac:dyDescent="0.25">
      <c r="A11" s="10"/>
      <c r="B11" s="8" t="s">
        <v>3</v>
      </c>
      <c r="C11" s="5"/>
      <c r="D11" s="5"/>
    </row>
    <row r="12" spans="1:19" x14ac:dyDescent="0.25">
      <c r="A12" s="5"/>
      <c r="B12" s="5">
        <v>232</v>
      </c>
      <c r="C12" s="35">
        <v>100</v>
      </c>
      <c r="D12" s="36" t="str">
        <f>IF(C12&lt;2,"50",IF(C12&lt;6,"45",IF(C12&lt;11,"36",IF(C12&lt;21,"24",IF(C12&lt;31,"18",IF(C12&lt;51,"12",IF(C12&lt;76,"6",IF(C12&lt;101,"3",IF(C12&lt;151,"2",IF(C12&lt;201,"1",IF(C12&gt;200,"0")))))))))))</f>
        <v>3</v>
      </c>
    </row>
    <row r="13" spans="1:19" x14ac:dyDescent="0.25">
      <c r="A13" s="5"/>
      <c r="B13" s="5"/>
      <c r="C13" s="35">
        <v>82</v>
      </c>
      <c r="D13" s="36" t="str">
        <f t="shared" ref="D13:D16" si="3">IF(C13&lt;2,"50",IF(C13&lt;6,"45",IF(C13&lt;11,"36",IF(C13&lt;21,"24",IF(C13&lt;31,"18",IF(C13&lt;51,"12",IF(C13&lt;76,"6",IF(C13&lt;101,"3",IF(C13&lt;151,"2",IF(C13&lt;201,"1",IF(C13&gt;200,"0")))))))))))</f>
        <v>3</v>
      </c>
    </row>
    <row r="14" spans="1:19" x14ac:dyDescent="0.25">
      <c r="A14" s="5"/>
      <c r="B14" s="5"/>
      <c r="C14" s="35">
        <v>17</v>
      </c>
      <c r="D14" s="36" t="str">
        <f t="shared" si="3"/>
        <v>24</v>
      </c>
    </row>
    <row r="15" spans="1:19" x14ac:dyDescent="0.25">
      <c r="A15" s="5"/>
      <c r="B15" s="5"/>
      <c r="C15" s="35">
        <v>154</v>
      </c>
      <c r="D15" s="36" t="str">
        <f t="shared" si="3"/>
        <v>1</v>
      </c>
    </row>
    <row r="16" spans="1:19" x14ac:dyDescent="0.25">
      <c r="A16" s="5"/>
      <c r="B16" s="5"/>
      <c r="C16" s="35">
        <v>200</v>
      </c>
      <c r="D16" s="36" t="str">
        <f t="shared" si="3"/>
        <v>1</v>
      </c>
    </row>
    <row r="17" spans="1:4" x14ac:dyDescent="0.25">
      <c r="A17" s="5"/>
      <c r="B17" s="5"/>
      <c r="C17" s="35"/>
      <c r="D17" s="36"/>
    </row>
    <row r="18" spans="1:4" x14ac:dyDescent="0.25">
      <c r="A18" s="5"/>
      <c r="B18" s="5"/>
      <c r="C18" s="5"/>
      <c r="D18" s="9">
        <f>B12-(D12+D13+D14+D15+D16+D17)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25</vt:i4>
      </vt:variant>
    </vt:vector>
  </HeadingPairs>
  <TitlesOfParts>
    <vt:vector size="25" baseType="lpstr">
      <vt:lpstr>View</vt:lpstr>
      <vt:lpstr>Week-by-week</vt:lpstr>
      <vt:lpstr>Athens</vt:lpstr>
      <vt:lpstr>Adelaide</vt:lpstr>
      <vt:lpstr>Mexico City</vt:lpstr>
      <vt:lpstr>Bordeaux</vt:lpstr>
      <vt:lpstr>Doha</vt:lpstr>
      <vt:lpstr>Bucharest</vt:lpstr>
      <vt:lpstr>Basel</vt:lpstr>
      <vt:lpstr>Dubai</vt:lpstr>
      <vt:lpstr>Antwerp</vt:lpstr>
      <vt:lpstr>Queen's</vt:lpstr>
      <vt:lpstr>Barcelona</vt:lpstr>
      <vt:lpstr>Cincinnati</vt:lpstr>
      <vt:lpstr>Miami</vt:lpstr>
      <vt:lpstr>Rome</vt:lpstr>
      <vt:lpstr>Roland Garros</vt:lpstr>
      <vt:lpstr>US Open</vt:lpstr>
      <vt:lpstr>Australian Open</vt:lpstr>
      <vt:lpstr>Memphis</vt:lpstr>
      <vt:lpstr>Milan</vt:lpstr>
      <vt:lpstr>Philadelphia</vt:lpstr>
      <vt:lpstr>Osaka</vt:lpstr>
      <vt:lpstr>Indianapolis </vt:lpstr>
      <vt:lpstr>Paris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2019-05-23T01:07:45Z</dcterms:modified>
</cp:coreProperties>
</file>