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173" documentId="13_ncr:1_{8F155406-E035-48FE-B000-0C778C235C8E}" xr6:coauthVersionLast="43" xr6:coauthVersionMax="43" xr10:uidLastSave="{14CB877E-804E-4A65-B0EA-942384F210F1}"/>
  <bookViews>
    <workbookView xWindow="-120" yWindow="-120" windowWidth="29040" windowHeight="15840" xr2:uid="{00000000-000D-0000-FFFF-FFFF00000000}"/>
  </bookViews>
  <sheets>
    <sheet name="View" sheetId="2" r:id="rId1"/>
    <sheet name="Week-by-week" sheetId="1" r:id="rId2"/>
    <sheet name="Foglio1" sheetId="3" r:id="rId3"/>
  </sheets>
  <definedNames>
    <definedName name="_xlnm._FilterDatabase" localSheetId="0" hidden="1">View!$A$1:$L$1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3" l="1"/>
  <c r="D5" i="3"/>
  <c r="D4" i="3"/>
  <c r="D3" i="3"/>
  <c r="D2" i="3"/>
  <c r="D7" i="3" s="1"/>
  <c r="B81" i="1" l="1"/>
</calcChain>
</file>

<file path=xl/sharedStrings.xml><?xml version="1.0" encoding="utf-8"?>
<sst xmlns="http://schemas.openxmlformats.org/spreadsheetml/2006/main" count="581" uniqueCount="178">
  <si>
    <t>Tournament</t>
  </si>
  <si>
    <t xml:space="preserve">Draw </t>
  </si>
  <si>
    <t>Prize money</t>
  </si>
  <si>
    <t>W</t>
  </si>
  <si>
    <t>F</t>
  </si>
  <si>
    <t>SF</t>
  </si>
  <si>
    <t>QF</t>
  </si>
  <si>
    <t>R16</t>
  </si>
  <si>
    <t>R32</t>
  </si>
  <si>
    <t>R64</t>
  </si>
  <si>
    <t>R128</t>
  </si>
  <si>
    <t>Rankings Opponents</t>
  </si>
  <si>
    <t>35,76,79,21,4,20,8</t>
  </si>
  <si>
    <t>Roland Garros</t>
  </si>
  <si>
    <t>124,147,118,111,3,15,14</t>
  </si>
  <si>
    <t>US Open</t>
  </si>
  <si>
    <t>44,104,188,14,12,1,22</t>
  </si>
  <si>
    <t>Wimbledon</t>
  </si>
  <si>
    <t>46,0,17,117,28,18,25</t>
  </si>
  <si>
    <t>Canada</t>
  </si>
  <si>
    <t>139,25,7,12,9</t>
  </si>
  <si>
    <t>Cincinnati</t>
  </si>
  <si>
    <t>47,31,4,10,2</t>
  </si>
  <si>
    <t>Hamburg</t>
  </si>
  <si>
    <t>30,103,32,29,10,9</t>
  </si>
  <si>
    <t>Indian Wells</t>
  </si>
  <si>
    <t>92,27,2,126,6</t>
  </si>
  <si>
    <t>Miami</t>
  </si>
  <si>
    <t>94,34,22,24,20,31</t>
  </si>
  <si>
    <t xml:space="preserve">Monte Carlo </t>
  </si>
  <si>
    <t>26,51,6,8,13,16</t>
  </si>
  <si>
    <t>Paris</t>
  </si>
  <si>
    <t>34,29,33,8,1</t>
  </si>
  <si>
    <t>Rome</t>
  </si>
  <si>
    <t>140,17,24,11,9,0</t>
  </si>
  <si>
    <t>Stuttgart Indoor</t>
  </si>
  <si>
    <t>52,5,14,1,8</t>
  </si>
  <si>
    <t>Stuttgart Outdoor</t>
  </si>
  <si>
    <t>45,58,13,4,16</t>
  </si>
  <si>
    <t>Barcelona</t>
  </si>
  <si>
    <t>44,27,57,54,48,16</t>
  </si>
  <si>
    <t xml:space="preserve">Indianapolis </t>
  </si>
  <si>
    <t>45,22,7,28,8</t>
  </si>
  <si>
    <t>London</t>
  </si>
  <si>
    <t>35,52,21,47,18</t>
  </si>
  <si>
    <t>Memphis</t>
  </si>
  <si>
    <t>88,57,30,7,5</t>
  </si>
  <si>
    <t>New Haven</t>
  </si>
  <si>
    <t>102,20,48,6,16</t>
  </si>
  <si>
    <t>Vienna</t>
  </si>
  <si>
    <t>146,72,10,29,7</t>
  </si>
  <si>
    <t>Antwerp</t>
  </si>
  <si>
    <t>37,38,40,14,20</t>
  </si>
  <si>
    <t>Philadelphia</t>
  </si>
  <si>
    <t>851,59,55,43,29</t>
  </si>
  <si>
    <t>Singapore</t>
  </si>
  <si>
    <t>86,73,137,117,91</t>
  </si>
  <si>
    <t>Tokyo Outdoor</t>
  </si>
  <si>
    <t>151,115,181,441,81,67</t>
  </si>
  <si>
    <t>Washington</t>
  </si>
  <si>
    <t>137,407,43,7,2</t>
  </si>
  <si>
    <t>Moscow</t>
  </si>
  <si>
    <t>159,87,60,34,13</t>
  </si>
  <si>
    <t>Basel</t>
  </si>
  <si>
    <t>36,40,28,22,8</t>
  </si>
  <si>
    <t>Doha</t>
  </si>
  <si>
    <t>143,165,17,27,29</t>
  </si>
  <si>
    <t>Dubai</t>
  </si>
  <si>
    <t>39,81,53,4,15</t>
  </si>
  <si>
    <t>Ostrava</t>
  </si>
  <si>
    <t>74,51,21,92,153</t>
  </si>
  <si>
    <t>Halle</t>
  </si>
  <si>
    <t>93,104,33,50,51</t>
  </si>
  <si>
    <t>Lyon</t>
  </si>
  <si>
    <t>57,73,224,29,53</t>
  </si>
  <si>
    <t>Rotterdam</t>
  </si>
  <si>
    <t>19,39,3,10,34</t>
  </si>
  <si>
    <t>Stockholm</t>
  </si>
  <si>
    <t>127,168,122,10,18</t>
  </si>
  <si>
    <t>Estoril</t>
  </si>
  <si>
    <t>203,53,83,17,30</t>
  </si>
  <si>
    <t>Gstaad</t>
  </si>
  <si>
    <t>103,42,14,53,119</t>
  </si>
  <si>
    <t>Amsterdam</t>
  </si>
  <si>
    <t>45,65,102,117,37</t>
  </si>
  <si>
    <t>Kitzbuehel</t>
  </si>
  <si>
    <t>113,287,59,62,36</t>
  </si>
  <si>
    <t>Mallorca</t>
  </si>
  <si>
    <t>93,161,126,23,5</t>
  </si>
  <si>
    <t>Marseille</t>
  </si>
  <si>
    <t>85,150,39,9,7</t>
  </si>
  <si>
    <t>Munich</t>
  </si>
  <si>
    <t>22,28,121,31,20</t>
  </si>
  <si>
    <t>s-Hertogenbosch</t>
  </si>
  <si>
    <t>69,94,55,126,85</t>
  </si>
  <si>
    <t>Tashkent</t>
  </si>
  <si>
    <t>304,232,184,39,10</t>
  </si>
  <si>
    <t>Bournemouth</t>
  </si>
  <si>
    <t>200,110,143,103,17</t>
  </si>
  <si>
    <t>Chennai</t>
  </si>
  <si>
    <t>160,159,138,130,86</t>
  </si>
  <si>
    <t>Split</t>
  </si>
  <si>
    <t>90,65,61,100,8</t>
  </si>
  <si>
    <t>St. Poelten</t>
  </si>
  <si>
    <t>120,86,42,35,62</t>
  </si>
  <si>
    <t>Toulouse</t>
  </si>
  <si>
    <t>79,56,878,22,14</t>
  </si>
  <si>
    <t>Umag</t>
  </si>
  <si>
    <t>81,119,19,95,47</t>
  </si>
  <si>
    <t>Atlanta</t>
  </si>
  <si>
    <t>110,83,104,81,42</t>
  </si>
  <si>
    <t>Auckland</t>
  </si>
  <si>
    <t>63,317,96,75,73</t>
  </si>
  <si>
    <t>Bastad</t>
  </si>
  <si>
    <t>296,234,75,40,100</t>
  </si>
  <si>
    <t>Bogota</t>
  </si>
  <si>
    <t>54,35,435,72,68</t>
  </si>
  <si>
    <t>Bologna</t>
  </si>
  <si>
    <t>151,78,54,91,56</t>
  </si>
  <si>
    <t>Boston</t>
  </si>
  <si>
    <t>75,67,62,96,85</t>
  </si>
  <si>
    <t>Bucharest</t>
  </si>
  <si>
    <t>125,106,66,102,138</t>
  </si>
  <si>
    <t>Hong Kong</t>
  </si>
  <si>
    <t>172,205,43,80</t>
  </si>
  <si>
    <t>Long Island</t>
  </si>
  <si>
    <t>101,63,40,6,19</t>
  </si>
  <si>
    <t>Los Angeles</t>
  </si>
  <si>
    <t>493,65,265,98,12</t>
  </si>
  <si>
    <t>Mexico City</t>
  </si>
  <si>
    <t>65,587,113,42,361</t>
  </si>
  <si>
    <t>Nottingham</t>
  </si>
  <si>
    <t>83,103,102,93,40</t>
  </si>
  <si>
    <t>Palermo</t>
  </si>
  <si>
    <t>79,25,62,7,54</t>
  </si>
  <si>
    <t>Prague</t>
  </si>
  <si>
    <t>184,6,1346,123,47</t>
  </si>
  <si>
    <t>San Jose</t>
  </si>
  <si>
    <t>110,12,204,7,1</t>
  </si>
  <si>
    <t>Santiago</t>
  </si>
  <si>
    <t>53,106,99,88,67</t>
  </si>
  <si>
    <t>Scottsdale</t>
  </si>
  <si>
    <t>37,62,158,40,47</t>
  </si>
  <si>
    <t>Shanghai</t>
  </si>
  <si>
    <t>84,116,71,65,12</t>
  </si>
  <si>
    <t>St. Petersburg</t>
  </si>
  <si>
    <t>130,93,48,41,30</t>
  </si>
  <si>
    <t>Sydney Outdoor</t>
  </si>
  <si>
    <t>51,31,50,144,19</t>
  </si>
  <si>
    <t>Coral Springs</t>
  </si>
  <si>
    <t>44,515,107,124,83</t>
  </si>
  <si>
    <t>Newport</t>
  </si>
  <si>
    <t>278,68,115,133,170</t>
  </si>
  <si>
    <t>Orlando</t>
  </si>
  <si>
    <t>138,121,100,68,12</t>
  </si>
  <si>
    <t>San Marino</t>
  </si>
  <si>
    <t>267,67,144,58,73</t>
  </si>
  <si>
    <t>Casablanca</t>
  </si>
  <si>
    <t>92,504,82,127,110</t>
  </si>
  <si>
    <t>Copenhagen</t>
  </si>
  <si>
    <t>142,123,100,82,121</t>
  </si>
  <si>
    <t>Adelaide</t>
  </si>
  <si>
    <t>35,75,64,27,22</t>
  </si>
  <si>
    <t>Queen's</t>
  </si>
  <si>
    <t>Points</t>
  </si>
  <si>
    <t>Sydney</t>
  </si>
  <si>
    <t xml:space="preserve">Australian Open </t>
  </si>
  <si>
    <t>Tokyo</t>
  </si>
  <si>
    <t>Monte Carlo</t>
  </si>
  <si>
    <t>St. Pölten</t>
  </si>
  <si>
    <t xml:space="preserve">Roland Garros </t>
  </si>
  <si>
    <t>Kitzbuhel</t>
  </si>
  <si>
    <t>Indianapolis</t>
  </si>
  <si>
    <t>Bogotà</t>
  </si>
  <si>
    <t>Masters</t>
  </si>
  <si>
    <t xml:space="preserve">253,66,222,43,6,106 </t>
  </si>
  <si>
    <t>Australian Open</t>
  </si>
  <si>
    <t>W ATP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</si>
</sst>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9" tint="0.39997558519241921"/>
      </bottom>
      <diagonal/>
    </border>
    <border>
      <left style="thin">
        <color indexed="64"/>
      </left>
      <right/>
      <top style="thin">
        <color theme="9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9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0" fillId="0" borderId="5" xfId="0" applyBorder="1"/>
    <xf numFmtId="0" fontId="2" fillId="0" borderId="6" xfId="0" applyFont="1" applyBorder="1"/>
    <xf numFmtId="0" fontId="0" fillId="0" borderId="7" xfId="0" applyBorder="1"/>
    <xf numFmtId="0" fontId="0" fillId="0" borderId="6" xfId="0" applyBorder="1"/>
    <xf numFmtId="0" fontId="1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1" fillId="0" borderId="5" xfId="0" applyFont="1" applyBorder="1"/>
    <xf numFmtId="0" fontId="0" fillId="0" borderId="3" xfId="0" applyBorder="1"/>
    <xf numFmtId="0" fontId="0" fillId="0" borderId="2" xfId="0" applyBorder="1"/>
    <xf numFmtId="0" fontId="2" fillId="0" borderId="10" xfId="0" applyFont="1" applyBorder="1"/>
    <xf numFmtId="0" fontId="2" fillId="0" borderId="11" xfId="0" applyFont="1" applyBorder="1"/>
    <xf numFmtId="0" fontId="0" fillId="0" borderId="10" xfId="0" applyBorder="1"/>
    <xf numFmtId="0" fontId="1" fillId="0" borderId="12" xfId="0" applyFont="1" applyBorder="1"/>
    <xf numFmtId="0" fontId="0" fillId="0" borderId="4" xfId="0" applyBorder="1"/>
    <xf numFmtId="0" fontId="2" fillId="0" borderId="8" xfId="0" quotePrefix="1" applyFont="1" applyBorder="1"/>
    <xf numFmtId="0" fontId="2" fillId="0" borderId="13" xfId="0" applyFont="1" applyBorder="1"/>
    <xf numFmtId="0" fontId="2" fillId="0" borderId="14" xfId="0" applyFont="1" applyBorder="1"/>
    <xf numFmtId="0" fontId="1" fillId="2" borderId="0" xfId="0" applyFont="1" applyFill="1"/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D7A60-082E-4B4E-8CE6-95E3F3181AA8}">
  <dimension ref="A1:M78"/>
  <sheetViews>
    <sheetView tabSelected="1" workbookViewId="0">
      <selection activeCell="G7" sqref="G7"/>
    </sheetView>
  </sheetViews>
  <sheetFormatPr defaultRowHeight="15" x14ac:dyDescent="0.25"/>
  <cols>
    <col min="1" max="1" width="16.7109375" style="3" bestFit="1" customWidth="1"/>
    <col min="2" max="2" width="10.28515625" style="3" bestFit="1" customWidth="1"/>
    <col min="3" max="3" width="16.5703125" style="3" bestFit="1" customWidth="1"/>
    <col min="4" max="4" width="7.5703125" style="3" bestFit="1" customWidth="1"/>
    <col min="5" max="11" width="9.140625" style="3"/>
    <col min="12" max="12" width="20.85546875" style="35" bestFit="1" customWidth="1"/>
    <col min="13" max="13" width="10" style="3" customWidth="1"/>
    <col min="14" max="16384" width="9.140625" style="3"/>
  </cols>
  <sheetData>
    <row r="1" spans="1:13" s="27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177</v>
      </c>
    </row>
    <row r="2" spans="1:13" x14ac:dyDescent="0.25">
      <c r="A2" s="28" t="s">
        <v>15</v>
      </c>
      <c r="B2" s="3">
        <v>128</v>
      </c>
      <c r="C2" s="4">
        <v>6032000</v>
      </c>
      <c r="D2" s="3">
        <v>750</v>
      </c>
      <c r="E2" s="3">
        <v>537</v>
      </c>
      <c r="F2" s="3">
        <v>325</v>
      </c>
      <c r="G2" s="3">
        <v>163</v>
      </c>
      <c r="H2" s="3">
        <v>82</v>
      </c>
      <c r="I2" s="3">
        <v>41</v>
      </c>
      <c r="J2" s="3">
        <v>20</v>
      </c>
      <c r="K2" s="3">
        <v>1</v>
      </c>
      <c r="L2" s="29" t="s">
        <v>16</v>
      </c>
      <c r="M2" s="3">
        <v>1032</v>
      </c>
    </row>
    <row r="3" spans="1:13" x14ac:dyDescent="0.25">
      <c r="A3" s="28" t="s">
        <v>17</v>
      </c>
      <c r="B3" s="3">
        <v>128</v>
      </c>
      <c r="C3" s="4">
        <v>5638006</v>
      </c>
      <c r="D3" s="3">
        <v>750</v>
      </c>
      <c r="E3" s="3">
        <v>537</v>
      </c>
      <c r="F3" s="3">
        <v>325</v>
      </c>
      <c r="G3" s="3">
        <v>163</v>
      </c>
      <c r="H3" s="3">
        <v>82</v>
      </c>
      <c r="I3" s="3">
        <v>41</v>
      </c>
      <c r="J3" s="3">
        <v>20</v>
      </c>
      <c r="K3" s="3">
        <v>1</v>
      </c>
      <c r="L3" s="29" t="s">
        <v>18</v>
      </c>
      <c r="M3" s="3">
        <v>952</v>
      </c>
    </row>
    <row r="4" spans="1:13" x14ac:dyDescent="0.25">
      <c r="A4" s="28" t="s">
        <v>13</v>
      </c>
      <c r="B4" s="3">
        <v>128</v>
      </c>
      <c r="C4" s="4">
        <v>5026607</v>
      </c>
      <c r="D4" s="3">
        <v>750</v>
      </c>
      <c r="E4" s="3">
        <v>537</v>
      </c>
      <c r="F4" s="3">
        <v>325</v>
      </c>
      <c r="G4" s="3">
        <v>163</v>
      </c>
      <c r="H4" s="3">
        <v>82</v>
      </c>
      <c r="I4" s="3">
        <v>41</v>
      </c>
      <c r="J4" s="3">
        <v>20</v>
      </c>
      <c r="K4" s="3">
        <v>1</v>
      </c>
      <c r="L4" s="29" t="s">
        <v>14</v>
      </c>
      <c r="M4" s="3">
        <v>1012</v>
      </c>
    </row>
    <row r="5" spans="1:13" x14ac:dyDescent="0.25">
      <c r="A5" s="28" t="s">
        <v>176</v>
      </c>
      <c r="B5" s="3">
        <v>128</v>
      </c>
      <c r="C5" s="4">
        <v>3147107</v>
      </c>
      <c r="D5" s="3">
        <v>750</v>
      </c>
      <c r="E5" s="3">
        <v>537</v>
      </c>
      <c r="F5" s="3">
        <v>325</v>
      </c>
      <c r="G5" s="3">
        <v>163</v>
      </c>
      <c r="H5" s="3">
        <v>82</v>
      </c>
      <c r="I5" s="3">
        <v>41</v>
      </c>
      <c r="J5" s="3">
        <v>20</v>
      </c>
      <c r="K5" s="3">
        <v>1</v>
      </c>
      <c r="L5" s="29" t="s">
        <v>12</v>
      </c>
      <c r="M5" s="3">
        <v>958</v>
      </c>
    </row>
    <row r="6" spans="1:13" x14ac:dyDescent="0.25">
      <c r="A6" s="30" t="s">
        <v>27</v>
      </c>
      <c r="B6" s="3">
        <v>96</v>
      </c>
      <c r="C6" s="4">
        <v>2450000</v>
      </c>
      <c r="D6" s="3">
        <v>370</v>
      </c>
      <c r="E6" s="3">
        <v>265</v>
      </c>
      <c r="F6" s="3">
        <v>160</v>
      </c>
      <c r="G6" s="3">
        <v>80</v>
      </c>
      <c r="H6" s="3">
        <v>40</v>
      </c>
      <c r="I6" s="3">
        <v>20</v>
      </c>
      <c r="J6" s="3">
        <v>10</v>
      </c>
      <c r="K6" s="3">
        <v>1</v>
      </c>
      <c r="L6" s="29" t="s">
        <v>28</v>
      </c>
      <c r="M6" s="3">
        <v>486</v>
      </c>
    </row>
    <row r="7" spans="1:13" x14ac:dyDescent="0.25">
      <c r="A7" s="30" t="s">
        <v>31</v>
      </c>
      <c r="B7" s="3">
        <v>48</v>
      </c>
      <c r="C7" s="4">
        <v>2300000</v>
      </c>
      <c r="D7" s="3">
        <v>370</v>
      </c>
      <c r="E7" s="3">
        <v>265</v>
      </c>
      <c r="F7" s="3">
        <v>160</v>
      </c>
      <c r="G7" s="3">
        <v>80</v>
      </c>
      <c r="H7" s="3">
        <v>40</v>
      </c>
      <c r="I7" s="3">
        <v>20</v>
      </c>
      <c r="J7" s="3">
        <v>1</v>
      </c>
      <c r="L7" s="29" t="s">
        <v>32</v>
      </c>
      <c r="M7" s="3">
        <v>520</v>
      </c>
    </row>
    <row r="8" spans="1:13" x14ac:dyDescent="0.25">
      <c r="A8" s="30" t="s">
        <v>33</v>
      </c>
      <c r="B8" s="3">
        <v>64</v>
      </c>
      <c r="C8" s="4">
        <v>2200000</v>
      </c>
      <c r="D8" s="3">
        <v>370</v>
      </c>
      <c r="E8" s="3">
        <v>265</v>
      </c>
      <c r="F8" s="3">
        <v>160</v>
      </c>
      <c r="G8" s="3">
        <v>80</v>
      </c>
      <c r="H8" s="3">
        <v>40</v>
      </c>
      <c r="I8" s="3">
        <v>20</v>
      </c>
      <c r="J8" s="3">
        <v>10</v>
      </c>
      <c r="K8" s="3">
        <v>1</v>
      </c>
      <c r="L8" s="29" t="s">
        <v>34</v>
      </c>
      <c r="M8" s="3">
        <v>528</v>
      </c>
    </row>
    <row r="9" spans="1:13" x14ac:dyDescent="0.25">
      <c r="A9" s="30" t="s">
        <v>19</v>
      </c>
      <c r="B9" s="3">
        <v>56</v>
      </c>
      <c r="C9" s="4">
        <v>2200000</v>
      </c>
      <c r="D9" s="3">
        <v>370</v>
      </c>
      <c r="E9" s="3">
        <v>265</v>
      </c>
      <c r="F9" s="3">
        <v>160</v>
      </c>
      <c r="G9" s="3">
        <v>80</v>
      </c>
      <c r="H9" s="3">
        <v>40</v>
      </c>
      <c r="I9" s="3">
        <v>20</v>
      </c>
      <c r="J9" s="3">
        <v>10</v>
      </c>
      <c r="K9" s="3">
        <v>1</v>
      </c>
      <c r="L9" s="29" t="s">
        <v>20</v>
      </c>
      <c r="M9" s="3">
        <v>510</v>
      </c>
    </row>
    <row r="10" spans="1:13" x14ac:dyDescent="0.25">
      <c r="A10" s="30" t="s">
        <v>21</v>
      </c>
      <c r="B10" s="3">
        <v>56</v>
      </c>
      <c r="C10" s="4">
        <v>2200000</v>
      </c>
      <c r="D10" s="3">
        <v>370</v>
      </c>
      <c r="E10" s="3">
        <v>265</v>
      </c>
      <c r="F10" s="3">
        <v>160</v>
      </c>
      <c r="G10" s="3">
        <v>80</v>
      </c>
      <c r="H10" s="3">
        <v>40</v>
      </c>
      <c r="I10" s="3">
        <v>20</v>
      </c>
      <c r="J10" s="3">
        <v>10</v>
      </c>
      <c r="K10" s="3">
        <v>1</v>
      </c>
      <c r="L10" s="29" t="s">
        <v>22</v>
      </c>
      <c r="M10" s="3">
        <v>469</v>
      </c>
    </row>
    <row r="11" spans="1:13" x14ac:dyDescent="0.25">
      <c r="A11" s="30" t="s">
        <v>23</v>
      </c>
      <c r="B11" s="3">
        <v>56</v>
      </c>
      <c r="C11" s="4">
        <v>2200000</v>
      </c>
      <c r="D11" s="3">
        <v>370</v>
      </c>
      <c r="E11" s="3">
        <v>265</v>
      </c>
      <c r="F11" s="3">
        <v>160</v>
      </c>
      <c r="G11" s="3">
        <v>80</v>
      </c>
      <c r="H11" s="3">
        <v>40</v>
      </c>
      <c r="I11" s="3">
        <v>20</v>
      </c>
      <c r="J11" s="3">
        <v>10</v>
      </c>
      <c r="K11" s="3">
        <v>1</v>
      </c>
      <c r="L11" s="29" t="s">
        <v>24</v>
      </c>
      <c r="M11" s="3">
        <v>538</v>
      </c>
    </row>
    <row r="12" spans="1:13" x14ac:dyDescent="0.25">
      <c r="A12" s="30" t="s">
        <v>25</v>
      </c>
      <c r="B12" s="3">
        <v>56</v>
      </c>
      <c r="C12" s="4">
        <v>2200000</v>
      </c>
      <c r="D12" s="3">
        <v>370</v>
      </c>
      <c r="E12" s="3">
        <v>265</v>
      </c>
      <c r="F12" s="3">
        <v>160</v>
      </c>
      <c r="G12" s="3">
        <v>80</v>
      </c>
      <c r="H12" s="3">
        <v>40</v>
      </c>
      <c r="I12" s="3">
        <v>20</v>
      </c>
      <c r="J12" s="3">
        <v>10</v>
      </c>
      <c r="K12" s="3">
        <v>1</v>
      </c>
      <c r="L12" s="29" t="s">
        <v>26</v>
      </c>
      <c r="M12" s="3">
        <v>548</v>
      </c>
    </row>
    <row r="13" spans="1:13" x14ac:dyDescent="0.25">
      <c r="A13" s="30" t="s">
        <v>29</v>
      </c>
      <c r="B13" s="3">
        <v>56</v>
      </c>
      <c r="C13" s="4">
        <v>2200000</v>
      </c>
      <c r="D13" s="3">
        <v>370</v>
      </c>
      <c r="E13" s="3">
        <v>265</v>
      </c>
      <c r="F13" s="3">
        <v>160</v>
      </c>
      <c r="G13" s="3">
        <v>80</v>
      </c>
      <c r="H13" s="3">
        <v>40</v>
      </c>
      <c r="I13" s="3">
        <v>20</v>
      </c>
      <c r="J13" s="3">
        <v>10</v>
      </c>
      <c r="K13" s="3">
        <v>1</v>
      </c>
      <c r="L13" s="29" t="s">
        <v>30</v>
      </c>
      <c r="M13" s="3">
        <v>474</v>
      </c>
    </row>
    <row r="14" spans="1:13" x14ac:dyDescent="0.25">
      <c r="A14" s="30" t="s">
        <v>35</v>
      </c>
      <c r="B14" s="3">
        <v>48</v>
      </c>
      <c r="C14" s="4">
        <v>2200000</v>
      </c>
      <c r="D14" s="3">
        <v>370</v>
      </c>
      <c r="E14" s="3">
        <v>265</v>
      </c>
      <c r="F14" s="3">
        <v>160</v>
      </c>
      <c r="G14" s="3">
        <v>80</v>
      </c>
      <c r="H14" s="3">
        <v>40</v>
      </c>
      <c r="I14" s="3">
        <v>20</v>
      </c>
      <c r="J14" s="3">
        <v>1</v>
      </c>
      <c r="L14" s="29" t="s">
        <v>36</v>
      </c>
      <c r="M14" s="3">
        <v>567</v>
      </c>
    </row>
    <row r="15" spans="1:13" x14ac:dyDescent="0.25">
      <c r="A15" s="3" t="s">
        <v>61</v>
      </c>
      <c r="B15" s="3">
        <v>32</v>
      </c>
      <c r="C15" s="4">
        <v>1125000</v>
      </c>
      <c r="D15" s="3">
        <v>230</v>
      </c>
      <c r="E15" s="3">
        <v>168</v>
      </c>
      <c r="F15" s="3">
        <v>105</v>
      </c>
      <c r="G15" s="3">
        <v>53</v>
      </c>
      <c r="H15" s="3">
        <v>27</v>
      </c>
      <c r="I15" s="3">
        <v>1</v>
      </c>
      <c r="L15" s="29" t="s">
        <v>62</v>
      </c>
      <c r="M15" s="3">
        <v>391</v>
      </c>
    </row>
    <row r="16" spans="1:13" x14ac:dyDescent="0.25">
      <c r="A16" s="3" t="s">
        <v>67</v>
      </c>
      <c r="B16" s="3">
        <v>32</v>
      </c>
      <c r="C16" s="4">
        <v>1014250</v>
      </c>
      <c r="D16" s="3">
        <v>220</v>
      </c>
      <c r="E16" s="3">
        <v>160</v>
      </c>
      <c r="F16" s="3">
        <v>100</v>
      </c>
      <c r="G16" s="3">
        <v>50</v>
      </c>
      <c r="H16" s="3">
        <v>25</v>
      </c>
      <c r="I16" s="3">
        <v>1</v>
      </c>
      <c r="L16" s="29" t="s">
        <v>68</v>
      </c>
      <c r="M16" s="3">
        <v>348</v>
      </c>
    </row>
    <row r="17" spans="1:13" x14ac:dyDescent="0.25">
      <c r="A17" s="3" t="s">
        <v>63</v>
      </c>
      <c r="B17" s="3">
        <v>32</v>
      </c>
      <c r="C17" s="4">
        <v>975000</v>
      </c>
      <c r="D17" s="3">
        <v>220</v>
      </c>
      <c r="E17" s="3">
        <v>160</v>
      </c>
      <c r="F17" s="3">
        <v>100</v>
      </c>
      <c r="G17" s="3">
        <v>50</v>
      </c>
      <c r="H17" s="3">
        <v>25</v>
      </c>
      <c r="I17" s="3">
        <v>1</v>
      </c>
      <c r="L17" s="29" t="s">
        <v>64</v>
      </c>
      <c r="M17" s="3">
        <v>380</v>
      </c>
    </row>
    <row r="18" spans="1:13" x14ac:dyDescent="0.25">
      <c r="A18" s="3" t="s">
        <v>65</v>
      </c>
      <c r="B18" s="3">
        <v>32</v>
      </c>
      <c r="C18" s="4">
        <v>975000</v>
      </c>
      <c r="D18" s="3">
        <v>220</v>
      </c>
      <c r="E18" s="3">
        <v>160</v>
      </c>
      <c r="F18" s="3">
        <v>100</v>
      </c>
      <c r="G18" s="3">
        <v>50</v>
      </c>
      <c r="H18" s="3">
        <v>25</v>
      </c>
      <c r="I18" s="3">
        <v>1</v>
      </c>
      <c r="L18" s="29" t="s">
        <v>66</v>
      </c>
      <c r="M18" s="3">
        <v>332</v>
      </c>
    </row>
    <row r="19" spans="1:13" x14ac:dyDescent="0.25">
      <c r="A19" s="3" t="s">
        <v>69</v>
      </c>
      <c r="B19" s="3">
        <v>32</v>
      </c>
      <c r="C19" s="4">
        <v>975000</v>
      </c>
      <c r="D19" s="3">
        <v>220</v>
      </c>
      <c r="E19" s="3">
        <v>160</v>
      </c>
      <c r="F19" s="3">
        <v>100</v>
      </c>
      <c r="G19" s="3">
        <v>50</v>
      </c>
      <c r="H19" s="3">
        <v>25</v>
      </c>
      <c r="I19" s="3">
        <v>1</v>
      </c>
      <c r="L19" s="29" t="s">
        <v>70</v>
      </c>
      <c r="M19" s="3">
        <v>368</v>
      </c>
    </row>
    <row r="20" spans="1:13" x14ac:dyDescent="0.25">
      <c r="A20" s="31" t="s">
        <v>41</v>
      </c>
      <c r="B20" s="3">
        <v>56</v>
      </c>
      <c r="C20" s="4">
        <v>915000</v>
      </c>
      <c r="D20" s="3">
        <v>260</v>
      </c>
      <c r="E20" s="3">
        <v>183</v>
      </c>
      <c r="F20" s="3">
        <v>105</v>
      </c>
      <c r="G20" s="3">
        <v>53</v>
      </c>
      <c r="H20" s="3">
        <v>27</v>
      </c>
      <c r="I20" s="3">
        <v>14</v>
      </c>
      <c r="J20" s="3">
        <v>1</v>
      </c>
      <c r="L20" s="29" t="s">
        <v>42</v>
      </c>
      <c r="M20" s="3">
        <v>358</v>
      </c>
    </row>
    <row r="21" spans="1:13" x14ac:dyDescent="0.25">
      <c r="A21" s="31" t="s">
        <v>37</v>
      </c>
      <c r="B21" s="3">
        <v>48</v>
      </c>
      <c r="C21" s="4">
        <v>915000</v>
      </c>
      <c r="D21" s="3">
        <v>280</v>
      </c>
      <c r="E21" s="3">
        <v>198</v>
      </c>
      <c r="F21" s="3">
        <v>115</v>
      </c>
      <c r="G21" s="3">
        <v>58</v>
      </c>
      <c r="H21" s="3">
        <v>29</v>
      </c>
      <c r="I21" s="3">
        <v>15</v>
      </c>
      <c r="J21" s="3">
        <v>1</v>
      </c>
      <c r="L21" s="29" t="s">
        <v>38</v>
      </c>
      <c r="M21" s="3">
        <v>358</v>
      </c>
    </row>
    <row r="22" spans="1:13" x14ac:dyDescent="0.25">
      <c r="A22" s="32" t="s">
        <v>51</v>
      </c>
      <c r="B22" s="3">
        <v>32</v>
      </c>
      <c r="C22" s="4">
        <v>875000</v>
      </c>
      <c r="D22" s="3">
        <v>250</v>
      </c>
      <c r="E22" s="3">
        <v>175</v>
      </c>
      <c r="F22" s="3">
        <v>100</v>
      </c>
      <c r="G22" s="3">
        <v>50</v>
      </c>
      <c r="H22" s="3">
        <v>25</v>
      </c>
      <c r="I22" s="3">
        <v>1</v>
      </c>
      <c r="L22" s="29" t="s">
        <v>52</v>
      </c>
      <c r="M22" s="3">
        <v>358</v>
      </c>
    </row>
    <row r="23" spans="1:13" x14ac:dyDescent="0.25">
      <c r="A23" s="3" t="s">
        <v>71</v>
      </c>
      <c r="B23" s="3">
        <v>32</v>
      </c>
      <c r="C23" s="4">
        <v>875000</v>
      </c>
      <c r="D23" s="3">
        <v>210</v>
      </c>
      <c r="E23" s="3">
        <v>153</v>
      </c>
      <c r="F23" s="3">
        <v>95</v>
      </c>
      <c r="G23" s="3">
        <v>48</v>
      </c>
      <c r="H23" s="3">
        <v>24</v>
      </c>
      <c r="I23" s="3">
        <v>1</v>
      </c>
      <c r="L23" s="29" t="s">
        <v>72</v>
      </c>
      <c r="M23" s="3">
        <v>292</v>
      </c>
    </row>
    <row r="24" spans="1:13" x14ac:dyDescent="0.25">
      <c r="A24" s="31" t="s">
        <v>39</v>
      </c>
      <c r="B24" s="3">
        <v>56</v>
      </c>
      <c r="C24" s="4">
        <v>825000</v>
      </c>
      <c r="D24" s="3">
        <v>270</v>
      </c>
      <c r="E24" s="3">
        <v>190</v>
      </c>
      <c r="F24" s="3">
        <v>110</v>
      </c>
      <c r="G24" s="3">
        <v>55</v>
      </c>
      <c r="H24" s="3">
        <v>28</v>
      </c>
      <c r="I24" s="3">
        <v>14</v>
      </c>
      <c r="J24" s="3">
        <v>1</v>
      </c>
      <c r="L24" s="29" t="s">
        <v>40</v>
      </c>
      <c r="M24" s="3">
        <v>266</v>
      </c>
    </row>
    <row r="25" spans="1:13" x14ac:dyDescent="0.25">
      <c r="A25" s="3" t="s">
        <v>77</v>
      </c>
      <c r="B25" s="3">
        <v>32</v>
      </c>
      <c r="C25" s="4">
        <v>800000</v>
      </c>
      <c r="D25" s="3">
        <v>200</v>
      </c>
      <c r="E25" s="3">
        <v>145</v>
      </c>
      <c r="F25" s="3">
        <v>90</v>
      </c>
      <c r="G25" s="3">
        <v>45</v>
      </c>
      <c r="H25" s="3">
        <v>23</v>
      </c>
      <c r="I25" s="3">
        <v>1</v>
      </c>
      <c r="L25" s="29" t="s">
        <v>78</v>
      </c>
      <c r="M25" s="3">
        <v>263</v>
      </c>
    </row>
    <row r="26" spans="1:13" x14ac:dyDescent="0.25">
      <c r="A26" s="31" t="s">
        <v>47</v>
      </c>
      <c r="B26" s="3">
        <v>56</v>
      </c>
      <c r="C26" s="4">
        <v>745000</v>
      </c>
      <c r="D26" s="3">
        <v>260</v>
      </c>
      <c r="E26" s="3">
        <v>183</v>
      </c>
      <c r="F26" s="3">
        <v>105</v>
      </c>
      <c r="G26" s="3">
        <v>53</v>
      </c>
      <c r="H26" s="3">
        <v>27</v>
      </c>
      <c r="I26" s="3">
        <v>14</v>
      </c>
      <c r="J26" s="3">
        <v>1</v>
      </c>
      <c r="L26" s="29" t="s">
        <v>48</v>
      </c>
      <c r="M26" s="3">
        <v>345</v>
      </c>
    </row>
    <row r="27" spans="1:13" x14ac:dyDescent="0.25">
      <c r="A27" s="31" t="s">
        <v>45</v>
      </c>
      <c r="B27" s="3">
        <v>48</v>
      </c>
      <c r="C27" s="4">
        <v>745000</v>
      </c>
      <c r="D27" s="3">
        <v>260</v>
      </c>
      <c r="E27" s="3">
        <v>183</v>
      </c>
      <c r="F27" s="3">
        <v>105</v>
      </c>
      <c r="G27" s="3">
        <v>53</v>
      </c>
      <c r="H27" s="3">
        <v>27</v>
      </c>
      <c r="I27" s="3">
        <v>14</v>
      </c>
      <c r="J27" s="3">
        <v>1</v>
      </c>
      <c r="L27" s="29" t="s">
        <v>46</v>
      </c>
      <c r="M27" s="3">
        <v>276</v>
      </c>
    </row>
    <row r="28" spans="1:13" x14ac:dyDescent="0.25">
      <c r="A28" s="3" t="s">
        <v>163</v>
      </c>
      <c r="B28" s="3">
        <v>56</v>
      </c>
      <c r="C28" s="4">
        <v>725000</v>
      </c>
      <c r="D28" s="3">
        <v>200</v>
      </c>
      <c r="E28" s="3">
        <v>145</v>
      </c>
      <c r="F28" s="3">
        <v>90</v>
      </c>
      <c r="G28" s="3">
        <v>45</v>
      </c>
      <c r="H28" s="3">
        <v>23</v>
      </c>
      <c r="I28" s="3">
        <v>12</v>
      </c>
      <c r="J28" s="3">
        <v>1</v>
      </c>
      <c r="L28" s="29" t="s">
        <v>175</v>
      </c>
      <c r="M28" s="3">
        <v>316</v>
      </c>
    </row>
    <row r="29" spans="1:13" x14ac:dyDescent="0.25">
      <c r="A29" s="3" t="s">
        <v>73</v>
      </c>
      <c r="B29" s="3">
        <v>32</v>
      </c>
      <c r="C29" s="4">
        <v>725000</v>
      </c>
      <c r="D29" s="3">
        <v>200</v>
      </c>
      <c r="E29" s="3">
        <v>145</v>
      </c>
      <c r="F29" s="3">
        <v>90</v>
      </c>
      <c r="G29" s="3">
        <v>45</v>
      </c>
      <c r="H29" s="3">
        <v>23</v>
      </c>
      <c r="I29" s="3">
        <v>1</v>
      </c>
      <c r="L29" s="29" t="s">
        <v>74</v>
      </c>
      <c r="M29" s="3">
        <v>283</v>
      </c>
    </row>
    <row r="30" spans="1:13" x14ac:dyDescent="0.25">
      <c r="A30" s="3" t="s">
        <v>75</v>
      </c>
      <c r="B30" s="3">
        <v>32</v>
      </c>
      <c r="C30" s="4">
        <v>725000</v>
      </c>
      <c r="D30" s="3">
        <v>200</v>
      </c>
      <c r="E30" s="3">
        <v>145</v>
      </c>
      <c r="F30" s="3">
        <v>90</v>
      </c>
      <c r="G30" s="3">
        <v>45</v>
      </c>
      <c r="H30" s="3">
        <v>23</v>
      </c>
      <c r="I30" s="3">
        <v>1</v>
      </c>
      <c r="L30" s="29" t="s">
        <v>76</v>
      </c>
      <c r="M30" s="3">
        <v>310</v>
      </c>
    </row>
    <row r="31" spans="1:13" x14ac:dyDescent="0.25">
      <c r="A31" s="31" t="s">
        <v>43</v>
      </c>
      <c r="B31" s="3">
        <v>32</v>
      </c>
      <c r="C31" s="4">
        <v>689250</v>
      </c>
      <c r="D31" s="3">
        <v>260</v>
      </c>
      <c r="E31" s="3">
        <v>183</v>
      </c>
      <c r="F31" s="3">
        <v>105</v>
      </c>
      <c r="G31" s="3">
        <v>53</v>
      </c>
      <c r="H31" s="3">
        <v>27</v>
      </c>
      <c r="I31" s="3">
        <v>1</v>
      </c>
      <c r="J31" s="3">
        <v>1</v>
      </c>
      <c r="L31" s="29" t="s">
        <v>44</v>
      </c>
      <c r="M31" s="3">
        <v>254</v>
      </c>
    </row>
    <row r="32" spans="1:13" x14ac:dyDescent="0.25">
      <c r="A32" s="31" t="s">
        <v>49</v>
      </c>
      <c r="B32" s="3">
        <v>32</v>
      </c>
      <c r="C32" s="4">
        <v>675000</v>
      </c>
      <c r="D32" s="3">
        <v>260</v>
      </c>
      <c r="E32" s="3">
        <v>183</v>
      </c>
      <c r="F32" s="3">
        <v>105</v>
      </c>
      <c r="G32" s="3">
        <v>53</v>
      </c>
      <c r="H32" s="3">
        <v>27</v>
      </c>
      <c r="I32" s="3">
        <v>1</v>
      </c>
      <c r="L32" s="29" t="s">
        <v>50</v>
      </c>
      <c r="M32" s="3">
        <v>245</v>
      </c>
    </row>
    <row r="33" spans="1:13" x14ac:dyDescent="0.25">
      <c r="A33" s="3" t="s">
        <v>79</v>
      </c>
      <c r="B33" s="3">
        <v>32</v>
      </c>
      <c r="C33" s="4">
        <v>600000</v>
      </c>
      <c r="D33" s="3">
        <v>190</v>
      </c>
      <c r="E33" s="3">
        <v>138</v>
      </c>
      <c r="F33" s="3">
        <v>85</v>
      </c>
      <c r="G33" s="3">
        <v>43</v>
      </c>
      <c r="H33" s="3">
        <v>22</v>
      </c>
      <c r="I33" s="3">
        <v>1</v>
      </c>
      <c r="L33" s="29" t="s">
        <v>80</v>
      </c>
      <c r="M33" s="3">
        <v>236</v>
      </c>
    </row>
    <row r="34" spans="1:13" x14ac:dyDescent="0.25">
      <c r="A34" s="31" t="s">
        <v>53</v>
      </c>
      <c r="B34" s="3">
        <v>32</v>
      </c>
      <c r="C34" s="4">
        <v>589250</v>
      </c>
      <c r="D34" s="3">
        <v>250</v>
      </c>
      <c r="E34" s="3">
        <v>175</v>
      </c>
      <c r="F34" s="3">
        <v>100</v>
      </c>
      <c r="G34" s="3">
        <v>50</v>
      </c>
      <c r="H34" s="3">
        <v>25</v>
      </c>
      <c r="I34" s="3">
        <v>1</v>
      </c>
      <c r="L34" s="29" t="s">
        <v>54</v>
      </c>
      <c r="M34" s="3">
        <v>329</v>
      </c>
    </row>
    <row r="35" spans="1:13" x14ac:dyDescent="0.25">
      <c r="A35" s="31" t="s">
        <v>57</v>
      </c>
      <c r="B35" s="3">
        <v>56</v>
      </c>
      <c r="C35" s="4">
        <v>575000</v>
      </c>
      <c r="D35" s="3">
        <v>250</v>
      </c>
      <c r="E35" s="3">
        <v>175</v>
      </c>
      <c r="F35" s="3">
        <v>100</v>
      </c>
      <c r="G35" s="3">
        <v>50</v>
      </c>
      <c r="H35" s="3">
        <v>25</v>
      </c>
      <c r="I35" s="3">
        <v>13</v>
      </c>
      <c r="J35" s="3">
        <v>1</v>
      </c>
      <c r="L35" s="29" t="s">
        <v>58</v>
      </c>
      <c r="M35" s="3">
        <v>265</v>
      </c>
    </row>
    <row r="36" spans="1:13" x14ac:dyDescent="0.25">
      <c r="A36" s="31" t="s">
        <v>59</v>
      </c>
      <c r="B36" s="3">
        <v>56</v>
      </c>
      <c r="C36" s="4">
        <v>575000</v>
      </c>
      <c r="D36" s="3">
        <v>250</v>
      </c>
      <c r="E36" s="3">
        <v>175</v>
      </c>
      <c r="F36" s="3">
        <v>100</v>
      </c>
      <c r="G36" s="3">
        <v>50</v>
      </c>
      <c r="H36" s="3">
        <v>25</v>
      </c>
      <c r="I36" s="3">
        <v>13</v>
      </c>
      <c r="J36" s="3">
        <v>1</v>
      </c>
      <c r="L36" s="29" t="s">
        <v>60</v>
      </c>
      <c r="M36" s="3">
        <v>256</v>
      </c>
    </row>
    <row r="37" spans="1:13" x14ac:dyDescent="0.25">
      <c r="A37" s="31" t="s">
        <v>55</v>
      </c>
      <c r="B37" s="3">
        <v>32</v>
      </c>
      <c r="C37" s="4">
        <v>575000</v>
      </c>
      <c r="D37" s="3">
        <v>250</v>
      </c>
      <c r="E37" s="3">
        <v>175</v>
      </c>
      <c r="F37" s="3">
        <v>100</v>
      </c>
      <c r="G37" s="3">
        <v>50</v>
      </c>
      <c r="H37" s="3">
        <v>25</v>
      </c>
      <c r="I37" s="3">
        <v>1</v>
      </c>
      <c r="L37" s="29" t="s">
        <v>56</v>
      </c>
      <c r="M37" s="3">
        <v>241</v>
      </c>
    </row>
    <row r="38" spans="1:13" x14ac:dyDescent="0.25">
      <c r="A38" s="3" t="s">
        <v>81</v>
      </c>
      <c r="B38" s="3">
        <v>32</v>
      </c>
      <c r="C38" s="4">
        <v>525000</v>
      </c>
      <c r="D38" s="3">
        <v>180</v>
      </c>
      <c r="E38" s="3">
        <v>130</v>
      </c>
      <c r="F38" s="3">
        <v>80</v>
      </c>
      <c r="G38" s="3">
        <v>40</v>
      </c>
      <c r="H38" s="3">
        <v>20</v>
      </c>
      <c r="I38" s="3">
        <v>1</v>
      </c>
      <c r="L38" s="29" t="s">
        <v>82</v>
      </c>
      <c r="M38" s="3">
        <v>226</v>
      </c>
    </row>
    <row r="39" spans="1:13" x14ac:dyDescent="0.25">
      <c r="A39" s="3" t="s">
        <v>89</v>
      </c>
      <c r="B39" s="3">
        <v>32</v>
      </c>
      <c r="C39" s="4">
        <v>514250</v>
      </c>
      <c r="D39" s="3">
        <v>170</v>
      </c>
      <c r="E39" s="3">
        <v>123</v>
      </c>
      <c r="F39" s="3">
        <v>75</v>
      </c>
      <c r="G39" s="3">
        <v>38</v>
      </c>
      <c r="H39" s="3">
        <v>19</v>
      </c>
      <c r="I39" s="3">
        <v>1</v>
      </c>
      <c r="L39" s="29" t="s">
        <v>90</v>
      </c>
      <c r="M39" s="3">
        <v>204</v>
      </c>
    </row>
    <row r="40" spans="1:13" x14ac:dyDescent="0.25">
      <c r="A40" s="3" t="s">
        <v>85</v>
      </c>
      <c r="B40" s="3">
        <v>32</v>
      </c>
      <c r="C40" s="4">
        <v>500000</v>
      </c>
      <c r="D40" s="3">
        <v>170</v>
      </c>
      <c r="E40" s="3">
        <v>123</v>
      </c>
      <c r="F40" s="3">
        <v>75</v>
      </c>
      <c r="G40" s="3">
        <v>38</v>
      </c>
      <c r="H40" s="3">
        <v>19</v>
      </c>
      <c r="I40" s="3">
        <v>1</v>
      </c>
      <c r="L40" s="29" t="s">
        <v>86</v>
      </c>
      <c r="M40" s="3">
        <v>196</v>
      </c>
    </row>
    <row r="41" spans="1:13" x14ac:dyDescent="0.25">
      <c r="A41" s="3" t="s">
        <v>91</v>
      </c>
      <c r="B41" s="3">
        <v>32</v>
      </c>
      <c r="C41" s="4">
        <v>500000</v>
      </c>
      <c r="D41" s="3">
        <v>170</v>
      </c>
      <c r="E41" s="3">
        <v>123</v>
      </c>
      <c r="F41" s="3">
        <v>75</v>
      </c>
      <c r="G41" s="3">
        <v>38</v>
      </c>
      <c r="H41" s="3">
        <v>19</v>
      </c>
      <c r="I41" s="3">
        <v>1</v>
      </c>
      <c r="L41" s="29" t="s">
        <v>92</v>
      </c>
      <c r="M41" s="3">
        <v>239</v>
      </c>
    </row>
    <row r="42" spans="1:13" x14ac:dyDescent="0.25">
      <c r="A42" s="3" t="s">
        <v>83</v>
      </c>
      <c r="B42" s="3">
        <v>32</v>
      </c>
      <c r="C42" s="4">
        <v>475000</v>
      </c>
      <c r="D42" s="3">
        <v>170</v>
      </c>
      <c r="E42" s="3">
        <v>123</v>
      </c>
      <c r="F42" s="3">
        <v>75</v>
      </c>
      <c r="G42" s="3">
        <v>38</v>
      </c>
      <c r="H42" s="3">
        <v>19</v>
      </c>
      <c r="I42" s="3">
        <v>1</v>
      </c>
      <c r="L42" s="29" t="s">
        <v>84</v>
      </c>
      <c r="M42" s="3">
        <v>259</v>
      </c>
    </row>
    <row r="43" spans="1:13" x14ac:dyDescent="0.25">
      <c r="A43" s="3" t="s">
        <v>93</v>
      </c>
      <c r="B43" s="3">
        <v>32</v>
      </c>
      <c r="C43" s="4">
        <v>475000</v>
      </c>
      <c r="D43" s="3">
        <v>170</v>
      </c>
      <c r="E43" s="3">
        <v>123</v>
      </c>
      <c r="F43" s="3">
        <v>75</v>
      </c>
      <c r="G43" s="3">
        <v>38</v>
      </c>
      <c r="H43" s="3">
        <v>19</v>
      </c>
      <c r="I43" s="3">
        <v>1</v>
      </c>
      <c r="L43" s="29" t="s">
        <v>94</v>
      </c>
      <c r="M43" s="3">
        <v>244</v>
      </c>
    </row>
    <row r="44" spans="1:13" x14ac:dyDescent="0.25">
      <c r="A44" s="3" t="s">
        <v>121</v>
      </c>
      <c r="B44" s="3">
        <v>32</v>
      </c>
      <c r="C44" s="4">
        <v>475000</v>
      </c>
      <c r="D44" s="3">
        <v>150</v>
      </c>
      <c r="E44" s="3">
        <v>108</v>
      </c>
      <c r="F44" s="3">
        <v>65</v>
      </c>
      <c r="G44" s="3">
        <v>33</v>
      </c>
      <c r="H44" s="3">
        <v>17</v>
      </c>
      <c r="I44" s="3">
        <v>1</v>
      </c>
      <c r="L44" s="29" t="s">
        <v>122</v>
      </c>
      <c r="M44" s="3">
        <v>190</v>
      </c>
    </row>
    <row r="45" spans="1:13" x14ac:dyDescent="0.25">
      <c r="A45" s="3" t="s">
        <v>87</v>
      </c>
      <c r="B45" s="3">
        <v>32</v>
      </c>
      <c r="C45" s="4">
        <v>425000</v>
      </c>
      <c r="D45" s="3">
        <v>170</v>
      </c>
      <c r="E45" s="3">
        <v>123</v>
      </c>
      <c r="F45" s="3">
        <v>75</v>
      </c>
      <c r="G45" s="3">
        <v>38</v>
      </c>
      <c r="H45" s="3">
        <v>19</v>
      </c>
      <c r="I45" s="3">
        <v>1</v>
      </c>
      <c r="L45" s="29" t="s">
        <v>88</v>
      </c>
      <c r="M45" s="3">
        <v>219</v>
      </c>
    </row>
    <row r="46" spans="1:13" x14ac:dyDescent="0.25">
      <c r="A46" s="3" t="s">
        <v>99</v>
      </c>
      <c r="B46" s="3">
        <v>32</v>
      </c>
      <c r="C46" s="4">
        <v>405000</v>
      </c>
      <c r="D46" s="3">
        <v>160</v>
      </c>
      <c r="E46" s="3">
        <v>115</v>
      </c>
      <c r="F46" s="3">
        <v>70</v>
      </c>
      <c r="G46" s="3">
        <v>35</v>
      </c>
      <c r="H46" s="3">
        <v>18</v>
      </c>
      <c r="I46" s="3">
        <v>1</v>
      </c>
      <c r="L46" s="29" t="s">
        <v>100</v>
      </c>
      <c r="M46" s="3">
        <v>191</v>
      </c>
    </row>
    <row r="47" spans="1:13" x14ac:dyDescent="0.25">
      <c r="A47" s="3" t="s">
        <v>103</v>
      </c>
      <c r="B47" s="3">
        <v>32</v>
      </c>
      <c r="C47" s="4">
        <v>400000</v>
      </c>
      <c r="D47" s="3">
        <v>160</v>
      </c>
      <c r="E47" s="3">
        <v>115</v>
      </c>
      <c r="F47" s="3">
        <v>70</v>
      </c>
      <c r="G47" s="3">
        <v>35</v>
      </c>
      <c r="H47" s="3">
        <v>18</v>
      </c>
      <c r="I47" s="3">
        <v>1</v>
      </c>
      <c r="L47" s="29" t="s">
        <v>104</v>
      </c>
      <c r="M47" s="3">
        <v>169</v>
      </c>
    </row>
    <row r="48" spans="1:13" x14ac:dyDescent="0.25">
      <c r="A48" s="3" t="s">
        <v>95</v>
      </c>
      <c r="B48" s="3">
        <v>32</v>
      </c>
      <c r="C48" s="4">
        <v>380000</v>
      </c>
      <c r="D48" s="3">
        <v>170</v>
      </c>
      <c r="E48" s="3">
        <v>123</v>
      </c>
      <c r="F48" s="3">
        <v>75</v>
      </c>
      <c r="G48" s="3">
        <v>38</v>
      </c>
      <c r="H48" s="3">
        <v>19</v>
      </c>
      <c r="I48" s="3">
        <v>1</v>
      </c>
      <c r="L48" s="29" t="s">
        <v>96</v>
      </c>
      <c r="M48" s="3">
        <v>214</v>
      </c>
    </row>
    <row r="49" spans="1:13" x14ac:dyDescent="0.25">
      <c r="A49" s="3" t="s">
        <v>97</v>
      </c>
      <c r="B49" s="3">
        <v>32</v>
      </c>
      <c r="C49" s="4">
        <v>375000</v>
      </c>
      <c r="D49" s="3">
        <v>160</v>
      </c>
      <c r="E49" s="3">
        <v>115</v>
      </c>
      <c r="F49" s="3">
        <v>70</v>
      </c>
      <c r="G49" s="3">
        <v>35</v>
      </c>
      <c r="H49" s="3">
        <v>18</v>
      </c>
      <c r="I49" s="3">
        <v>1</v>
      </c>
      <c r="L49" s="29" t="s">
        <v>98</v>
      </c>
      <c r="M49" s="3">
        <v>195</v>
      </c>
    </row>
    <row r="50" spans="1:13" x14ac:dyDescent="0.25">
      <c r="A50" s="3" t="s">
        <v>101</v>
      </c>
      <c r="B50" s="3">
        <v>32</v>
      </c>
      <c r="C50" s="4">
        <v>375000</v>
      </c>
      <c r="D50" s="3">
        <v>160</v>
      </c>
      <c r="E50" s="3">
        <v>115</v>
      </c>
      <c r="F50" s="3">
        <v>70</v>
      </c>
      <c r="G50" s="3">
        <v>35</v>
      </c>
      <c r="H50" s="3">
        <v>18</v>
      </c>
      <c r="I50" s="3">
        <v>1</v>
      </c>
      <c r="L50" s="29" t="s">
        <v>102</v>
      </c>
      <c r="M50" s="3">
        <v>211</v>
      </c>
    </row>
    <row r="51" spans="1:13" x14ac:dyDescent="0.25">
      <c r="A51" s="3" t="s">
        <v>105</v>
      </c>
      <c r="B51" s="3">
        <v>32</v>
      </c>
      <c r="C51" s="4">
        <v>375000</v>
      </c>
      <c r="D51" s="3">
        <v>160</v>
      </c>
      <c r="E51" s="3">
        <v>115</v>
      </c>
      <c r="F51" s="3">
        <v>70</v>
      </c>
      <c r="G51" s="3">
        <v>35</v>
      </c>
      <c r="H51" s="3">
        <v>18</v>
      </c>
      <c r="I51" s="3">
        <v>1</v>
      </c>
      <c r="L51" s="29" t="s">
        <v>106</v>
      </c>
      <c r="M51" s="3">
        <v>204</v>
      </c>
    </row>
    <row r="52" spans="1:13" x14ac:dyDescent="0.25">
      <c r="A52" s="3" t="s">
        <v>107</v>
      </c>
      <c r="B52" s="3">
        <v>32</v>
      </c>
      <c r="C52" s="4">
        <v>375000</v>
      </c>
      <c r="D52" s="3">
        <v>160</v>
      </c>
      <c r="E52" s="3">
        <v>115</v>
      </c>
      <c r="F52" s="3">
        <v>70</v>
      </c>
      <c r="G52" s="3">
        <v>35</v>
      </c>
      <c r="H52" s="3">
        <v>18</v>
      </c>
      <c r="I52" s="3">
        <v>1</v>
      </c>
      <c r="L52" s="29" t="s">
        <v>108</v>
      </c>
      <c r="M52" s="3">
        <v>172</v>
      </c>
    </row>
    <row r="53" spans="1:13" x14ac:dyDescent="0.25">
      <c r="A53" s="3" t="s">
        <v>135</v>
      </c>
      <c r="B53" s="3">
        <v>32</v>
      </c>
      <c r="C53" s="4">
        <v>340000</v>
      </c>
      <c r="D53" s="3">
        <v>150</v>
      </c>
      <c r="E53" s="3">
        <v>108</v>
      </c>
      <c r="F53" s="3">
        <v>65</v>
      </c>
      <c r="G53" s="3">
        <v>33</v>
      </c>
      <c r="H53" s="3">
        <v>17</v>
      </c>
      <c r="I53" s="3">
        <v>1</v>
      </c>
      <c r="L53" s="29" t="s">
        <v>136</v>
      </c>
      <c r="M53" s="3">
        <v>171</v>
      </c>
    </row>
    <row r="54" spans="1:13" x14ac:dyDescent="0.25">
      <c r="A54" s="3" t="s">
        <v>109</v>
      </c>
      <c r="B54" s="3">
        <v>32</v>
      </c>
      <c r="C54" s="4">
        <v>315000</v>
      </c>
      <c r="D54" s="3">
        <v>150</v>
      </c>
      <c r="E54" s="3">
        <v>108</v>
      </c>
      <c r="F54" s="3">
        <v>65</v>
      </c>
      <c r="G54" s="3">
        <v>33</v>
      </c>
      <c r="H54" s="3">
        <v>17</v>
      </c>
      <c r="I54" s="3">
        <v>1</v>
      </c>
      <c r="L54" s="29" t="s">
        <v>110</v>
      </c>
      <c r="M54" s="3">
        <v>171</v>
      </c>
    </row>
    <row r="55" spans="1:13" x14ac:dyDescent="0.25">
      <c r="A55" s="3" t="s">
        <v>111</v>
      </c>
      <c r="B55" s="3">
        <v>32</v>
      </c>
      <c r="C55" s="4">
        <v>315000</v>
      </c>
      <c r="D55" s="3">
        <v>150</v>
      </c>
      <c r="E55" s="3">
        <v>108</v>
      </c>
      <c r="F55" s="3">
        <v>65</v>
      </c>
      <c r="G55" s="3">
        <v>33</v>
      </c>
      <c r="H55" s="3">
        <v>17</v>
      </c>
      <c r="I55" s="3">
        <v>1</v>
      </c>
      <c r="L55" s="29" t="s">
        <v>112</v>
      </c>
      <c r="M55" s="3">
        <v>180</v>
      </c>
    </row>
    <row r="56" spans="1:13" x14ac:dyDescent="0.25">
      <c r="A56" s="3" t="s">
        <v>113</v>
      </c>
      <c r="B56" s="3">
        <v>32</v>
      </c>
      <c r="C56" s="4">
        <v>315000</v>
      </c>
      <c r="D56" s="3">
        <v>150</v>
      </c>
      <c r="E56" s="3">
        <v>108</v>
      </c>
      <c r="F56" s="3">
        <v>65</v>
      </c>
      <c r="G56" s="3">
        <v>33</v>
      </c>
      <c r="H56" s="3">
        <v>17</v>
      </c>
      <c r="I56" s="3">
        <v>1</v>
      </c>
      <c r="L56" s="29" t="s">
        <v>114</v>
      </c>
      <c r="M56" s="3">
        <v>169</v>
      </c>
    </row>
    <row r="57" spans="1:13" x14ac:dyDescent="0.25">
      <c r="A57" s="3" t="s">
        <v>115</v>
      </c>
      <c r="B57" s="3">
        <v>32</v>
      </c>
      <c r="C57" s="4">
        <v>315000</v>
      </c>
      <c r="D57" s="3">
        <v>150</v>
      </c>
      <c r="E57" s="3">
        <v>108</v>
      </c>
      <c r="F57" s="3">
        <v>65</v>
      </c>
      <c r="G57" s="3">
        <v>33</v>
      </c>
      <c r="H57" s="3">
        <v>17</v>
      </c>
      <c r="I57" s="3">
        <v>1</v>
      </c>
      <c r="L57" s="29" t="s">
        <v>116</v>
      </c>
      <c r="M57" s="3">
        <v>174</v>
      </c>
    </row>
    <row r="58" spans="1:13" x14ac:dyDescent="0.25">
      <c r="A58" s="3" t="s">
        <v>117</v>
      </c>
      <c r="B58" s="3">
        <v>32</v>
      </c>
      <c r="C58" s="4">
        <v>315000</v>
      </c>
      <c r="D58" s="3">
        <v>150</v>
      </c>
      <c r="E58" s="3">
        <v>108</v>
      </c>
      <c r="F58" s="3">
        <v>65</v>
      </c>
      <c r="G58" s="3">
        <v>33</v>
      </c>
      <c r="H58" s="3">
        <v>17</v>
      </c>
      <c r="I58" s="3">
        <v>1</v>
      </c>
      <c r="L58" s="29" t="s">
        <v>118</v>
      </c>
      <c r="M58" s="3">
        <v>164</v>
      </c>
    </row>
    <row r="59" spans="1:13" x14ac:dyDescent="0.25">
      <c r="A59" s="3" t="s">
        <v>119</v>
      </c>
      <c r="B59" s="3">
        <v>32</v>
      </c>
      <c r="C59" s="4">
        <v>315000</v>
      </c>
      <c r="D59" s="3">
        <v>150</v>
      </c>
      <c r="E59" s="3">
        <v>108</v>
      </c>
      <c r="F59" s="3">
        <v>65</v>
      </c>
      <c r="G59" s="3">
        <v>33</v>
      </c>
      <c r="H59" s="3">
        <v>17</v>
      </c>
      <c r="I59" s="3">
        <v>1</v>
      </c>
      <c r="L59" s="29" t="s">
        <v>120</v>
      </c>
      <c r="M59" s="3">
        <v>166</v>
      </c>
    </row>
    <row r="60" spans="1:13" x14ac:dyDescent="0.25">
      <c r="A60" s="3" t="s">
        <v>123</v>
      </c>
      <c r="B60" s="3">
        <v>32</v>
      </c>
      <c r="C60" s="4">
        <v>315000</v>
      </c>
      <c r="D60" s="3">
        <v>150</v>
      </c>
      <c r="E60" s="3">
        <v>108</v>
      </c>
      <c r="F60" s="3">
        <v>65</v>
      </c>
      <c r="G60" s="3">
        <v>33</v>
      </c>
      <c r="H60" s="3">
        <v>17</v>
      </c>
      <c r="I60" s="3">
        <v>1</v>
      </c>
      <c r="L60" s="29" t="s">
        <v>124</v>
      </c>
      <c r="M60" s="3">
        <v>230</v>
      </c>
    </row>
    <row r="61" spans="1:13" x14ac:dyDescent="0.25">
      <c r="A61" s="3" t="s">
        <v>125</v>
      </c>
      <c r="B61" s="3">
        <v>32</v>
      </c>
      <c r="C61" s="4">
        <v>315000</v>
      </c>
      <c r="D61" s="3">
        <v>150</v>
      </c>
      <c r="E61" s="3">
        <v>108</v>
      </c>
      <c r="F61" s="3">
        <v>65</v>
      </c>
      <c r="G61" s="3">
        <v>33</v>
      </c>
      <c r="H61" s="3">
        <v>17</v>
      </c>
      <c r="I61" s="3">
        <v>1</v>
      </c>
      <c r="L61" s="29" t="s">
        <v>126</v>
      </c>
      <c r="M61" s="3">
        <v>183</v>
      </c>
    </row>
    <row r="62" spans="1:13" x14ac:dyDescent="0.25">
      <c r="A62" s="3" t="s">
        <v>127</v>
      </c>
      <c r="B62" s="3">
        <v>32</v>
      </c>
      <c r="C62" s="4">
        <v>315000</v>
      </c>
      <c r="D62" s="3">
        <v>150</v>
      </c>
      <c r="E62" s="3">
        <v>108</v>
      </c>
      <c r="F62" s="3">
        <v>65</v>
      </c>
      <c r="G62" s="3">
        <v>33</v>
      </c>
      <c r="H62" s="3">
        <v>17</v>
      </c>
      <c r="I62" s="3">
        <v>1</v>
      </c>
      <c r="L62" s="29" t="s">
        <v>128</v>
      </c>
      <c r="M62" s="3">
        <v>170</v>
      </c>
    </row>
    <row r="63" spans="1:13" x14ac:dyDescent="0.25">
      <c r="A63" s="3" t="s">
        <v>129</v>
      </c>
      <c r="B63" s="3">
        <v>32</v>
      </c>
      <c r="C63" s="4">
        <v>315000</v>
      </c>
      <c r="D63" s="3">
        <v>150</v>
      </c>
      <c r="E63" s="3">
        <v>108</v>
      </c>
      <c r="F63" s="3">
        <v>65</v>
      </c>
      <c r="G63" s="3">
        <v>33</v>
      </c>
      <c r="H63" s="3">
        <v>17</v>
      </c>
      <c r="I63" s="3">
        <v>1</v>
      </c>
      <c r="L63" s="29" t="s">
        <v>130</v>
      </c>
      <c r="M63" s="3">
        <v>172</v>
      </c>
    </row>
    <row r="64" spans="1:13" x14ac:dyDescent="0.25">
      <c r="A64" s="3" t="s">
        <v>131</v>
      </c>
      <c r="B64" s="3">
        <v>32</v>
      </c>
      <c r="C64" s="4">
        <v>315000</v>
      </c>
      <c r="D64" s="3">
        <v>150</v>
      </c>
      <c r="E64" s="3">
        <v>108</v>
      </c>
      <c r="F64" s="3">
        <v>65</v>
      </c>
      <c r="G64" s="3">
        <v>33</v>
      </c>
      <c r="H64" s="3">
        <v>17</v>
      </c>
      <c r="I64" s="3">
        <v>1</v>
      </c>
      <c r="L64" s="29" t="s">
        <v>132</v>
      </c>
      <c r="M64" s="3">
        <v>219</v>
      </c>
    </row>
    <row r="65" spans="1:13" x14ac:dyDescent="0.25">
      <c r="A65" s="3" t="s">
        <v>133</v>
      </c>
      <c r="B65" s="3">
        <v>32</v>
      </c>
      <c r="C65" s="4">
        <v>315000</v>
      </c>
      <c r="D65" s="3">
        <v>150</v>
      </c>
      <c r="E65" s="3">
        <v>108</v>
      </c>
      <c r="F65" s="3">
        <v>65</v>
      </c>
      <c r="G65" s="3">
        <v>33</v>
      </c>
      <c r="H65" s="3">
        <v>17</v>
      </c>
      <c r="I65" s="3">
        <v>1</v>
      </c>
      <c r="L65" s="29" t="s">
        <v>134</v>
      </c>
      <c r="M65" s="3">
        <v>201</v>
      </c>
    </row>
    <row r="66" spans="1:13" x14ac:dyDescent="0.25">
      <c r="A66" s="3" t="s">
        <v>137</v>
      </c>
      <c r="B66" s="3">
        <v>32</v>
      </c>
      <c r="C66" s="4">
        <v>315000</v>
      </c>
      <c r="D66" s="3">
        <v>150</v>
      </c>
      <c r="E66" s="3">
        <v>108</v>
      </c>
      <c r="F66" s="3">
        <v>65</v>
      </c>
      <c r="G66" s="3">
        <v>33</v>
      </c>
      <c r="H66" s="3">
        <v>17</v>
      </c>
      <c r="I66" s="3">
        <v>1</v>
      </c>
      <c r="L66" s="29" t="s">
        <v>138</v>
      </c>
      <c r="M66" s="3">
        <v>262</v>
      </c>
    </row>
    <row r="67" spans="1:13" x14ac:dyDescent="0.25">
      <c r="A67" s="3" t="s">
        <v>139</v>
      </c>
      <c r="B67" s="3">
        <v>32</v>
      </c>
      <c r="C67" s="4">
        <v>315000</v>
      </c>
      <c r="D67" s="3">
        <v>150</v>
      </c>
      <c r="E67" s="3">
        <v>108</v>
      </c>
      <c r="F67" s="3">
        <v>65</v>
      </c>
      <c r="G67" s="3">
        <v>33</v>
      </c>
      <c r="H67" s="3">
        <v>17</v>
      </c>
      <c r="I67" s="3">
        <v>1</v>
      </c>
      <c r="L67" s="29" t="s">
        <v>140</v>
      </c>
      <c r="M67" s="3">
        <v>170</v>
      </c>
    </row>
    <row r="68" spans="1:13" x14ac:dyDescent="0.25">
      <c r="A68" s="3" t="s">
        <v>141</v>
      </c>
      <c r="B68" s="3">
        <v>32</v>
      </c>
      <c r="C68" s="4">
        <v>315000</v>
      </c>
      <c r="D68" s="3">
        <v>150</v>
      </c>
      <c r="E68" s="3">
        <v>108</v>
      </c>
      <c r="F68" s="3">
        <v>65</v>
      </c>
      <c r="G68" s="3">
        <v>33</v>
      </c>
      <c r="H68" s="3">
        <v>17</v>
      </c>
      <c r="I68" s="3">
        <v>1</v>
      </c>
      <c r="L68" s="29" t="s">
        <v>142</v>
      </c>
      <c r="M68" s="3">
        <v>193</v>
      </c>
    </row>
    <row r="69" spans="1:13" x14ac:dyDescent="0.25">
      <c r="A69" s="3" t="s">
        <v>143</v>
      </c>
      <c r="B69" s="3">
        <v>32</v>
      </c>
      <c r="C69" s="4">
        <v>315000</v>
      </c>
      <c r="D69" s="3">
        <v>150</v>
      </c>
      <c r="E69" s="3">
        <v>108</v>
      </c>
      <c r="F69" s="3">
        <v>65</v>
      </c>
      <c r="G69" s="3">
        <v>33</v>
      </c>
      <c r="H69" s="3">
        <v>17</v>
      </c>
      <c r="I69" s="3">
        <v>1</v>
      </c>
      <c r="L69" s="29" t="s">
        <v>144</v>
      </c>
      <c r="M69" s="3">
        <v>191</v>
      </c>
    </row>
    <row r="70" spans="1:13" x14ac:dyDescent="0.25">
      <c r="A70" s="3" t="s">
        <v>145</v>
      </c>
      <c r="B70" s="3">
        <v>32</v>
      </c>
      <c r="C70" s="4">
        <v>315000</v>
      </c>
      <c r="D70" s="3">
        <v>150</v>
      </c>
      <c r="E70" s="3">
        <v>108</v>
      </c>
      <c r="F70" s="3">
        <v>65</v>
      </c>
      <c r="G70" s="3">
        <v>33</v>
      </c>
      <c r="H70" s="3">
        <v>17</v>
      </c>
      <c r="I70" s="3">
        <v>1</v>
      </c>
      <c r="L70" s="29" t="s">
        <v>146</v>
      </c>
      <c r="M70" s="3">
        <v>197</v>
      </c>
    </row>
    <row r="71" spans="1:13" x14ac:dyDescent="0.25">
      <c r="A71" s="3" t="s">
        <v>147</v>
      </c>
      <c r="B71" s="3">
        <v>32</v>
      </c>
      <c r="C71" s="4">
        <v>315000</v>
      </c>
      <c r="D71" s="3">
        <v>150</v>
      </c>
      <c r="E71" s="3">
        <v>108</v>
      </c>
      <c r="F71" s="3">
        <v>65</v>
      </c>
      <c r="G71" s="3">
        <v>33</v>
      </c>
      <c r="H71" s="3">
        <v>17</v>
      </c>
      <c r="I71" s="3">
        <v>1</v>
      </c>
      <c r="L71" s="29" t="s">
        <v>148</v>
      </c>
      <c r="M71" s="3">
        <v>206</v>
      </c>
    </row>
    <row r="72" spans="1:13" x14ac:dyDescent="0.25">
      <c r="A72" s="3" t="s">
        <v>161</v>
      </c>
      <c r="B72" s="3">
        <v>32</v>
      </c>
      <c r="C72" s="4">
        <v>315000</v>
      </c>
      <c r="D72" s="3">
        <v>150</v>
      </c>
      <c r="E72" s="3">
        <v>65</v>
      </c>
      <c r="F72" s="3">
        <v>40</v>
      </c>
      <c r="G72" s="3">
        <v>20</v>
      </c>
      <c r="H72" s="3">
        <v>10</v>
      </c>
      <c r="I72" s="3">
        <v>1</v>
      </c>
      <c r="L72" s="29" t="s">
        <v>162</v>
      </c>
      <c r="M72" s="3">
        <v>159</v>
      </c>
    </row>
    <row r="73" spans="1:13" x14ac:dyDescent="0.25">
      <c r="A73" s="3" t="s">
        <v>151</v>
      </c>
      <c r="B73" s="3">
        <v>32</v>
      </c>
      <c r="C73" s="4">
        <v>275000</v>
      </c>
      <c r="D73" s="3">
        <v>140</v>
      </c>
      <c r="E73" s="3">
        <v>100</v>
      </c>
      <c r="F73" s="3">
        <v>60</v>
      </c>
      <c r="G73" s="3">
        <v>30</v>
      </c>
      <c r="H73" s="3">
        <v>15</v>
      </c>
      <c r="I73" s="3">
        <v>1</v>
      </c>
      <c r="L73" s="29" t="s">
        <v>152</v>
      </c>
      <c r="M73" s="3">
        <v>151</v>
      </c>
    </row>
    <row r="74" spans="1:13" x14ac:dyDescent="0.25">
      <c r="A74" s="3" t="s">
        <v>155</v>
      </c>
      <c r="B74" s="3">
        <v>32</v>
      </c>
      <c r="C74" s="4">
        <v>275000</v>
      </c>
      <c r="D74" s="3">
        <v>140</v>
      </c>
      <c r="E74" s="3">
        <v>100</v>
      </c>
      <c r="F74" s="3">
        <v>60</v>
      </c>
      <c r="G74" s="3">
        <v>30</v>
      </c>
      <c r="H74" s="3">
        <v>15</v>
      </c>
      <c r="I74" s="3">
        <v>1</v>
      </c>
      <c r="L74" s="29" t="s">
        <v>156</v>
      </c>
      <c r="M74" s="3">
        <v>177</v>
      </c>
    </row>
    <row r="75" spans="1:13" x14ac:dyDescent="0.25">
      <c r="A75" s="3" t="s">
        <v>153</v>
      </c>
      <c r="B75" s="3">
        <v>32</v>
      </c>
      <c r="C75" s="4">
        <v>264500</v>
      </c>
      <c r="D75" s="3">
        <v>140</v>
      </c>
      <c r="E75" s="3">
        <v>100</v>
      </c>
      <c r="F75" s="3">
        <v>60</v>
      </c>
      <c r="G75" s="3">
        <v>30</v>
      </c>
      <c r="H75" s="3">
        <v>15</v>
      </c>
      <c r="I75" s="3">
        <v>1</v>
      </c>
      <c r="L75" s="29" t="s">
        <v>154</v>
      </c>
      <c r="M75" s="3">
        <v>160</v>
      </c>
    </row>
    <row r="76" spans="1:13" x14ac:dyDescent="0.25">
      <c r="A76" s="3" t="s">
        <v>149</v>
      </c>
      <c r="B76" s="3">
        <v>32</v>
      </c>
      <c r="C76" s="4">
        <v>245000</v>
      </c>
      <c r="D76" s="3">
        <v>140</v>
      </c>
      <c r="E76" s="3">
        <v>100</v>
      </c>
      <c r="F76" s="3">
        <v>60</v>
      </c>
      <c r="G76" s="3">
        <v>30</v>
      </c>
      <c r="H76" s="3">
        <v>15</v>
      </c>
      <c r="I76" s="3">
        <v>1</v>
      </c>
      <c r="L76" s="29" t="s">
        <v>150</v>
      </c>
      <c r="M76" s="3">
        <v>140</v>
      </c>
    </row>
    <row r="77" spans="1:13" x14ac:dyDescent="0.25">
      <c r="A77" s="3" t="s">
        <v>157</v>
      </c>
      <c r="B77" s="3">
        <v>32</v>
      </c>
      <c r="C77" s="4">
        <v>210000</v>
      </c>
      <c r="D77" s="3">
        <v>130</v>
      </c>
      <c r="E77" s="3">
        <v>93</v>
      </c>
      <c r="F77" s="3">
        <v>55</v>
      </c>
      <c r="G77" s="3">
        <v>28</v>
      </c>
      <c r="H77" s="3">
        <v>14</v>
      </c>
      <c r="I77" s="3">
        <v>1</v>
      </c>
      <c r="L77" s="29" t="s">
        <v>158</v>
      </c>
      <c r="M77" s="3">
        <v>142</v>
      </c>
    </row>
    <row r="78" spans="1:13" x14ac:dyDescent="0.25">
      <c r="A78" s="3" t="s">
        <v>159</v>
      </c>
      <c r="B78" s="3">
        <v>32</v>
      </c>
      <c r="C78" s="4">
        <v>210000</v>
      </c>
      <c r="D78" s="3">
        <v>130</v>
      </c>
      <c r="E78" s="3">
        <v>93</v>
      </c>
      <c r="F78" s="3">
        <v>55</v>
      </c>
      <c r="G78" s="3">
        <v>28</v>
      </c>
      <c r="H78" s="3">
        <v>14</v>
      </c>
      <c r="I78" s="3">
        <v>1</v>
      </c>
      <c r="L78" s="29" t="s">
        <v>160</v>
      </c>
      <c r="M78" s="3">
        <v>150</v>
      </c>
    </row>
  </sheetData>
  <autoFilter ref="A1:L1" xr:uid="{00000000-0009-0000-0000-00000E000000}">
    <sortState xmlns:xlrd2="http://schemas.microsoft.com/office/spreadsheetml/2017/richdata2" ref="A2:L78">
      <sortCondition descending="1" ref="C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1"/>
  <sheetViews>
    <sheetView topLeftCell="A46" workbookViewId="0">
      <selection activeCell="E17" sqref="E17"/>
    </sheetView>
  </sheetViews>
  <sheetFormatPr defaultRowHeight="15" x14ac:dyDescent="0.25"/>
  <cols>
    <col min="1" max="1" width="16.7109375" bestFit="1" customWidth="1"/>
    <col min="2" max="2" width="6.5703125" bestFit="1" customWidth="1"/>
  </cols>
  <sheetData>
    <row r="1" spans="1:2" x14ac:dyDescent="0.25">
      <c r="A1" s="34">
        <v>1998</v>
      </c>
      <c r="B1" s="34"/>
    </row>
    <row r="2" spans="1:2" x14ac:dyDescent="0.25">
      <c r="A2" s="1" t="s">
        <v>0</v>
      </c>
      <c r="B2" s="1" t="s">
        <v>164</v>
      </c>
    </row>
    <row r="3" spans="1:2" x14ac:dyDescent="0.25">
      <c r="A3" s="5" t="s">
        <v>65</v>
      </c>
      <c r="B3" s="6">
        <v>220</v>
      </c>
    </row>
    <row r="4" spans="1:2" x14ac:dyDescent="0.25">
      <c r="A4" s="7" t="s">
        <v>161</v>
      </c>
      <c r="B4" s="8">
        <v>90</v>
      </c>
    </row>
    <row r="5" spans="1:2" x14ac:dyDescent="0.25">
      <c r="A5" s="5" t="s">
        <v>165</v>
      </c>
      <c r="B5" s="6">
        <v>150</v>
      </c>
    </row>
    <row r="6" spans="1:2" x14ac:dyDescent="0.25">
      <c r="A6" s="9" t="s">
        <v>111</v>
      </c>
      <c r="B6" s="10">
        <v>150</v>
      </c>
    </row>
    <row r="7" spans="1:2" x14ac:dyDescent="0.25">
      <c r="A7" s="11" t="s">
        <v>166</v>
      </c>
      <c r="B7" s="12">
        <v>750</v>
      </c>
    </row>
    <row r="8" spans="1:2" x14ac:dyDescent="0.25">
      <c r="A8" s="5" t="s">
        <v>89</v>
      </c>
      <c r="B8" s="6">
        <v>170</v>
      </c>
    </row>
    <row r="9" spans="1:2" x14ac:dyDescent="0.25">
      <c r="A9" s="11" t="s">
        <v>101</v>
      </c>
      <c r="B9" s="10">
        <v>160</v>
      </c>
    </row>
    <row r="10" spans="1:2" x14ac:dyDescent="0.25">
      <c r="A10" s="5" t="s">
        <v>67</v>
      </c>
      <c r="B10" s="6">
        <v>220</v>
      </c>
    </row>
    <row r="11" spans="1:2" x14ac:dyDescent="0.25">
      <c r="A11" s="7" t="s">
        <v>137</v>
      </c>
      <c r="B11" s="8">
        <v>150</v>
      </c>
    </row>
    <row r="12" spans="1:2" x14ac:dyDescent="0.25">
      <c r="A12" s="9" t="s">
        <v>145</v>
      </c>
      <c r="B12" s="10">
        <v>150</v>
      </c>
    </row>
    <row r="13" spans="1:2" x14ac:dyDescent="0.25">
      <c r="A13" s="13" t="s">
        <v>51</v>
      </c>
      <c r="B13" s="8">
        <v>250</v>
      </c>
    </row>
    <row r="14" spans="1:2" x14ac:dyDescent="0.25">
      <c r="A14" s="14" t="s">
        <v>45</v>
      </c>
      <c r="B14" s="15">
        <v>260</v>
      </c>
    </row>
    <row r="15" spans="1:2" x14ac:dyDescent="0.25">
      <c r="A15" s="5" t="s">
        <v>43</v>
      </c>
      <c r="B15" s="6">
        <v>260</v>
      </c>
    </row>
    <row r="16" spans="1:2" x14ac:dyDescent="0.25">
      <c r="A16" s="11" t="s">
        <v>53</v>
      </c>
      <c r="B16" s="10">
        <v>250</v>
      </c>
    </row>
    <row r="17" spans="1:2" x14ac:dyDescent="0.25">
      <c r="A17" s="7" t="s">
        <v>75</v>
      </c>
      <c r="B17" s="15">
        <v>200</v>
      </c>
    </row>
    <row r="18" spans="1:2" x14ac:dyDescent="0.25">
      <c r="A18" s="9" t="s">
        <v>141</v>
      </c>
      <c r="B18" s="10">
        <v>150</v>
      </c>
    </row>
    <row r="19" spans="1:2" x14ac:dyDescent="0.25">
      <c r="A19" s="5" t="s">
        <v>159</v>
      </c>
      <c r="B19" s="16">
        <v>130</v>
      </c>
    </row>
    <row r="20" spans="1:2" x14ac:dyDescent="0.25">
      <c r="A20" s="11" t="s">
        <v>25</v>
      </c>
      <c r="B20" s="12">
        <v>370</v>
      </c>
    </row>
    <row r="21" spans="1:2" x14ac:dyDescent="0.25">
      <c r="A21" s="20" t="s">
        <v>27</v>
      </c>
      <c r="B21" s="21">
        <v>370</v>
      </c>
    </row>
    <row r="22" spans="1:2" x14ac:dyDescent="0.25">
      <c r="A22" s="18" t="s">
        <v>157</v>
      </c>
      <c r="B22" s="21">
        <v>130</v>
      </c>
    </row>
    <row r="23" spans="1:2" x14ac:dyDescent="0.25">
      <c r="A23" s="5" t="s">
        <v>99</v>
      </c>
      <c r="B23" s="16">
        <v>160</v>
      </c>
    </row>
    <row r="24" spans="1:2" x14ac:dyDescent="0.25">
      <c r="A24" s="7" t="s">
        <v>79</v>
      </c>
      <c r="B24" s="15">
        <v>190</v>
      </c>
    </row>
    <row r="25" spans="1:2" x14ac:dyDescent="0.25">
      <c r="A25" s="9" t="s">
        <v>123</v>
      </c>
      <c r="B25" s="10">
        <v>150</v>
      </c>
    </row>
    <row r="26" spans="1:2" x14ac:dyDescent="0.25">
      <c r="A26" s="5" t="s">
        <v>39</v>
      </c>
      <c r="B26" s="6">
        <v>270</v>
      </c>
    </row>
    <row r="27" spans="1:2" x14ac:dyDescent="0.25">
      <c r="A27" s="9" t="s">
        <v>167</v>
      </c>
      <c r="B27" s="10">
        <v>250</v>
      </c>
    </row>
    <row r="28" spans="1:2" x14ac:dyDescent="0.25">
      <c r="A28" s="5" t="s">
        <v>168</v>
      </c>
      <c r="B28" s="6">
        <v>370</v>
      </c>
    </row>
    <row r="29" spans="1:2" x14ac:dyDescent="0.25">
      <c r="A29" s="19" t="s">
        <v>153</v>
      </c>
      <c r="B29" s="10">
        <v>140</v>
      </c>
    </row>
    <row r="30" spans="1:2" x14ac:dyDescent="0.25">
      <c r="A30" s="5" t="s">
        <v>91</v>
      </c>
      <c r="B30" s="6">
        <v>170</v>
      </c>
    </row>
    <row r="31" spans="1:2" x14ac:dyDescent="0.25">
      <c r="A31" s="7" t="s">
        <v>109</v>
      </c>
      <c r="B31" s="8">
        <v>150</v>
      </c>
    </row>
    <row r="32" spans="1:2" x14ac:dyDescent="0.25">
      <c r="A32" s="7" t="s">
        <v>135</v>
      </c>
      <c r="B32" s="8">
        <v>150</v>
      </c>
    </row>
    <row r="33" spans="1:2" x14ac:dyDescent="0.25">
      <c r="A33" s="5" t="s">
        <v>23</v>
      </c>
      <c r="B33" s="6">
        <v>370</v>
      </c>
    </row>
    <row r="34" spans="1:2" x14ac:dyDescent="0.25">
      <c r="A34" s="9" t="s">
        <v>149</v>
      </c>
      <c r="B34" s="10">
        <v>140</v>
      </c>
    </row>
    <row r="35" spans="1:2" x14ac:dyDescent="0.25">
      <c r="A35" s="9" t="s">
        <v>33</v>
      </c>
      <c r="B35" s="12">
        <v>370</v>
      </c>
    </row>
    <row r="36" spans="1:2" x14ac:dyDescent="0.25">
      <c r="A36" s="20" t="s">
        <v>169</v>
      </c>
      <c r="B36" s="21">
        <v>160</v>
      </c>
    </row>
    <row r="37" spans="1:2" x14ac:dyDescent="0.25">
      <c r="A37" s="20" t="s">
        <v>170</v>
      </c>
      <c r="B37" s="21">
        <v>750</v>
      </c>
    </row>
    <row r="38" spans="1:2" x14ac:dyDescent="0.25">
      <c r="A38" s="5" t="s">
        <v>71</v>
      </c>
      <c r="B38" s="6">
        <v>210</v>
      </c>
    </row>
    <row r="39" spans="1:2" x14ac:dyDescent="0.25">
      <c r="A39" s="22" t="s">
        <v>163</v>
      </c>
      <c r="B39" s="8">
        <v>200</v>
      </c>
    </row>
    <row r="40" spans="1:2" x14ac:dyDescent="0.25">
      <c r="A40" s="11" t="s">
        <v>117</v>
      </c>
      <c r="B40" s="10">
        <v>150</v>
      </c>
    </row>
    <row r="41" spans="1:2" x14ac:dyDescent="0.25">
      <c r="A41" s="23" t="s">
        <v>93</v>
      </c>
      <c r="B41" s="15">
        <v>170</v>
      </c>
    </row>
    <row r="42" spans="1:2" x14ac:dyDescent="0.25">
      <c r="A42" s="19" t="s">
        <v>131</v>
      </c>
      <c r="B42" s="10">
        <v>150</v>
      </c>
    </row>
    <row r="43" spans="1:2" x14ac:dyDescent="0.25">
      <c r="A43" s="18" t="s">
        <v>17</v>
      </c>
      <c r="B43" s="21">
        <v>750</v>
      </c>
    </row>
    <row r="44" spans="1:2" x14ac:dyDescent="0.25">
      <c r="A44" s="24" t="s">
        <v>81</v>
      </c>
      <c r="B44" s="6">
        <v>180</v>
      </c>
    </row>
    <row r="45" spans="1:2" x14ac:dyDescent="0.25">
      <c r="A45" s="25" t="s">
        <v>113</v>
      </c>
      <c r="B45" s="8">
        <v>150</v>
      </c>
    </row>
    <row r="46" spans="1:2" x14ac:dyDescent="0.25">
      <c r="A46" s="19" t="s">
        <v>151</v>
      </c>
      <c r="B46" s="10">
        <v>140</v>
      </c>
    </row>
    <row r="47" spans="1:2" x14ac:dyDescent="0.25">
      <c r="A47" s="5" t="s">
        <v>37</v>
      </c>
      <c r="B47" s="6">
        <v>280</v>
      </c>
    </row>
    <row r="48" spans="1:2" x14ac:dyDescent="0.25">
      <c r="A48" s="11" t="s">
        <v>59</v>
      </c>
      <c r="B48" s="10">
        <v>250</v>
      </c>
    </row>
    <row r="49" spans="1:2" x14ac:dyDescent="0.25">
      <c r="A49" s="5" t="s">
        <v>171</v>
      </c>
      <c r="B49" s="6">
        <v>170</v>
      </c>
    </row>
    <row r="50" spans="1:2" x14ac:dyDescent="0.25">
      <c r="A50" s="7" t="s">
        <v>127</v>
      </c>
      <c r="B50" s="8">
        <v>150</v>
      </c>
    </row>
    <row r="51" spans="1:2" x14ac:dyDescent="0.25">
      <c r="A51" s="7" t="s">
        <v>107</v>
      </c>
      <c r="B51" s="8">
        <v>160</v>
      </c>
    </row>
    <row r="52" spans="1:2" x14ac:dyDescent="0.25">
      <c r="A52" s="17" t="s">
        <v>19</v>
      </c>
      <c r="B52" s="6">
        <v>370</v>
      </c>
    </row>
    <row r="53" spans="1:2" x14ac:dyDescent="0.25">
      <c r="A53" s="7" t="s">
        <v>83</v>
      </c>
      <c r="B53" s="8">
        <v>170</v>
      </c>
    </row>
    <row r="54" spans="1:2" x14ac:dyDescent="0.25">
      <c r="A54" s="17" t="s">
        <v>21</v>
      </c>
      <c r="B54" s="6">
        <v>370</v>
      </c>
    </row>
    <row r="55" spans="1:2" x14ac:dyDescent="0.25">
      <c r="A55" s="11" t="s">
        <v>155</v>
      </c>
      <c r="B55" s="10">
        <v>140</v>
      </c>
    </row>
    <row r="56" spans="1:2" x14ac:dyDescent="0.25">
      <c r="A56" s="13" t="s">
        <v>172</v>
      </c>
      <c r="B56" s="15">
        <v>260</v>
      </c>
    </row>
    <row r="57" spans="1:2" x14ac:dyDescent="0.25">
      <c r="A57" s="14" t="s">
        <v>47</v>
      </c>
      <c r="B57" s="8">
        <v>260</v>
      </c>
    </row>
    <row r="58" spans="1:2" x14ac:dyDescent="0.25">
      <c r="A58" s="5" t="s">
        <v>125</v>
      </c>
      <c r="B58" s="6">
        <v>150</v>
      </c>
    </row>
    <row r="59" spans="1:2" x14ac:dyDescent="0.25">
      <c r="A59" s="9" t="s">
        <v>119</v>
      </c>
      <c r="B59" s="10">
        <v>150</v>
      </c>
    </row>
    <row r="60" spans="1:2" x14ac:dyDescent="0.25">
      <c r="A60" s="9" t="s">
        <v>15</v>
      </c>
      <c r="B60" s="12">
        <v>750</v>
      </c>
    </row>
    <row r="61" spans="1:2" x14ac:dyDescent="0.25">
      <c r="A61" s="24" t="s">
        <v>95</v>
      </c>
      <c r="B61" s="6">
        <v>170</v>
      </c>
    </row>
    <row r="62" spans="1:2" x14ac:dyDescent="0.25">
      <c r="A62" s="7" t="s">
        <v>121</v>
      </c>
      <c r="B62" s="8">
        <v>150</v>
      </c>
    </row>
    <row r="63" spans="1:2" x14ac:dyDescent="0.25">
      <c r="A63" s="14" t="s">
        <v>97</v>
      </c>
      <c r="B63" s="8">
        <v>160</v>
      </c>
    </row>
    <row r="64" spans="1:2" x14ac:dyDescent="0.25">
      <c r="A64" s="5" t="s">
        <v>87</v>
      </c>
      <c r="B64" s="6">
        <v>170</v>
      </c>
    </row>
    <row r="65" spans="1:2" x14ac:dyDescent="0.25">
      <c r="A65" s="9" t="s">
        <v>105</v>
      </c>
      <c r="B65" s="10">
        <v>160</v>
      </c>
    </row>
    <row r="66" spans="1:2" x14ac:dyDescent="0.25">
      <c r="A66" s="24" t="s">
        <v>133</v>
      </c>
      <c r="B66" s="16">
        <v>150</v>
      </c>
    </row>
    <row r="67" spans="1:2" x14ac:dyDescent="0.25">
      <c r="A67" s="7" t="s">
        <v>63</v>
      </c>
      <c r="B67" s="15">
        <v>220</v>
      </c>
    </row>
    <row r="68" spans="1:2" x14ac:dyDescent="0.25">
      <c r="A68" s="19" t="s">
        <v>143</v>
      </c>
      <c r="B68" s="10">
        <v>150</v>
      </c>
    </row>
    <row r="69" spans="1:2" x14ac:dyDescent="0.25">
      <c r="A69" s="24" t="s">
        <v>55</v>
      </c>
      <c r="B69" s="16">
        <v>250</v>
      </c>
    </row>
    <row r="70" spans="1:2" x14ac:dyDescent="0.25">
      <c r="A70" s="14" t="s">
        <v>49</v>
      </c>
      <c r="B70" s="15">
        <v>260</v>
      </c>
    </row>
    <row r="71" spans="1:2" x14ac:dyDescent="0.25">
      <c r="A71" s="5" t="s">
        <v>73</v>
      </c>
      <c r="B71" s="16">
        <v>200</v>
      </c>
    </row>
    <row r="72" spans="1:2" x14ac:dyDescent="0.25">
      <c r="A72" s="22" t="s">
        <v>69</v>
      </c>
      <c r="B72" s="15">
        <v>220</v>
      </c>
    </row>
    <row r="73" spans="1:2" x14ac:dyDescent="0.25">
      <c r="A73" s="5" t="s">
        <v>35</v>
      </c>
      <c r="B73" s="6">
        <v>370</v>
      </c>
    </row>
    <row r="74" spans="1:2" x14ac:dyDescent="0.25">
      <c r="A74" s="22" t="s">
        <v>129</v>
      </c>
      <c r="B74" s="8">
        <v>150</v>
      </c>
    </row>
    <row r="75" spans="1:2" x14ac:dyDescent="0.25">
      <c r="A75" s="5" t="s">
        <v>31</v>
      </c>
      <c r="B75" s="6">
        <v>370</v>
      </c>
    </row>
    <row r="76" spans="1:2" x14ac:dyDescent="0.25">
      <c r="A76" s="22" t="s">
        <v>173</v>
      </c>
      <c r="B76" s="8">
        <v>150</v>
      </c>
    </row>
    <row r="77" spans="1:2" x14ac:dyDescent="0.25">
      <c r="A77" s="5" t="s">
        <v>77</v>
      </c>
      <c r="B77" s="16">
        <v>200</v>
      </c>
    </row>
    <row r="78" spans="1:2" x14ac:dyDescent="0.25">
      <c r="A78" s="7" t="s">
        <v>61</v>
      </c>
      <c r="B78" s="15">
        <v>230</v>
      </c>
    </row>
    <row r="79" spans="1:2" x14ac:dyDescent="0.25">
      <c r="A79" s="9" t="s">
        <v>139</v>
      </c>
      <c r="B79" s="10">
        <v>150</v>
      </c>
    </row>
    <row r="80" spans="1:2" x14ac:dyDescent="0.25">
      <c r="A80" s="11" t="s">
        <v>174</v>
      </c>
      <c r="B80" s="12">
        <v>710</v>
      </c>
    </row>
    <row r="81" spans="2:2" x14ac:dyDescent="0.25">
      <c r="B81" s="26">
        <f>SUM(B3,B5,B7,B8,B10,B14,B15,B17,B20,B21,B22,B24,B26,B28,B30,B33,B35,B36,B37,B38,B41,B43,B44,B47,B49,B52,B54,B56,B58,B60,B61,B64,B67,B70,B72,B73,B75,B78,B80)</f>
        <v>12130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DAE04-17EA-431D-90BB-DCF3E3BABBCB}">
  <dimension ref="C1:D7"/>
  <sheetViews>
    <sheetView workbookViewId="0">
      <selection activeCell="F10" sqref="F10"/>
    </sheetView>
  </sheetViews>
  <sheetFormatPr defaultRowHeight="15" x14ac:dyDescent="0.25"/>
  <sheetData>
    <row r="1" spans="3:4" x14ac:dyDescent="0.25">
      <c r="D1">
        <v>164</v>
      </c>
    </row>
    <row r="2" spans="3:4" x14ac:dyDescent="0.25">
      <c r="C2" s="33">
        <v>138</v>
      </c>
      <c r="D2" t="str">
        <f>IF(C2&lt;2,"50",IF(C2&lt;6,"45",IF(C2&lt;11,"36",IF(C2&lt;21,"24",IF(C2&lt;31,"18",IF(C2&lt;51,"12",IF(C2&lt;76,"6",IF(C2&lt;101,"3",IF(C2&lt;151,"2",IF(C2&lt;201,"1",IF(C2&gt;200,"0")))))))))))</f>
        <v>2</v>
      </c>
    </row>
    <row r="3" spans="3:4" x14ac:dyDescent="0.25">
      <c r="C3" s="33">
        <v>102</v>
      </c>
      <c r="D3" t="str">
        <f>IF(C3&lt;2,"50",IF(C3&lt;6,"45",IF(C3&lt;11,"36",IF(C3&lt;21,"24",IF(C3&lt;31,"18",IF(C3&lt;51,"12",IF(C3&lt;76,"6",IF(C3&lt;101,"3",IF(C3&lt;151,"2",IF(C3&lt;201,"1",IF(C3&gt;200,"0")))))))))))</f>
        <v>2</v>
      </c>
    </row>
    <row r="4" spans="3:4" x14ac:dyDescent="0.25">
      <c r="C4" s="33">
        <v>66</v>
      </c>
      <c r="D4" t="str">
        <f>IF(C4&lt;2,"50",IF(C4&lt;6,"45",IF(C4&lt;11,"36",IF(C4&lt;21,"24",IF(C4&lt;31,"18",IF(C4&lt;51,"12",IF(C4&lt;76,"6",IF(C4&lt;101,"3",IF(C4&lt;151,"2",IF(C4&lt;201,"1",IF(C4&gt;200,"0")))))))))))</f>
        <v>6</v>
      </c>
    </row>
    <row r="5" spans="3:4" x14ac:dyDescent="0.25">
      <c r="C5" s="33">
        <v>106</v>
      </c>
      <c r="D5" t="str">
        <f>IF(C5&lt;2,"50",IF(C5&lt;6,"45",IF(C5&lt;11,"36",IF(C5&lt;21,"24",IF(C5&lt;31,"18",IF(C5&lt;51,"12",IF(C5&lt;76,"6",IF(C5&lt;101,"3",IF(C5&lt;151,"2",IF(C5&lt;201,"1",IF(C5&gt;200,"0")))))))))))</f>
        <v>2</v>
      </c>
    </row>
    <row r="6" spans="3:4" x14ac:dyDescent="0.25">
      <c r="C6" s="33">
        <v>125</v>
      </c>
      <c r="D6" t="str">
        <f>IF(C6&lt;2,"50",IF(C6&lt;6,"45",IF(C6&lt;11,"36",IF(C6&lt;21,"24",IF(C6&lt;31,"18",IF(C6&lt;51,"12",IF(C6&lt;76,"6",IF(C6&lt;101,"3",IF(C6&lt;151,"2",IF(C6&lt;201,"1",IF(C6&gt;200,"0")))))))))))</f>
        <v>2</v>
      </c>
    </row>
    <row r="7" spans="3:4" x14ac:dyDescent="0.25">
      <c r="D7">
        <f>D1-(D2+D3+D4+D5+D6)</f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View</vt:lpstr>
      <vt:lpstr>Week-by-week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2019-05-31T00:35:06Z</dcterms:modified>
</cp:coreProperties>
</file>