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EE9DBC0E-D1E3-4B4E-A2A7-9841A2B2FB64}"/>
  <bookViews>
    <workbookView xWindow="-120" yWindow="-120" windowWidth="29040" windowHeight="15840" xr2:uid="{00000000-000D-0000-FFFF-FFFF00000000}"/>
  </bookViews>
  <sheets>
    <sheet name="Age of Nth Sla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</calcChain>
</file>

<file path=xl/sharedStrings.xml><?xml version="1.0" encoding="utf-8"?>
<sst xmlns="http://schemas.openxmlformats.org/spreadsheetml/2006/main" count="29" uniqueCount="29">
  <si>
    <t>Stefan Edberg</t>
  </si>
  <si>
    <t>Roger Federer</t>
  </si>
  <si>
    <t>Rafael Nadal</t>
  </si>
  <si>
    <t>Pete Sampras</t>
  </si>
  <si>
    <t>John McEnroe</t>
  </si>
  <si>
    <t>Mats Wilander</t>
  </si>
  <si>
    <t>35y 252d</t>
  </si>
  <si>
    <t>35y 109d</t>
  </si>
  <si>
    <t>34y 50d</t>
  </si>
  <si>
    <t>34y 21d</t>
  </si>
  <si>
    <t>33y 259d</t>
  </si>
  <si>
    <t>32y 241d</t>
  </si>
  <si>
    <t>32y 36d</t>
  </si>
  <si>
    <t>31y 237d</t>
  </si>
  <si>
    <t>31y 94d</t>
  </si>
  <si>
    <t>31y 40d</t>
  </si>
  <si>
    <t>29y 0d</t>
  </si>
  <si>
    <t>28y 241d</t>
  </si>
  <si>
    <t>28y 98d</t>
  </si>
  <si>
    <t>28y 36d</t>
  </si>
  <si>
    <t>27y 241d</t>
  </si>
  <si>
    <t>25y 193d</t>
  </si>
  <si>
    <t>25y 127d</t>
  </si>
  <si>
    <t>Novak Djokovic</t>
  </si>
  <si>
    <t>Jimmy Connors</t>
  </si>
  <si>
    <t>Ivan Lendl</t>
  </si>
  <si>
    <t>Boris Becker</t>
  </si>
  <si>
    <t>Bjorn Borg</t>
  </si>
  <si>
    <t>Andre Agassi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</si>
</sst>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Age of Nth Slam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894081240717651E-2"/>
          <c:y val="7.2430767726505196E-2"/>
          <c:w val="0.95665455790887732"/>
          <c:h val="0.8507026497611051"/>
        </c:manualLayout>
      </c:layout>
      <c:lineChart>
        <c:grouping val="standard"/>
        <c:varyColors val="0"/>
        <c:ser>
          <c:idx val="0"/>
          <c:order val="0"/>
          <c:tx>
            <c:strRef>
              <c:f>'Age of Nth Slam'!$A$2</c:f>
              <c:strCache>
                <c:ptCount val="1"/>
                <c:pt idx="0">
                  <c:v>Andre Agassi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'Age of Nth Slam'!$B$1:$R$1</c:f>
              <c:numCache>
                <c:formatCode>General</c:formatCod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numCache>
            </c:numRef>
          </c:cat>
          <c:val>
            <c:numRef>
              <c:f>'Age of Nth Slam'!$B$2:$O$2</c:f>
              <c:numCache>
                <c:formatCode>General</c:formatCode>
                <c:ptCount val="14"/>
                <c:pt idx="0">
                  <c:v>29.71</c:v>
                </c:pt>
                <c:pt idx="1">
                  <c:v>30.71</c:v>
                </c:pt>
                <c:pt idx="2">
                  <c:v>32.700000000000003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B-410E-B9B2-D26EDA7E110A}"/>
            </c:ext>
          </c:extLst>
        </c:ser>
        <c:ser>
          <c:idx val="1"/>
          <c:order val="1"/>
          <c:tx>
            <c:strRef>
              <c:f>'Age of Nth Slam'!$A$4</c:f>
              <c:strCache>
                <c:ptCount val="1"/>
                <c:pt idx="0">
                  <c:v>Bjorn Borg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'Age of Nth Slam'!$B$4:$G$4</c:f>
              <c:numCache>
                <c:formatCode>General</c:formatCode>
                <c:ptCount val="6"/>
                <c:pt idx="0">
                  <c:v>22.05</c:v>
                </c:pt>
                <c:pt idx="1">
                  <c:v>22.97</c:v>
                </c:pt>
                <c:pt idx="2">
                  <c:v>23.05</c:v>
                </c:pt>
                <c:pt idx="3">
                  <c:v>23.97</c:v>
                </c:pt>
                <c:pt idx="4">
                  <c:v>24.04</c:v>
                </c:pt>
                <c:pt idx="5">
                  <c:v>24.96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B-410E-B9B2-D26EDA7E110A}"/>
            </c:ext>
          </c:extLst>
        </c:ser>
        <c:ser>
          <c:idx val="2"/>
          <c:order val="2"/>
          <c:tx>
            <c:strRef>
              <c:f>'Age of Nth Slam'!$A$5</c:f>
              <c:strCache>
                <c:ptCount val="1"/>
                <c:pt idx="0">
                  <c:v>Boris Becker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'Age of Nth Slam'!$B$5</c:f>
              <c:numCache>
                <c:formatCode>General</c:formatCode>
                <c:ptCount val="1"/>
                <c:pt idx="0">
                  <c:v>28.14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B-410E-B9B2-D26EDA7E110A}"/>
            </c:ext>
          </c:extLst>
        </c:ser>
        <c:ser>
          <c:idx val="3"/>
          <c:order val="3"/>
          <c:tx>
            <c:strRef>
              <c:f>'Age of Nth Slam'!$A$6</c:f>
              <c:strCache>
                <c:ptCount val="1"/>
                <c:pt idx="0">
                  <c:v>Ivan Lendl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'Age of Nth Slam'!$B$6:$D$6</c:f>
              <c:numCache>
                <c:formatCode>General</c:formatCode>
                <c:ptCount val="3"/>
                <c:pt idx="0">
                  <c:v>27.48</c:v>
                </c:pt>
                <c:pt idx="1">
                  <c:v>28.86</c:v>
                </c:pt>
                <c:pt idx="2">
                  <c:v>29.85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B-410E-B9B2-D26EDA7E110A}"/>
            </c:ext>
          </c:extLst>
        </c:ser>
        <c:ser>
          <c:idx val="4"/>
          <c:order val="4"/>
          <c:tx>
            <c:strRef>
              <c:f>'Age of Nth Slam'!$A$7</c:f>
              <c:strCache>
                <c:ptCount val="1"/>
                <c:pt idx="0">
                  <c:v>Jimmy Connors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'Age of Nth Slam'!$B$7:$D$7</c:f>
              <c:numCache>
                <c:formatCode>General</c:formatCode>
                <c:ptCount val="3"/>
                <c:pt idx="0">
                  <c:v>29.79</c:v>
                </c:pt>
                <c:pt idx="1">
                  <c:v>29.99</c:v>
                </c:pt>
                <c:pt idx="2">
                  <c:v>30.33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BB-410E-B9B2-D26EDA7E110A}"/>
            </c:ext>
          </c:extLst>
        </c:ser>
        <c:ser>
          <c:idx val="6"/>
          <c:order val="5"/>
          <c:tx>
            <c:strRef>
              <c:f>'Age of Nth Slam'!$A$10</c:f>
              <c:strCache>
                <c:ptCount val="1"/>
                <c:pt idx="0">
                  <c:v>Mats Wilander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'Age of Nth Slam'!$B$10:$C$10</c:f>
              <c:numCache>
                <c:formatCode>General</c:formatCode>
                <c:ptCount val="2"/>
                <c:pt idx="0">
                  <c:v>23.75</c:v>
                </c:pt>
                <c:pt idx="1">
                  <c:v>24.01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BB-410E-B9B2-D26EDA7E110A}"/>
            </c:ext>
          </c:extLst>
        </c:ser>
        <c:ser>
          <c:idx val="7"/>
          <c:order val="6"/>
          <c:tx>
            <c:strRef>
              <c:f>'Age of Nth Slam'!$A$11</c:f>
              <c:strCache>
                <c:ptCount val="1"/>
                <c:pt idx="0">
                  <c:v>John McEnroe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'Age of Nth Slam'!$B$11:$C$11</c:f>
              <c:numCache>
                <c:formatCode>General</c:formatCode>
                <c:ptCount val="2"/>
                <c:pt idx="0">
                  <c:v>25.65</c:v>
                </c:pt>
                <c:pt idx="1">
                  <c:v>27.08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BB-410E-B9B2-D26EDA7E110A}"/>
            </c:ext>
          </c:extLst>
        </c:ser>
        <c:ser>
          <c:idx val="5"/>
          <c:order val="7"/>
          <c:tx>
            <c:strRef>
              <c:f>'Age of Nth Slam'!$A$8</c:f>
              <c:strCache>
                <c:ptCount val="1"/>
                <c:pt idx="0">
                  <c:v>Novak Djokovic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'Age of Nth Slam'!$B$9:$R$9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BB-410E-B9B2-D26EDA7E1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036144"/>
        <c:axId val="961639688"/>
      </c:lineChart>
      <c:catAx>
        <c:axId val="122703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1639688"/>
        <c:crosses val="autoZero"/>
        <c:auto val="1"/>
        <c:lblAlgn val="ctr"/>
        <c:lblOffset val="100"/>
        <c:noMultiLvlLbl val="0"/>
      </c:catAx>
      <c:valAx>
        <c:axId val="961639688"/>
        <c:scaling>
          <c:orientation val="minMax"/>
          <c:max val="36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7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17</xdr:row>
      <xdr:rowOff>185736</xdr:rowOff>
    </xdr:from>
    <xdr:to>
      <xdr:col>24</xdr:col>
      <xdr:colOff>466724</xdr:colOff>
      <xdr:row>58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7B69C8-E1E7-497A-8BAC-E1DDFBCBA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6755-6EC6-4635-BE32-F90E9529C38D}">
  <sheetPr>
    <tabColor rgb="FF92D050"/>
  </sheetPr>
  <dimension ref="A1:R18"/>
  <sheetViews>
    <sheetView tabSelected="1" topLeftCell="A17" workbookViewId="0">
      <selection activeCell="B9" sqref="B9:R9"/>
    </sheetView>
  </sheetViews>
  <sheetFormatPr defaultColWidth="9.140625" defaultRowHeight="15" x14ac:dyDescent="0.25"/>
  <cols>
    <col min="1" max="1" width="15.85546875" style="1" bestFit="1" customWidth="1"/>
    <col min="2" max="3" width="8.5703125" style="1" bestFit="1" customWidth="1"/>
    <col min="4" max="5" width="5.5703125" style="1" bestFit="1" customWidth="1"/>
    <col min="6" max="14" width="9.140625" style="1"/>
    <col min="15" max="16" width="8.5703125" style="1" bestFit="1" customWidth="1"/>
    <col min="17" max="16384" width="9.140625" style="1"/>
  </cols>
  <sheetData>
    <row r="1" spans="1:18" x14ac:dyDescent="0.25">
      <c r="B1" s="1">
        <v>6</v>
      </c>
      <c r="C1" s="1">
        <v>7</v>
      </c>
      <c r="D1" s="1">
        <f>C1+1</f>
        <v>8</v>
      </c>
      <c r="E1" s="1">
        <f>D1+1</f>
        <v>9</v>
      </c>
      <c r="F1" s="1">
        <f>E1+1</f>
        <v>10</v>
      </c>
      <c r="G1" s="1">
        <f>F1+1</f>
        <v>11</v>
      </c>
      <c r="H1" s="1">
        <f>G1+1</f>
        <v>12</v>
      </c>
      <c r="I1" s="1">
        <f>H1+1</f>
        <v>13</v>
      </c>
      <c r="J1" s="1">
        <f>I1+1</f>
        <v>14</v>
      </c>
      <c r="K1" s="1">
        <f>J1+1</f>
        <v>15</v>
      </c>
      <c r="L1" s="1">
        <f>K1+1</f>
        <v>16</v>
      </c>
      <c r="M1" s="1">
        <f>L1+1</f>
        <v>17</v>
      </c>
      <c r="N1" s="1">
        <f>M1+1</f>
        <v>18</v>
      </c>
      <c r="O1" s="1">
        <f>N1+1</f>
        <v>19</v>
      </c>
      <c r="P1" s="1">
        <f>O1+1</f>
        <v>20</v>
      </c>
      <c r="Q1" s="1">
        <v>21</v>
      </c>
      <c r="R1" s="1">
        <v>22</v>
      </c>
    </row>
    <row r="2" spans="1:18" x14ac:dyDescent="0.25">
      <c r="A2" s="4" t="s">
        <v>28</v>
      </c>
      <c r="B2" s="4">
        <v>29.71</v>
      </c>
      <c r="C2" s="4">
        <v>30.71</v>
      </c>
      <c r="D2" s="4">
        <v>32.700000000000003</v>
      </c>
    </row>
    <row r="3" spans="1:18" x14ac:dyDescent="0.25">
      <c r="A3" s="4"/>
      <c r="B3" s="4"/>
      <c r="C3" s="4"/>
      <c r="D3" s="4"/>
    </row>
    <row r="4" spans="1:18" x14ac:dyDescent="0.25">
      <c r="A4" s="4" t="s">
        <v>27</v>
      </c>
      <c r="B4" s="4">
        <v>22.05</v>
      </c>
      <c r="C4" s="4">
        <v>22.97</v>
      </c>
      <c r="D4" s="4">
        <v>23.05</v>
      </c>
      <c r="E4" s="4">
        <v>23.97</v>
      </c>
      <c r="F4" s="4">
        <v>24.04</v>
      </c>
      <c r="G4" s="4">
        <v>24.96</v>
      </c>
    </row>
    <row r="5" spans="1:18" x14ac:dyDescent="0.25">
      <c r="A5" s="4" t="s">
        <v>26</v>
      </c>
      <c r="B5" s="4">
        <v>28.14</v>
      </c>
    </row>
    <row r="6" spans="1:18" x14ac:dyDescent="0.25">
      <c r="A6" s="4" t="s">
        <v>25</v>
      </c>
      <c r="B6" s="4">
        <v>27.48</v>
      </c>
      <c r="C6" s="4">
        <v>28.86</v>
      </c>
      <c r="D6" s="4">
        <v>29.85</v>
      </c>
    </row>
    <row r="7" spans="1:18" x14ac:dyDescent="0.25">
      <c r="A7" s="4" t="s">
        <v>24</v>
      </c>
      <c r="B7" s="4">
        <v>29.79</v>
      </c>
      <c r="C7" s="4">
        <v>29.99</v>
      </c>
      <c r="D7" s="4">
        <v>30.33</v>
      </c>
    </row>
    <row r="8" spans="1:18" x14ac:dyDescent="0.25">
      <c r="A8" s="4" t="s">
        <v>23</v>
      </c>
      <c r="B8" s="4">
        <v>25.35</v>
      </c>
      <c r="C8" s="4">
        <v>25.53</v>
      </c>
      <c r="D8" s="4">
        <v>27.66</v>
      </c>
      <c r="E8" s="4">
        <v>28.1</v>
      </c>
      <c r="F8" s="4">
        <v>28.27</v>
      </c>
      <c r="G8" s="4">
        <v>28.66</v>
      </c>
      <c r="H8" s="4">
        <v>29</v>
      </c>
      <c r="I8" s="4">
        <v>31.11</v>
      </c>
      <c r="J8" s="4">
        <v>31.26</v>
      </c>
      <c r="K8" s="4">
        <v>31.65</v>
      </c>
      <c r="L8" s="4">
        <v>32.1</v>
      </c>
      <c r="M8" s="4">
        <v>32.659999999999997</v>
      </c>
      <c r="N8" s="1">
        <v>33.71</v>
      </c>
      <c r="O8" s="8">
        <v>34.06</v>
      </c>
      <c r="P8" s="6">
        <v>34.138261464750173</v>
      </c>
      <c r="Q8" s="1">
        <v>35.299999999999997</v>
      </c>
      <c r="R8" s="6">
        <v>35.690622861054074</v>
      </c>
    </row>
    <row r="9" spans="1:18" x14ac:dyDescent="0.25">
      <c r="A9" s="4"/>
      <c r="B9" s="1" t="s">
        <v>22</v>
      </c>
      <c r="C9" s="1" t="s">
        <v>21</v>
      </c>
      <c r="D9" s="1" t="s">
        <v>20</v>
      </c>
      <c r="E9" s="1" t="s">
        <v>19</v>
      </c>
      <c r="F9" s="1" t="s">
        <v>18</v>
      </c>
      <c r="G9" s="1" t="s">
        <v>17</v>
      </c>
      <c r="H9" s="1" t="s">
        <v>16</v>
      </c>
      <c r="I9" s="1" t="s">
        <v>15</v>
      </c>
      <c r="J9" s="1" t="s">
        <v>14</v>
      </c>
      <c r="K9" s="1" t="s">
        <v>13</v>
      </c>
      <c r="L9" s="1" t="s">
        <v>12</v>
      </c>
      <c r="M9" s="1" t="s">
        <v>11</v>
      </c>
      <c r="N9" s="1" t="s">
        <v>10</v>
      </c>
      <c r="O9" s="1" t="s">
        <v>9</v>
      </c>
      <c r="P9" s="7" t="s">
        <v>8</v>
      </c>
      <c r="Q9" s="1" t="s">
        <v>7</v>
      </c>
      <c r="R9" s="1" t="s">
        <v>6</v>
      </c>
    </row>
    <row r="10" spans="1:18" x14ac:dyDescent="0.25">
      <c r="A10" s="4" t="s">
        <v>5</v>
      </c>
      <c r="B10" s="4">
        <v>23.75</v>
      </c>
      <c r="C10" s="4">
        <v>24.01</v>
      </c>
    </row>
    <row r="11" spans="1:18" x14ac:dyDescent="0.25">
      <c r="A11" s="4" t="s">
        <v>4</v>
      </c>
      <c r="B11" s="4">
        <v>25.65</v>
      </c>
      <c r="C11" s="4">
        <v>27.08</v>
      </c>
    </row>
    <row r="12" spans="1:18" x14ac:dyDescent="0.25">
      <c r="A12" s="4" t="s">
        <v>3</v>
      </c>
      <c r="B12" s="4">
        <v>23.87</v>
      </c>
      <c r="C12" s="4">
        <v>24.04</v>
      </c>
      <c r="D12" s="4">
        <v>25.04</v>
      </c>
      <c r="E12" s="4">
        <v>25.42</v>
      </c>
      <c r="F12" s="4">
        <v>25.86</v>
      </c>
      <c r="G12" s="4">
        <v>26.86</v>
      </c>
      <c r="H12" s="4">
        <v>27.85</v>
      </c>
      <c r="I12" s="4">
        <v>28.87</v>
      </c>
      <c r="J12" s="4">
        <v>31.03</v>
      </c>
    </row>
    <row r="13" spans="1:18" x14ac:dyDescent="0.25">
      <c r="A13" s="4" t="s">
        <v>2</v>
      </c>
      <c r="B13" s="4">
        <v>22.63</v>
      </c>
      <c r="C13" s="4">
        <v>23.97</v>
      </c>
      <c r="D13" s="4">
        <v>24.04</v>
      </c>
      <c r="E13" s="4">
        <v>24.24</v>
      </c>
      <c r="F13" s="4">
        <v>24.96</v>
      </c>
      <c r="G13" s="4">
        <v>25.98</v>
      </c>
      <c r="H13" s="4">
        <v>26.98</v>
      </c>
      <c r="I13" s="4">
        <v>27.23</v>
      </c>
      <c r="J13" s="4">
        <v>27.97</v>
      </c>
      <c r="K13" s="4">
        <v>30.98</v>
      </c>
      <c r="L13" s="4">
        <v>31.23</v>
      </c>
      <c r="M13" s="4">
        <v>31.98</v>
      </c>
      <c r="N13" s="4">
        <v>32.979999999999997</v>
      </c>
      <c r="O13" s="4">
        <v>33.22</v>
      </c>
      <c r="P13" s="1">
        <v>34.32</v>
      </c>
      <c r="Q13" s="6">
        <v>35.66050650239562</v>
      </c>
      <c r="R13" s="1">
        <v>35.9</v>
      </c>
    </row>
    <row r="14" spans="1:18" x14ac:dyDescent="0.25">
      <c r="A14" s="5"/>
      <c r="B14" s="1" t="str">
        <f>_xlfn.CONCAT(TRUNC(B13),"y ", TRUNC((B13-TRUNC(B13))*365.25), "d")</f>
        <v>22y 230d</v>
      </c>
      <c r="C14" s="1" t="str">
        <f>_xlfn.CONCAT(TRUNC(C13),"y ", TRUNC((C13-TRUNC(C13))*365.25), "d")</f>
        <v>23y 354d</v>
      </c>
      <c r="D14" s="1" t="str">
        <f>_xlfn.CONCAT(TRUNC(D13),"y ", TRUNC((D13-TRUNC(D13))*365.25), "d")</f>
        <v>24y 14d</v>
      </c>
      <c r="E14" s="1" t="str">
        <f>_xlfn.CONCAT(TRUNC(E13),"y ", TRUNC((E13-TRUNC(E13))*365.25), "d")</f>
        <v>24y 87d</v>
      </c>
      <c r="F14" s="1" t="str">
        <f>_xlfn.CONCAT(TRUNC(F13),"y ", TRUNC((F13-TRUNC(F13))*365.25), "d")</f>
        <v>24y 350d</v>
      </c>
      <c r="G14" s="1" t="str">
        <f>_xlfn.CONCAT(TRUNC(G13),"y ", TRUNC((G13-TRUNC(G13))*365.25), "d")</f>
        <v>25y 357d</v>
      </c>
      <c r="H14" s="1" t="str">
        <f>_xlfn.CONCAT(TRUNC(H13),"y ", TRUNC((H13-TRUNC(H13))*365.25), "d")</f>
        <v>26y 357d</v>
      </c>
      <c r="I14" s="1" t="str">
        <f>_xlfn.CONCAT(TRUNC(I13),"y ", TRUNC((I13-TRUNC(I13))*365.25), "d")</f>
        <v>27y 84d</v>
      </c>
      <c r="J14" s="1" t="str">
        <f>_xlfn.CONCAT(TRUNC(J13),"y ", TRUNC((J13-TRUNC(J13))*365.25), "d")</f>
        <v>27y 354d</v>
      </c>
      <c r="K14" s="1" t="str">
        <f>_xlfn.CONCAT(TRUNC(K13),"y ", TRUNC((K13-TRUNC(K13))*365.25), "d")</f>
        <v>30y 357d</v>
      </c>
      <c r="L14" s="1" t="str">
        <f>_xlfn.CONCAT(TRUNC(L13),"y ", TRUNC((L13-TRUNC(L13))*365.25), "d")</f>
        <v>31y 84d</v>
      </c>
      <c r="M14" s="1" t="str">
        <f>_xlfn.CONCAT(TRUNC(M13),"y ", TRUNC((M13-TRUNC(M13))*365.25), "d")</f>
        <v>31y 357d</v>
      </c>
      <c r="N14" s="1" t="str">
        <f>_xlfn.CONCAT(TRUNC(N13),"y ", TRUNC((N13-TRUNC(N13))*365.25), "d")</f>
        <v>32y 357d</v>
      </c>
      <c r="O14" s="1" t="str">
        <f>_xlfn.CONCAT(TRUNC(O13),"y ", TRUNC((O13-TRUNC(O13))*365.25), "d")</f>
        <v>33y 80d</v>
      </c>
      <c r="P14" s="1" t="str">
        <f>_xlfn.CONCAT(TRUNC(P13),"y ", TRUNC((P13-TRUNC(P13))*365.25), "d")</f>
        <v>34y 116d</v>
      </c>
      <c r="Q14" s="1" t="str">
        <f>_xlfn.CONCAT(TRUNC(Q13),"y ", TRUNC((Q13-TRUNC(Q13))*365.25), "d")</f>
        <v>35y 241d</v>
      </c>
      <c r="R14" s="1" t="str">
        <f>_xlfn.CONCAT(TRUNC(R13),"y ", TRUNC((R13-TRUNC(R13))*365.25), "d")</f>
        <v>35y 328d</v>
      </c>
    </row>
    <row r="15" spans="1:18" x14ac:dyDescent="0.25">
      <c r="A15" s="5" t="s">
        <v>1</v>
      </c>
      <c r="B15" s="5">
        <v>24.05</v>
      </c>
      <c r="C15" s="4">
        <v>24.44</v>
      </c>
      <c r="D15" s="4">
        <v>24.88</v>
      </c>
      <c r="E15" s="4">
        <v>25.05</v>
      </c>
      <c r="F15" s="4">
        <v>25.43</v>
      </c>
      <c r="G15" s="4">
        <v>25.87</v>
      </c>
      <c r="H15" s="4">
        <v>26.05</v>
      </c>
      <c r="I15" s="4">
        <v>27.04</v>
      </c>
      <c r="J15" s="4">
        <v>27.79</v>
      </c>
      <c r="K15" s="4">
        <v>27.87</v>
      </c>
      <c r="L15" s="4">
        <v>28.44</v>
      </c>
      <c r="M15" s="4">
        <v>30.88</v>
      </c>
      <c r="N15" s="4">
        <v>35.44</v>
      </c>
      <c r="O15" s="4">
        <v>35.9</v>
      </c>
      <c r="P15" s="4">
        <v>36.43</v>
      </c>
    </row>
    <row r="16" spans="1:18" x14ac:dyDescent="0.25">
      <c r="A16" s="2"/>
      <c r="B16" s="1" t="str">
        <f>_xlfn.CONCAT(TRUNC(B15),"y ", TRUNC((B15-TRUNC(B15))*365.25), "d")</f>
        <v>24y 18d</v>
      </c>
      <c r="C16" s="1" t="str">
        <f>_xlfn.CONCAT(TRUNC(C15),"y ", TRUNC((C15-TRUNC(C15))*365.25), "d")</f>
        <v>24y 160d</v>
      </c>
      <c r="D16" s="1" t="str">
        <f>_xlfn.CONCAT(TRUNC(D15),"y ", TRUNC((D15-TRUNC(D15))*365.25), "d")</f>
        <v>24y 321d</v>
      </c>
      <c r="E16" s="1" t="str">
        <f>_xlfn.CONCAT(TRUNC(E15),"y ", TRUNC((E15-TRUNC(E15))*365.25), "d")</f>
        <v>25y 18d</v>
      </c>
      <c r="F16" s="1" t="str">
        <f>_xlfn.CONCAT(TRUNC(F15),"y ", TRUNC((F15-TRUNC(F15))*365.25), "d")</f>
        <v>25y 157d</v>
      </c>
      <c r="G16" s="1" t="str">
        <f>_xlfn.CONCAT(TRUNC(G15),"y ", TRUNC((G15-TRUNC(G15))*365.25), "d")</f>
        <v>25y 317d</v>
      </c>
      <c r="H16" s="1" t="str">
        <f>_xlfn.CONCAT(TRUNC(H15),"y ", TRUNC((H15-TRUNC(H15))*365.25), "d")</f>
        <v>26y 18d</v>
      </c>
      <c r="I16" s="1" t="str">
        <f>_xlfn.CONCAT(TRUNC(I15),"y ", TRUNC((I15-TRUNC(I15))*365.25), "d")</f>
        <v>27y 14d</v>
      </c>
      <c r="J16" s="1" t="str">
        <f>_xlfn.CONCAT(TRUNC(J15),"y ", TRUNC((J15-TRUNC(J15))*365.25), "d")</f>
        <v>27y 288d</v>
      </c>
      <c r="K16" s="1" t="str">
        <f>_xlfn.CONCAT(TRUNC(K15),"y ", TRUNC((K15-TRUNC(K15))*365.25), "d")</f>
        <v>27y 317d</v>
      </c>
      <c r="L16" s="1" t="str">
        <f>_xlfn.CONCAT(TRUNC(L15),"y ", TRUNC((L15-TRUNC(L15))*365.25), "d")</f>
        <v>28y 160d</v>
      </c>
      <c r="M16" s="1" t="str">
        <f>_xlfn.CONCAT(TRUNC(M15),"y ", TRUNC((M15-TRUNC(M15))*365.25), "d")</f>
        <v>30y 321d</v>
      </c>
      <c r="N16" s="1" t="str">
        <f>_xlfn.CONCAT(TRUNC(N15),"y ", TRUNC((N15-TRUNC(N15))*365.25), "d")</f>
        <v>35y 160d</v>
      </c>
      <c r="O16" s="1" t="str">
        <f>_xlfn.CONCAT(TRUNC(O15),"y ", TRUNC((O15-TRUNC(O15))*365.25), "d")</f>
        <v>35y 328d</v>
      </c>
      <c r="P16" s="1" t="str">
        <f>_xlfn.CONCAT(TRUNC(P15),"y ", TRUNC((P15-TRUNC(P15))*365.25), "d")</f>
        <v>36y 157d</v>
      </c>
    </row>
    <row r="17" spans="1:2" x14ac:dyDescent="0.25">
      <c r="A17" s="3" t="s">
        <v>0</v>
      </c>
      <c r="B17" s="3">
        <v>26.61</v>
      </c>
    </row>
    <row r="18" spans="1:2" x14ac:dyDescent="0.25">
      <c r="B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Age of Nth Slam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2025-01-07T02:35:38Z</dcterms:modified>
</cp:coreProperties>
</file>