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2" documentId="11_F25DC773A252ABDACC104819C9DA4D065ADE58ED" xr6:coauthVersionLast="47" xr6:coauthVersionMax="47" xr10:uidLastSave="{20CDAC87-B9D2-45BB-935C-E79E734E5A75}"/>
  <bookViews>
    <workbookView xWindow="-120" yWindow="-120" windowWidth="29040" windowHeight="15840" xr2:uid="{00000000-000D-0000-FFFF-FFFF00000000}"/>
  </bookViews>
  <sheets>
    <sheet name="Age of Nth recor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F2" i="2"/>
  <c r="C3" i="2"/>
  <c r="F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</calcChain>
</file>

<file path=xl/sharedStrings.xml><?xml version="1.0" encoding="utf-8"?>
<sst xmlns="http://schemas.openxmlformats.org/spreadsheetml/2006/main" count="72" uniqueCount="72">
  <si>
    <t>John Isner</t>
  </si>
  <si>
    <t>Fabio Fognini</t>
  </si>
  <si>
    <t>Ivan Ljubicic</t>
  </si>
  <si>
    <t>Cedric Pioline</t>
  </si>
  <si>
    <t>David Ferrer</t>
  </si>
  <si>
    <t>Mikael Pernfors</t>
  </si>
  <si>
    <t>Petr Korda</t>
  </si>
  <si>
    <t>Juan Martin del Potro</t>
  </si>
  <si>
    <t>Tim Henman</t>
  </si>
  <si>
    <t>Stan Wawrinka</t>
  </si>
  <si>
    <t>Felix Mantilla</t>
  </si>
  <si>
    <t>Juan Aguilera</t>
  </si>
  <si>
    <t>Marin Cilic</t>
  </si>
  <si>
    <t>Andrei Pavel</t>
  </si>
  <si>
    <t>Albert Portas</t>
  </si>
  <si>
    <t>Richard Krajicek</t>
  </si>
  <si>
    <t>Guy Forget</t>
  </si>
  <si>
    <t>Grigor Dimitrov</t>
  </si>
  <si>
    <t>Robin Soderling</t>
  </si>
  <si>
    <t>Karel Novacek</t>
  </si>
  <si>
    <t>Emilio Sanchez</t>
  </si>
  <si>
    <t>David Nalbandian</t>
  </si>
  <si>
    <t>Patrick Rafter</t>
  </si>
  <si>
    <t>Dominic Thiem</t>
  </si>
  <si>
    <t>Nikolay Davydenko</t>
  </si>
  <si>
    <t>Greg Rusedski</t>
  </si>
  <si>
    <t>Jack Sock</t>
  </si>
  <si>
    <t>Wayne Ferreira</t>
  </si>
  <si>
    <t>Guillermo Canas</t>
  </si>
  <si>
    <t>Chris Woodruff</t>
  </si>
  <si>
    <t>Michael Stich</t>
  </si>
  <si>
    <t>Thomas Johansson</t>
  </si>
  <si>
    <t>Andrei Chesnokov</t>
  </si>
  <si>
    <t>Stefan Edberg</t>
  </si>
  <si>
    <t>Hubert Hurkacz</t>
  </si>
  <si>
    <t>Tommy Robredo</t>
  </si>
  <si>
    <t>Magnus Norman</t>
  </si>
  <si>
    <t>Tommy Haas</t>
  </si>
  <si>
    <t>Jo-Wilfried Tsonga</t>
  </si>
  <si>
    <t>Daniil Medvedev</t>
  </si>
  <si>
    <t>Sebastien Grosjean</t>
  </si>
  <si>
    <t>Alex Corretja</t>
  </si>
  <si>
    <t>Boris Becker</t>
  </si>
  <si>
    <t>Albert Costa</t>
  </si>
  <si>
    <t>Thomas Enqvist</t>
  </si>
  <si>
    <t>Thomas Muster</t>
  </si>
  <si>
    <t>Gustavo Kuerten</t>
  </si>
  <si>
    <t>Karen Khachanov</t>
  </si>
  <si>
    <t>Mark Philippoussis</t>
  </si>
  <si>
    <t>Carlos Moya</t>
  </si>
  <si>
    <t>Guillermo Coria</t>
  </si>
  <si>
    <t>Marcelo Rios</t>
  </si>
  <si>
    <t>Juan Carlos Ferrero</t>
  </si>
  <si>
    <t>Andy Murray</t>
  </si>
  <si>
    <t>Goran Ivanisevic</t>
  </si>
  <si>
    <t>Lleyton Hewitt</t>
  </si>
  <si>
    <t>Pete Sampras</t>
  </si>
  <si>
    <t>Andy Roddick</t>
  </si>
  <si>
    <t>Roger Federer</t>
  </si>
  <si>
    <t>Roberto Carretero</t>
  </si>
  <si>
    <t>Jim Courier</t>
  </si>
  <si>
    <t>Marat Safin</t>
  </si>
  <si>
    <t>Sergi Bruguera</t>
  </si>
  <si>
    <t>Tomas Berdych</t>
  </si>
  <si>
    <t>Alexander Zverev</t>
  </si>
  <si>
    <t>Andre Agassi</t>
  </si>
  <si>
    <t>Novak Djokovic</t>
  </si>
  <si>
    <t>Andrei Medvedev</t>
  </si>
  <si>
    <t xml:space="preserve">Monte Carlo </t>
  </si>
  <si>
    <t>Rafael Nadal</t>
  </si>
  <si>
    <t xml:space="preserve">Miami </t>
  </si>
  <si>
    <t>Michael Chang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</si>
</sst>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Age of</a:t>
            </a:r>
            <a:r>
              <a:rPr lang="it-IT" baseline="0"/>
              <a:t> 1st Masters 1000 title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563917715597237E-2"/>
          <c:y val="7.846002177365588E-2"/>
          <c:w val="0.94346943990302579"/>
          <c:h val="0.875495541339157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5C1-4967-BCCC-D1F59AAE22B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C1-4967-BCCC-D1F59AAE22B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AC574EC-A1D4-439A-9169-BB8F5F01116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5C1-4967-BCCC-D1F59AAE22B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408CFDF-9BFA-492B-8AD2-59A7D45DE77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5C1-4967-BCCC-D1F59AAE22B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97EA00A-4DD8-4CFB-87A7-A0E3D4A2F9F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5C1-4967-BCCC-D1F59AAE22B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360F3E6-98B0-4D50-B55F-3A672B4FB91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5C1-4967-BCCC-D1F59AAE22B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FA35B03-9E68-4EAB-B449-91C0BB1B035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5C1-4967-BCCC-D1F59AAE22B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2772B86-F3A0-4371-9161-1C21804D658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5C1-4967-BCCC-D1F59AAE22B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3F9E646-0E95-4E2A-B8B7-9B21B4DA7A2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5C1-4967-BCCC-D1F59AAE22B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E4463DF-9A4E-4ADE-8855-28CE0FF9E54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5C1-4967-BCCC-D1F59AAE22B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4005565-06EE-4B37-8940-FBD7715EE30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5C1-4967-BCCC-D1F59AAE22B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1C5F688-1F61-4509-ADE1-0FE79076275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5C1-4967-BCCC-D1F59AAE22B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4F1F7E3-0E63-4765-B583-EB5BFE0CEF5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5C1-4967-BCCC-D1F59AAE22B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D3B54CD-D20D-4534-8D58-1D3ED07ECD2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5C1-4967-BCCC-D1F59AAE22B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BA754C5-F928-4EE5-ACD0-45C49D22550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5C1-4967-BCCC-D1F59AAE22B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0153195-A364-4200-BB60-93C74A28271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5C1-4967-BCCC-D1F59AAE22B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57168C9-C5FE-4C6A-A6D2-1F2DA188400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5C1-4967-BCCC-D1F59AAE22B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D944FCF-3372-4404-A95F-5C71A8C0ADC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5C1-4967-BCCC-D1F59AAE22B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5588AFA-6079-46E0-B571-0F150EE7004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5C1-4967-BCCC-D1F59AAE22B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ED3C650-FEC3-4A4D-92C8-F2842C875FD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5C1-4967-BCCC-D1F59AAE22B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DDF5357-0679-4735-9FA9-9AA52C38A85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5C1-4967-BCCC-D1F59AAE22B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5FFED24-68B3-4D3D-805A-AD88E07E9A9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5C1-4967-BCCC-D1F59AAE22B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5E3B7DA-5C76-47EB-9831-C98DB9A7D72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5C1-4967-BCCC-D1F59AAE22B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93077BF-DF9D-4214-8D91-CA0C8E5452E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5C1-4967-BCCC-D1F59AAE22B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4E859B3-4AB1-4211-8189-4FF4BF9E149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5C1-4967-BCCC-D1F59AAE22B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D716EFB-A3E9-4A57-992F-00368E51991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5C1-4967-BCCC-D1F59AAE22B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09F8AA9-DB3F-4F34-9E20-D1ECA7F5990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5C1-4967-BCCC-D1F59AAE22B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3C227BC-8A3A-4ECC-8914-E4DD41A36A4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5C1-4967-BCCC-D1F59AAE22B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47E9CEE-4C4E-4E29-BFD8-6AF9D8F8431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5C1-4967-BCCC-D1F59AAE22B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59AE986-0216-4440-9297-4312F86DD3F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5C1-4967-BCCC-D1F59AAE22B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9A881BB-6CF4-4734-8E80-90573DFC075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5C1-4967-BCCC-D1F59AAE22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227E036-40D9-4A96-8F2E-C2CBA048E55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5C1-4967-BCCC-D1F59AAE22B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F54609C-3CDB-4787-8123-B19600F5764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5C1-4967-BCCC-D1F59AAE22B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989C361-556F-4968-AE3C-506B1AB9909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5C1-4967-BCCC-D1F59AAE22B3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9E23150-2147-46C3-BD20-44D64873CDE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5C1-4967-BCCC-D1F59AAE22B3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470746D-9202-4C8F-9715-28B6188A6C6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5C1-4967-BCCC-D1F59AAE22B3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771D10E-B1B5-4C04-9D89-013556E69C0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5C1-4967-BCCC-D1F59AAE22B3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0C5F0B9-43E1-4413-A025-98E81EE34C8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5C1-4967-BCCC-D1F59AAE22B3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C29231C-393C-490C-86A4-B12C13BD8E1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5C1-4967-BCCC-D1F59AAE22B3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B696FED-667D-4342-A881-7F193C196F5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5C1-4967-BCCC-D1F59AAE22B3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E1A59E8-FB11-4753-A75F-1580873F643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5C1-4967-BCCC-D1F59AAE22B3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5CE3387-D6AE-4CB8-96A5-F01C3D8314A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5C1-4967-BCCC-D1F59AAE22B3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7F5BD8B-1517-4DF5-A315-73C110BD09D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5C1-4967-BCCC-D1F59AAE22B3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47168670-F392-4FBA-AADD-3AE56471897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5C1-4967-BCCC-D1F59AAE22B3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73201A8-6C18-4B9D-908B-5904F5D650E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5C1-4967-BCCC-D1F59AAE22B3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1539890-DC07-4864-818C-6A2968D9966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5C1-4967-BCCC-D1F59AAE22B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4982328A-0C55-4AB2-8B7D-79DAAF54D7A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5C1-4967-BCCC-D1F59AAE22B3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91CAEAB-0496-4CEE-A47D-9FD0A3E16A4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5C1-4967-BCCC-D1F59AAE22B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249845B-DA6B-4540-8AFC-B990B29CE25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5C1-4967-BCCC-D1F59AAE22B3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6223F31-0C67-42F5-86C7-CC7B8901A80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5C1-4967-BCCC-D1F59AAE22B3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6D21A024-1CDE-48AE-ADFB-FEC162C447F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5C1-4967-BCCC-D1F59AAE22B3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323ABDDE-C266-4A4F-B7AE-FA1646898CC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5C1-4967-BCCC-D1F59AAE22B3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4B39B9F-FBBF-4348-BB8C-A1DFE5AC343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5C1-4967-BCCC-D1F59AAE22B3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1790B0D8-EA28-43E1-B0CF-40F59DAC665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5C1-4967-BCCC-D1F59AAE22B3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D93652E9-D40F-4DF8-AE59-AD74D898B1A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5C1-4967-BCCC-D1F59AAE22B3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1C71FEDF-9B4A-416C-9A46-32B67E735E9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5C1-4967-BCCC-D1F59AAE22B3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31092556-BD47-4547-827A-4B3B4EF3DEF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5C1-4967-BCCC-D1F59AAE22B3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DCE6747C-E782-44DE-ABF3-71C157ED316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E5C1-4967-BCCC-D1F59AAE22B3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6D18E665-DECB-4141-B2E2-48DEB00EC11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E5C1-4967-BCCC-D1F59AAE22B3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0E20C8CF-E51D-41F4-80E4-D9F7E4F9C41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E5C1-4967-BCCC-D1F59AAE22B3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56915599-080A-48DF-8DD5-63A3CC3435E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E5C1-4967-BCCC-D1F59AAE22B3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1C864C19-C31C-4FB1-B0C6-37CD4D94983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E5C1-4967-BCCC-D1F59AAE22B3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FBB3CDB6-463E-47AE-9A25-5901E84ACAE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E5C1-4967-BCCC-D1F59AAE22B3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8D2E9287-0216-4CBB-B707-80A77FA8346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E5C1-4967-BCCC-D1F59AAE22B3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71EBC7F8-3D37-44E7-9D35-B77E3C999C3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E5C1-4967-BCCC-D1F59AAE22B3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9FB03151-CD30-4884-9B7B-30BFC2A68D0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E5C1-4967-BCCC-D1F59AAE22B3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CE20719A-1444-43C0-B379-854B54B7306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E5C1-4967-BCCC-D1F59AAE22B3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A49648A8-F70F-47F6-81A9-E67BFE3339A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E5C1-4967-BCCC-D1F59AAE22B3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CF93E308-01F0-4FE5-9BBB-C07B6AF697E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E5C1-4967-BCCC-D1F59AAE22B3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524EC1D3-2703-473F-A555-BCBBBCDFC4A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E5C1-4967-BCCC-D1F59AAE22B3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736EF9AE-29FE-4444-9DBD-394C02C32F9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E5C1-4967-BCCC-D1F59AAE22B3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730B580C-83CD-42BD-A6FA-4A49EA66EF7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E5C1-4967-BCCC-D1F59AAE22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'Age of Nth record'!$A$2:$A$3</c:f>
              <c:strCache>
                <c:ptCount val="2"/>
                <c:pt idx="0">
                  <c:v>Michael Chang</c:v>
                </c:pt>
                <c:pt idx="1">
                  <c:v>Rafael Nadal</c:v>
                </c:pt>
              </c:strCache>
            </c:strRef>
          </c:cat>
          <c:val>
            <c:numRef>
              <c:f>'Age of Nth record'!$B$2:$B$71</c:f>
              <c:numCache>
                <c:formatCode>General</c:formatCode>
                <c:ptCount val="70"/>
                <c:pt idx="0">
                  <c:v>18.41</c:v>
                </c:pt>
                <c:pt idx="1">
                  <c:v>18.850000000000001</c:v>
                </c:pt>
                <c:pt idx="2">
                  <c:v>19.63</c:v>
                </c:pt>
                <c:pt idx="3">
                  <c:v>19.82</c:v>
                </c:pt>
                <c:pt idx="4">
                  <c:v>19.86</c:v>
                </c:pt>
                <c:pt idx="5">
                  <c:v>20.059999999999999</c:v>
                </c:pt>
                <c:pt idx="6">
                  <c:v>20.12</c:v>
                </c:pt>
                <c:pt idx="7">
                  <c:v>20.260000000000002</c:v>
                </c:pt>
                <c:pt idx="8">
                  <c:v>20.5</c:v>
                </c:pt>
                <c:pt idx="9">
                  <c:v>20.54</c:v>
                </c:pt>
                <c:pt idx="10">
                  <c:v>20.68</c:v>
                </c:pt>
                <c:pt idx="11">
                  <c:v>20.76</c:v>
                </c:pt>
                <c:pt idx="12">
                  <c:v>20.92</c:v>
                </c:pt>
                <c:pt idx="13">
                  <c:v>20.99</c:v>
                </c:pt>
                <c:pt idx="14">
                  <c:v>21.04</c:v>
                </c:pt>
                <c:pt idx="15">
                  <c:v>21.12</c:v>
                </c:pt>
                <c:pt idx="16">
                  <c:v>21.2</c:v>
                </c:pt>
                <c:pt idx="17">
                  <c:v>21.23</c:v>
                </c:pt>
                <c:pt idx="18">
                  <c:v>21.32</c:v>
                </c:pt>
                <c:pt idx="19">
                  <c:v>21.32</c:v>
                </c:pt>
                <c:pt idx="20">
                  <c:v>21.64</c:v>
                </c:pt>
                <c:pt idx="21">
                  <c:v>22.33</c:v>
                </c:pt>
                <c:pt idx="22">
                  <c:v>22.43</c:v>
                </c:pt>
                <c:pt idx="23">
                  <c:v>22.6</c:v>
                </c:pt>
                <c:pt idx="24">
                  <c:v>22.61</c:v>
                </c:pt>
                <c:pt idx="25">
                  <c:v>22.62</c:v>
                </c:pt>
                <c:pt idx="26">
                  <c:v>22.85</c:v>
                </c:pt>
                <c:pt idx="27">
                  <c:v>22.91</c:v>
                </c:pt>
                <c:pt idx="28">
                  <c:v>23.08</c:v>
                </c:pt>
                <c:pt idx="29">
                  <c:v>23.42</c:v>
                </c:pt>
                <c:pt idx="30">
                  <c:v>23.49</c:v>
                </c:pt>
                <c:pt idx="31">
                  <c:v>23.52</c:v>
                </c:pt>
                <c:pt idx="32">
                  <c:v>23.53</c:v>
                </c:pt>
                <c:pt idx="33">
                  <c:v>23.94</c:v>
                </c:pt>
                <c:pt idx="34">
                  <c:v>24.03</c:v>
                </c:pt>
                <c:pt idx="35">
                  <c:v>24.1</c:v>
                </c:pt>
                <c:pt idx="36">
                  <c:v>24.12</c:v>
                </c:pt>
                <c:pt idx="37">
                  <c:v>24.21</c:v>
                </c:pt>
                <c:pt idx="38">
                  <c:v>24.35</c:v>
                </c:pt>
                <c:pt idx="39">
                  <c:v>24.53</c:v>
                </c:pt>
                <c:pt idx="40">
                  <c:v>24.56</c:v>
                </c:pt>
                <c:pt idx="41">
                  <c:v>24.67</c:v>
                </c:pt>
                <c:pt idx="42">
                  <c:v>24.92</c:v>
                </c:pt>
                <c:pt idx="43">
                  <c:v>25.09</c:v>
                </c:pt>
                <c:pt idx="44">
                  <c:v>25.15</c:v>
                </c:pt>
                <c:pt idx="45">
                  <c:v>25.41</c:v>
                </c:pt>
                <c:pt idx="46">
                  <c:v>25.49</c:v>
                </c:pt>
                <c:pt idx="47">
                  <c:v>25.59</c:v>
                </c:pt>
                <c:pt idx="48">
                  <c:v>25.78</c:v>
                </c:pt>
                <c:pt idx="49">
                  <c:v>25.95</c:v>
                </c:pt>
                <c:pt idx="50">
                  <c:v>26.1</c:v>
                </c:pt>
                <c:pt idx="51">
                  <c:v>26.23</c:v>
                </c:pt>
                <c:pt idx="52">
                  <c:v>26.24</c:v>
                </c:pt>
                <c:pt idx="53">
                  <c:v>26.58</c:v>
                </c:pt>
                <c:pt idx="54">
                  <c:v>26.88</c:v>
                </c:pt>
                <c:pt idx="55">
                  <c:v>27.49</c:v>
                </c:pt>
                <c:pt idx="56">
                  <c:v>27.5</c:v>
                </c:pt>
                <c:pt idx="57">
                  <c:v>27.88</c:v>
                </c:pt>
                <c:pt idx="58">
                  <c:v>28.12</c:v>
                </c:pt>
                <c:pt idx="59">
                  <c:v>28.61</c:v>
                </c:pt>
                <c:pt idx="60">
                  <c:v>29.04</c:v>
                </c:pt>
                <c:pt idx="61">
                  <c:v>29.13</c:v>
                </c:pt>
                <c:pt idx="62">
                  <c:v>29.44</c:v>
                </c:pt>
                <c:pt idx="63">
                  <c:v>29.74</c:v>
                </c:pt>
                <c:pt idx="64">
                  <c:v>30.02</c:v>
                </c:pt>
                <c:pt idx="65">
                  <c:v>30.57</c:v>
                </c:pt>
                <c:pt idx="66">
                  <c:v>30.83</c:v>
                </c:pt>
                <c:pt idx="67">
                  <c:v>30.97</c:v>
                </c:pt>
                <c:pt idx="68">
                  <c:v>31.89</c:v>
                </c:pt>
                <c:pt idx="69">
                  <c:v>32.89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'Age of Nth record'!$C$2:$C$71</c15:f>
                <c15:dlblRangeCache>
                  <c:ptCount val="70"/>
                  <c:pt idx="0">
                    <c:v>18y 149d</c:v>
                  </c:pt>
                  <c:pt idx="1">
                    <c:v>18y 310d</c:v>
                  </c:pt>
                  <c:pt idx="2">
                    <c:v>19y 230d</c:v>
                  </c:pt>
                  <c:pt idx="3">
                    <c:v>19y 299d</c:v>
                  </c:pt>
                  <c:pt idx="4">
                    <c:v>19y 314d</c:v>
                  </c:pt>
                  <c:pt idx="5">
                    <c:v>20y 21d</c:v>
                  </c:pt>
                  <c:pt idx="6">
                    <c:v>20y 43d</c:v>
                  </c:pt>
                  <c:pt idx="7">
                    <c:v>20y 94d</c:v>
                  </c:pt>
                  <c:pt idx="8">
                    <c:v>20y 182d</c:v>
                  </c:pt>
                  <c:pt idx="9">
                    <c:v>20y 197d</c:v>
                  </c:pt>
                  <c:pt idx="10">
                    <c:v>20y 248d</c:v>
                  </c:pt>
                  <c:pt idx="11">
                    <c:v>20y 277d</c:v>
                  </c:pt>
                  <c:pt idx="12">
                    <c:v>20y 336d</c:v>
                  </c:pt>
                  <c:pt idx="13">
                    <c:v>20y 361d</c:v>
                  </c:pt>
                  <c:pt idx="14">
                    <c:v>21y 14d</c:v>
                  </c:pt>
                  <c:pt idx="15">
                    <c:v>21y 43d</c:v>
                  </c:pt>
                  <c:pt idx="16">
                    <c:v>21y 73d</c:v>
                  </c:pt>
                  <c:pt idx="17">
                    <c:v>21y 84d</c:v>
                  </c:pt>
                  <c:pt idx="18">
                    <c:v>21y 116d</c:v>
                  </c:pt>
                  <c:pt idx="19">
                    <c:v>21y 116d</c:v>
                  </c:pt>
                  <c:pt idx="20">
                    <c:v>21y 233d</c:v>
                  </c:pt>
                  <c:pt idx="21">
                    <c:v>22y 120d</c:v>
                  </c:pt>
                  <c:pt idx="22">
                    <c:v>22y 157d</c:v>
                  </c:pt>
                  <c:pt idx="23">
                    <c:v>22y 219d</c:v>
                  </c:pt>
                  <c:pt idx="24">
                    <c:v>22y 222d</c:v>
                  </c:pt>
                  <c:pt idx="25">
                    <c:v>22y 226d</c:v>
                  </c:pt>
                  <c:pt idx="26">
                    <c:v>22y 310d</c:v>
                  </c:pt>
                  <c:pt idx="27">
                    <c:v>22y 332d</c:v>
                  </c:pt>
                  <c:pt idx="28">
                    <c:v>23y 29d</c:v>
                  </c:pt>
                  <c:pt idx="29">
                    <c:v>23y 153d</c:v>
                  </c:pt>
                  <c:pt idx="30">
                    <c:v>23y 178d</c:v>
                  </c:pt>
                  <c:pt idx="31">
                    <c:v>23y 189d</c:v>
                  </c:pt>
                  <c:pt idx="32">
                    <c:v>23y 193d</c:v>
                  </c:pt>
                  <c:pt idx="33">
                    <c:v>23y 343d</c:v>
                  </c:pt>
                  <c:pt idx="34">
                    <c:v>24y 10d</c:v>
                  </c:pt>
                  <c:pt idx="35">
                    <c:v>24y 36d</c:v>
                  </c:pt>
                  <c:pt idx="36">
                    <c:v>24y 43d</c:v>
                  </c:pt>
                  <c:pt idx="37">
                    <c:v>24y 76d</c:v>
                  </c:pt>
                  <c:pt idx="38">
                    <c:v>24y 127d</c:v>
                  </c:pt>
                  <c:pt idx="39">
                    <c:v>24y 193d</c:v>
                  </c:pt>
                  <c:pt idx="40">
                    <c:v>24y 204d</c:v>
                  </c:pt>
                  <c:pt idx="41">
                    <c:v>24y 244d</c:v>
                  </c:pt>
                  <c:pt idx="42">
                    <c:v>24y 336d</c:v>
                  </c:pt>
                  <c:pt idx="43">
                    <c:v>25y 32d</c:v>
                  </c:pt>
                  <c:pt idx="44">
                    <c:v>25y 54d</c:v>
                  </c:pt>
                  <c:pt idx="45">
                    <c:v>25y 149d</c:v>
                  </c:pt>
                  <c:pt idx="46">
                    <c:v>25y 178d</c:v>
                  </c:pt>
                  <c:pt idx="47">
                    <c:v>25y 215d</c:v>
                  </c:pt>
                  <c:pt idx="48">
                    <c:v>25y 284d</c:v>
                  </c:pt>
                  <c:pt idx="49">
                    <c:v>25y 346d</c:v>
                  </c:pt>
                  <c:pt idx="50">
                    <c:v>26y 36d</c:v>
                  </c:pt>
                  <c:pt idx="51">
                    <c:v>26y 84d</c:v>
                  </c:pt>
                  <c:pt idx="52">
                    <c:v>26y 87d</c:v>
                  </c:pt>
                  <c:pt idx="53">
                    <c:v>26y 211d</c:v>
                  </c:pt>
                  <c:pt idx="54">
                    <c:v>26y 321d</c:v>
                  </c:pt>
                  <c:pt idx="55">
                    <c:v>27y 178d</c:v>
                  </c:pt>
                  <c:pt idx="56">
                    <c:v>27y 182d</c:v>
                  </c:pt>
                  <c:pt idx="57">
                    <c:v>27y 321d</c:v>
                  </c:pt>
                  <c:pt idx="58">
                    <c:v>28y 43d</c:v>
                  </c:pt>
                  <c:pt idx="59">
                    <c:v>28y 222d</c:v>
                  </c:pt>
                  <c:pt idx="60">
                    <c:v>29y 14d</c:v>
                  </c:pt>
                  <c:pt idx="61">
                    <c:v>29y 47d</c:v>
                  </c:pt>
                  <c:pt idx="62">
                    <c:v>29y 160d</c:v>
                  </c:pt>
                  <c:pt idx="63">
                    <c:v>29y 270d</c:v>
                  </c:pt>
                  <c:pt idx="64">
                    <c:v>30y 7d</c:v>
                  </c:pt>
                  <c:pt idx="65">
                    <c:v>30y 208d</c:v>
                  </c:pt>
                  <c:pt idx="66">
                    <c:v>30y 303d</c:v>
                  </c:pt>
                  <c:pt idx="67">
                    <c:v>30y 354d</c:v>
                  </c:pt>
                  <c:pt idx="68">
                    <c:v>31y 325d</c:v>
                  </c:pt>
                  <c:pt idx="69">
                    <c:v>32y 325d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8-E5C1-4967-BCCC-D1F59AAE2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5209800"/>
        <c:axId val="485210120"/>
      </c:barChart>
      <c:catAx>
        <c:axId val="48520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5210120"/>
        <c:crosses val="autoZero"/>
        <c:auto val="1"/>
        <c:lblAlgn val="ctr"/>
        <c:lblOffset val="100"/>
        <c:noMultiLvlLbl val="0"/>
      </c:catAx>
      <c:valAx>
        <c:axId val="485210120"/>
        <c:scaling>
          <c:orientation val="minMax"/>
          <c:max val="33"/>
          <c:min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520980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67235</xdr:colOff>
      <xdr:row>3</xdr:row>
      <xdr:rowOff>123265</xdr:rowOff>
    </xdr:from>
    <xdr:to>
      <xdr:col>42</xdr:col>
      <xdr:colOff>593910</xdr:colOff>
      <xdr:row>37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085A08A-115C-41EB-BECB-794098990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94637-502D-49FC-A392-123305491D01}">
  <sheetPr>
    <tabColor rgb="FF92D050"/>
  </sheetPr>
  <dimension ref="A2:F71"/>
  <sheetViews>
    <sheetView tabSelected="1" zoomScale="70" zoomScaleNormal="70" workbookViewId="0">
      <selection activeCell="S42" sqref="S42"/>
    </sheetView>
  </sheetViews>
  <sheetFormatPr defaultColWidth="9.140625" defaultRowHeight="15"/>
  <cols>
    <col min="1" max="1" width="22.5703125" style="1" bestFit="1" customWidth="1"/>
    <col min="2" max="2" width="15" style="1" bestFit="1" customWidth="1"/>
    <col min="3" max="3" width="14.7109375" style="1" customWidth="1"/>
    <col min="4" max="4" width="20.42578125" style="1" customWidth="1"/>
    <col min="5" max="5" width="5.140625" style="1" bestFit="1" customWidth="1"/>
    <col min="6" max="6" width="17.5703125" style="1" bestFit="1" customWidth="1"/>
    <col min="7" max="16384" width="9.140625" style="1"/>
  </cols>
  <sheetData>
    <row r="2" spans="1:6">
      <c r="A2" s="2" t="s">
        <v>71</v>
      </c>
      <c r="B2" s="2">
        <v>18.41</v>
      </c>
      <c r="C2" s="1" t="str">
        <f>_xlfn.CONCAT(TRUNC(B2),"y ", TRUNC((B2-TRUNC(B2))*365.25), "d")</f>
        <v>18y 149d</v>
      </c>
      <c r="D2" s="3" t="s">
        <v>70</v>
      </c>
      <c r="E2" s="3">
        <v>2021</v>
      </c>
      <c r="F2" s="3" t="str">
        <f>_xlfn.CONCAT(D2," ",E2)</f>
        <v>Miami  2021</v>
      </c>
    </row>
    <row r="3" spans="1:6">
      <c r="A3" s="2" t="s">
        <v>69</v>
      </c>
      <c r="B3" s="2">
        <v>18.850000000000001</v>
      </c>
      <c r="C3" s="1" t="str">
        <f>_xlfn.CONCAT(TRUNC(B3),"y ", TRUNC((B3-TRUNC(B3))*365.25), "d")</f>
        <v>18y 310d</v>
      </c>
      <c r="D3" s="4" t="s">
        <v>68</v>
      </c>
      <c r="E3" s="4">
        <v>2019</v>
      </c>
      <c r="F3" s="3" t="str">
        <f>_xlfn.CONCAT(D3," ",E3)</f>
        <v>Monte Carlo  2019</v>
      </c>
    </row>
    <row r="4" spans="1:6">
      <c r="A4" s="2" t="s">
        <v>67</v>
      </c>
      <c r="B4" s="2">
        <v>19.63</v>
      </c>
      <c r="C4" s="1" t="str">
        <f>_xlfn.CONCAT(TRUNC(B4),"y ", TRUNC((B4-TRUNC(B4))*365.25), "d")</f>
        <v>19y 230d</v>
      </c>
    </row>
    <row r="5" spans="1:6">
      <c r="A5" s="2" t="s">
        <v>66</v>
      </c>
      <c r="B5" s="2">
        <v>19.82</v>
      </c>
      <c r="C5" s="1" t="str">
        <f>_xlfn.CONCAT(TRUNC(B5),"y ", TRUNC((B5-TRUNC(B5))*365.25), "d")</f>
        <v>19y 299d</v>
      </c>
    </row>
    <row r="6" spans="1:6">
      <c r="A6" s="2" t="s">
        <v>65</v>
      </c>
      <c r="B6" s="2">
        <v>19.86</v>
      </c>
      <c r="C6" s="1" t="str">
        <f>_xlfn.CONCAT(TRUNC(B6),"y ", TRUNC((B6-TRUNC(B6))*365.25), "d")</f>
        <v>19y 314d</v>
      </c>
    </row>
    <row r="7" spans="1:6">
      <c r="A7" s="2" t="s">
        <v>64</v>
      </c>
      <c r="B7" s="2">
        <v>20.059999999999999</v>
      </c>
      <c r="C7" s="1" t="str">
        <f>_xlfn.CONCAT(TRUNC(B7),"y ", TRUNC((B7-TRUNC(B7))*365.25), "d")</f>
        <v>20y 21d</v>
      </c>
    </row>
    <row r="8" spans="1:6">
      <c r="A8" s="2" t="s">
        <v>63</v>
      </c>
      <c r="B8" s="2">
        <v>20.12</v>
      </c>
      <c r="C8" s="1" t="str">
        <f>_xlfn.CONCAT(TRUNC(B8),"y ", TRUNC((B8-TRUNC(B8))*365.25), "d")</f>
        <v>20y 43d</v>
      </c>
    </row>
    <row r="9" spans="1:6">
      <c r="A9" s="2" t="s">
        <v>62</v>
      </c>
      <c r="B9" s="2">
        <v>20.260000000000002</v>
      </c>
      <c r="C9" s="1" t="str">
        <f>_xlfn.CONCAT(TRUNC(B9),"y ", TRUNC((B9-TRUNC(B9))*365.25), "d")</f>
        <v>20y 94d</v>
      </c>
    </row>
    <row r="10" spans="1:6">
      <c r="A10" s="2" t="s">
        <v>61</v>
      </c>
      <c r="B10" s="2">
        <v>20.5</v>
      </c>
      <c r="C10" s="1" t="str">
        <f>_xlfn.CONCAT(TRUNC(B10),"y ", TRUNC((B10-TRUNC(B10))*365.25), "d")</f>
        <v>20y 182d</v>
      </c>
    </row>
    <row r="11" spans="1:6">
      <c r="A11" s="2" t="s">
        <v>60</v>
      </c>
      <c r="B11" s="2">
        <v>20.54</v>
      </c>
      <c r="C11" s="1" t="str">
        <f>_xlfn.CONCAT(TRUNC(B11),"y ", TRUNC((B11-TRUNC(B11))*365.25), "d")</f>
        <v>20y 197d</v>
      </c>
    </row>
    <row r="12" spans="1:6">
      <c r="A12" s="2" t="s">
        <v>59</v>
      </c>
      <c r="B12" s="2">
        <v>20.68</v>
      </c>
      <c r="C12" s="1" t="str">
        <f>_xlfn.CONCAT(TRUNC(B12),"y ", TRUNC((B12-TRUNC(B12))*365.25), "d")</f>
        <v>20y 248d</v>
      </c>
    </row>
    <row r="13" spans="1:6">
      <c r="A13" s="2" t="s">
        <v>58</v>
      </c>
      <c r="B13" s="2">
        <v>20.76</v>
      </c>
      <c r="C13" s="1" t="str">
        <f>_xlfn.CONCAT(TRUNC(B13),"y ", TRUNC((B13-TRUNC(B13))*365.25), "d")</f>
        <v>20y 277d</v>
      </c>
    </row>
    <row r="14" spans="1:6">
      <c r="A14" s="2" t="s">
        <v>57</v>
      </c>
      <c r="B14" s="2">
        <v>20.92</v>
      </c>
      <c r="C14" s="1" t="str">
        <f>_xlfn.CONCAT(TRUNC(B14),"y ", TRUNC((B14-TRUNC(B14))*365.25), "d")</f>
        <v>20y 336d</v>
      </c>
    </row>
    <row r="15" spans="1:6">
      <c r="A15" s="2" t="s">
        <v>56</v>
      </c>
      <c r="B15" s="2">
        <v>20.99</v>
      </c>
      <c r="C15" s="1" t="str">
        <f>_xlfn.CONCAT(TRUNC(B15),"y ", TRUNC((B15-TRUNC(B15))*365.25), "d")</f>
        <v>20y 361d</v>
      </c>
    </row>
    <row r="16" spans="1:6">
      <c r="A16" s="2" t="s">
        <v>55</v>
      </c>
      <c r="B16" s="2">
        <v>21.04</v>
      </c>
      <c r="C16" s="1" t="str">
        <f>_xlfn.CONCAT(TRUNC(B16),"y ", TRUNC((B16-TRUNC(B16))*365.25), "d")</f>
        <v>21y 14d</v>
      </c>
    </row>
    <row r="17" spans="1:3">
      <c r="A17" s="2" t="s">
        <v>54</v>
      </c>
      <c r="B17" s="2">
        <v>21.12</v>
      </c>
      <c r="C17" s="1" t="str">
        <f>_xlfn.CONCAT(TRUNC(B17),"y ", TRUNC((B17-TRUNC(B17))*365.25), "d")</f>
        <v>21y 43d</v>
      </c>
    </row>
    <row r="18" spans="1:3">
      <c r="A18" s="2" t="s">
        <v>53</v>
      </c>
      <c r="B18" s="2">
        <v>21.2</v>
      </c>
      <c r="C18" s="1" t="str">
        <f>_xlfn.CONCAT(TRUNC(B18),"y ", TRUNC((B18-TRUNC(B18))*365.25), "d")</f>
        <v>21y 73d</v>
      </c>
    </row>
    <row r="19" spans="1:3">
      <c r="A19" s="2" t="s">
        <v>52</v>
      </c>
      <c r="B19" s="2">
        <v>21.23</v>
      </c>
      <c r="C19" s="1" t="str">
        <f>_xlfn.CONCAT(TRUNC(B19),"y ", TRUNC((B19-TRUNC(B19))*365.25), "d")</f>
        <v>21y 84d</v>
      </c>
    </row>
    <row r="20" spans="1:3">
      <c r="A20" s="2" t="s">
        <v>51</v>
      </c>
      <c r="B20" s="2">
        <v>21.32</v>
      </c>
      <c r="C20" s="1" t="str">
        <f>_xlfn.CONCAT(TRUNC(B20),"y ", TRUNC((B20-TRUNC(B20))*365.25), "d")</f>
        <v>21y 116d</v>
      </c>
    </row>
    <row r="21" spans="1:3">
      <c r="A21" s="2" t="s">
        <v>50</v>
      </c>
      <c r="B21" s="2">
        <v>21.32</v>
      </c>
      <c r="C21" s="1" t="str">
        <f>_xlfn.CONCAT(TRUNC(B21),"y ", TRUNC((B21-TRUNC(B21))*365.25), "d")</f>
        <v>21y 116d</v>
      </c>
    </row>
    <row r="22" spans="1:3">
      <c r="A22" s="2" t="s">
        <v>49</v>
      </c>
      <c r="B22" s="2">
        <v>21.64</v>
      </c>
      <c r="C22" s="1" t="str">
        <f>_xlfn.CONCAT(TRUNC(B22),"y ", TRUNC((B22-TRUNC(B22))*365.25), "d")</f>
        <v>21y 233d</v>
      </c>
    </row>
    <row r="23" spans="1:3">
      <c r="A23" s="2" t="s">
        <v>48</v>
      </c>
      <c r="B23" s="2">
        <v>22.33</v>
      </c>
      <c r="C23" s="1" t="str">
        <f>_xlfn.CONCAT(TRUNC(B23),"y ", TRUNC((B23-TRUNC(B23))*365.25), "d")</f>
        <v>22y 120d</v>
      </c>
    </row>
    <row r="24" spans="1:3">
      <c r="A24" s="2" t="s">
        <v>47</v>
      </c>
      <c r="B24" s="2">
        <v>22.43</v>
      </c>
      <c r="C24" s="1" t="str">
        <f>_xlfn.CONCAT(TRUNC(B24),"y ", TRUNC((B24-TRUNC(B24))*365.25), "d")</f>
        <v>22y 157d</v>
      </c>
    </row>
    <row r="25" spans="1:3">
      <c r="A25" s="2" t="s">
        <v>46</v>
      </c>
      <c r="B25" s="2">
        <v>22.6</v>
      </c>
      <c r="C25" s="1" t="str">
        <f>_xlfn.CONCAT(TRUNC(B25),"y ", TRUNC((B25-TRUNC(B25))*365.25), "d")</f>
        <v>22y 219d</v>
      </c>
    </row>
    <row r="26" spans="1:3">
      <c r="A26" s="2" t="s">
        <v>45</v>
      </c>
      <c r="B26" s="2">
        <v>22.61</v>
      </c>
      <c r="C26" s="1" t="str">
        <f>_xlfn.CONCAT(TRUNC(B26),"y ", TRUNC((B26-TRUNC(B26))*365.25), "d")</f>
        <v>22y 222d</v>
      </c>
    </row>
    <row r="27" spans="1:3">
      <c r="A27" s="2" t="s">
        <v>44</v>
      </c>
      <c r="B27" s="2">
        <v>22.62</v>
      </c>
      <c r="C27" s="1" t="str">
        <f>_xlfn.CONCAT(TRUNC(B27),"y ", TRUNC((B27-TRUNC(B27))*365.25), "d")</f>
        <v>22y 226d</v>
      </c>
    </row>
    <row r="28" spans="1:3">
      <c r="A28" s="2" t="s">
        <v>43</v>
      </c>
      <c r="B28" s="2">
        <v>22.85</v>
      </c>
      <c r="C28" s="1" t="str">
        <f>_xlfn.CONCAT(TRUNC(B28),"y ", TRUNC((B28-TRUNC(B28))*365.25), "d")</f>
        <v>22y 310d</v>
      </c>
    </row>
    <row r="29" spans="1:3">
      <c r="A29" s="2" t="s">
        <v>42</v>
      </c>
      <c r="B29" s="2">
        <v>22.91</v>
      </c>
      <c r="C29" s="1" t="str">
        <f>_xlfn.CONCAT(TRUNC(B29),"y ", TRUNC((B29-TRUNC(B29))*365.25), "d")</f>
        <v>22y 332d</v>
      </c>
    </row>
    <row r="30" spans="1:3">
      <c r="A30" s="2" t="s">
        <v>41</v>
      </c>
      <c r="B30" s="2">
        <v>23.08</v>
      </c>
      <c r="C30" s="1" t="str">
        <f>_xlfn.CONCAT(TRUNC(B30),"y ", TRUNC((B30-TRUNC(B30))*365.25), "d")</f>
        <v>23y 29d</v>
      </c>
    </row>
    <row r="31" spans="1:3">
      <c r="A31" s="2" t="s">
        <v>40</v>
      </c>
      <c r="B31" s="2">
        <v>23.42</v>
      </c>
      <c r="C31" s="1" t="str">
        <f>_xlfn.CONCAT(TRUNC(B31),"y ", TRUNC((B31-TRUNC(B31))*365.25), "d")</f>
        <v>23y 153d</v>
      </c>
    </row>
    <row r="32" spans="1:3">
      <c r="A32" s="2" t="s">
        <v>39</v>
      </c>
      <c r="B32" s="2">
        <v>23.49</v>
      </c>
      <c r="C32" s="1" t="str">
        <f>_xlfn.CONCAT(TRUNC(B32),"y ", TRUNC((B32-TRUNC(B32))*365.25), "d")</f>
        <v>23y 178d</v>
      </c>
    </row>
    <row r="33" spans="1:3">
      <c r="A33" s="2" t="s">
        <v>38</v>
      </c>
      <c r="B33" s="2">
        <v>23.52</v>
      </c>
      <c r="C33" s="1" t="str">
        <f>_xlfn.CONCAT(TRUNC(B33),"y ", TRUNC((B33-TRUNC(B33))*365.25), "d")</f>
        <v>23y 189d</v>
      </c>
    </row>
    <row r="34" spans="1:3">
      <c r="A34" s="2" t="s">
        <v>37</v>
      </c>
      <c r="B34" s="2">
        <v>23.53</v>
      </c>
      <c r="C34" s="1" t="str">
        <f>_xlfn.CONCAT(TRUNC(B34),"y ", TRUNC((B34-TRUNC(B34))*365.25), "d")</f>
        <v>23y 193d</v>
      </c>
    </row>
    <row r="35" spans="1:3">
      <c r="A35" s="2" t="s">
        <v>36</v>
      </c>
      <c r="B35" s="2">
        <v>23.94</v>
      </c>
      <c r="C35" s="1" t="str">
        <f>_xlfn.CONCAT(TRUNC(B35),"y ", TRUNC((B35-TRUNC(B35))*365.25), "d")</f>
        <v>23y 343d</v>
      </c>
    </row>
    <row r="36" spans="1:3">
      <c r="A36" s="2" t="s">
        <v>35</v>
      </c>
      <c r="B36" s="2">
        <v>24.03</v>
      </c>
      <c r="C36" s="1" t="str">
        <f>_xlfn.CONCAT(TRUNC(B36),"y ", TRUNC((B36-TRUNC(B36))*365.25), "d")</f>
        <v>24y 10d</v>
      </c>
    </row>
    <row r="37" spans="1:3">
      <c r="A37" s="2" t="s">
        <v>34</v>
      </c>
      <c r="B37" s="2">
        <v>24.1</v>
      </c>
      <c r="C37" s="1" t="str">
        <f>_xlfn.CONCAT(TRUNC(B37),"y ", TRUNC((B37-TRUNC(B37))*365.25), "d")</f>
        <v>24y 36d</v>
      </c>
    </row>
    <row r="38" spans="1:3">
      <c r="A38" s="2" t="s">
        <v>33</v>
      </c>
      <c r="B38" s="2">
        <v>24.12</v>
      </c>
      <c r="C38" s="1" t="str">
        <f>_xlfn.CONCAT(TRUNC(B38),"y ", TRUNC((B38-TRUNC(B38))*365.25), "d")</f>
        <v>24y 43d</v>
      </c>
    </row>
    <row r="39" spans="1:3">
      <c r="A39" s="2" t="s">
        <v>32</v>
      </c>
      <c r="B39" s="2">
        <v>24.21</v>
      </c>
      <c r="C39" s="1" t="str">
        <f>_xlfn.CONCAT(TRUNC(B39),"y ", TRUNC((B39-TRUNC(B39))*365.25), "d")</f>
        <v>24y 76d</v>
      </c>
    </row>
    <row r="40" spans="1:3">
      <c r="A40" s="2" t="s">
        <v>31</v>
      </c>
      <c r="B40" s="2">
        <v>24.35</v>
      </c>
      <c r="C40" s="1" t="str">
        <f>_xlfn.CONCAT(TRUNC(B40),"y ", TRUNC((B40-TRUNC(B40))*365.25), "d")</f>
        <v>24y 127d</v>
      </c>
    </row>
    <row r="41" spans="1:3">
      <c r="A41" s="2" t="s">
        <v>30</v>
      </c>
      <c r="B41" s="2">
        <v>24.53</v>
      </c>
      <c r="C41" s="1" t="str">
        <f>_xlfn.CONCAT(TRUNC(B41),"y ", TRUNC((B41-TRUNC(B41))*365.25), "d")</f>
        <v>24y 193d</v>
      </c>
    </row>
    <row r="42" spans="1:3">
      <c r="A42" s="2" t="s">
        <v>29</v>
      </c>
      <c r="B42" s="2">
        <v>24.56</v>
      </c>
      <c r="C42" s="1" t="str">
        <f>_xlfn.CONCAT(TRUNC(B42),"y ", TRUNC((B42-TRUNC(B42))*365.25), "d")</f>
        <v>24y 204d</v>
      </c>
    </row>
    <row r="43" spans="1:3">
      <c r="A43" s="2" t="s">
        <v>28</v>
      </c>
      <c r="B43" s="2">
        <v>24.67</v>
      </c>
      <c r="C43" s="1" t="str">
        <f>_xlfn.CONCAT(TRUNC(B43),"y ", TRUNC((B43-TRUNC(B43))*365.25), "d")</f>
        <v>24y 244d</v>
      </c>
    </row>
    <row r="44" spans="1:3">
      <c r="A44" s="2" t="s">
        <v>27</v>
      </c>
      <c r="B44" s="2">
        <v>24.92</v>
      </c>
      <c r="C44" s="1" t="str">
        <f>_xlfn.CONCAT(TRUNC(B44),"y ", TRUNC((B44-TRUNC(B44))*365.25), "d")</f>
        <v>24y 336d</v>
      </c>
    </row>
    <row r="45" spans="1:3">
      <c r="A45" s="2" t="s">
        <v>26</v>
      </c>
      <c r="B45" s="2">
        <v>25.09</v>
      </c>
      <c r="C45" s="1" t="str">
        <f>_xlfn.CONCAT(TRUNC(B45),"y ", TRUNC((B45-TRUNC(B45))*365.25), "d")</f>
        <v>25y 32d</v>
      </c>
    </row>
    <row r="46" spans="1:3">
      <c r="A46" s="2" t="s">
        <v>25</v>
      </c>
      <c r="B46" s="2">
        <v>25.15</v>
      </c>
      <c r="C46" s="1" t="str">
        <f>_xlfn.CONCAT(TRUNC(B46),"y ", TRUNC((B46-TRUNC(B46))*365.25), "d")</f>
        <v>25y 54d</v>
      </c>
    </row>
    <row r="47" spans="1:3">
      <c r="A47" s="2" t="s">
        <v>24</v>
      </c>
      <c r="B47" s="2">
        <v>25.41</v>
      </c>
      <c r="C47" s="1" t="str">
        <f>_xlfn.CONCAT(TRUNC(B47),"y ", TRUNC((B47-TRUNC(B47))*365.25), "d")</f>
        <v>25y 149d</v>
      </c>
    </row>
    <row r="48" spans="1:3">
      <c r="A48" s="2" t="s">
        <v>23</v>
      </c>
      <c r="B48" s="2">
        <v>25.49</v>
      </c>
      <c r="C48" s="1" t="str">
        <f>_xlfn.CONCAT(TRUNC(B48),"y ", TRUNC((B48-TRUNC(B48))*365.25), "d")</f>
        <v>25y 178d</v>
      </c>
    </row>
    <row r="49" spans="1:3">
      <c r="A49" s="2" t="s">
        <v>22</v>
      </c>
      <c r="B49" s="2">
        <v>25.59</v>
      </c>
      <c r="C49" s="1" t="str">
        <f>_xlfn.CONCAT(TRUNC(B49),"y ", TRUNC((B49-TRUNC(B49))*365.25), "d")</f>
        <v>25y 215d</v>
      </c>
    </row>
    <row r="50" spans="1:3">
      <c r="A50" s="2" t="s">
        <v>21</v>
      </c>
      <c r="B50" s="2">
        <v>25.78</v>
      </c>
      <c r="C50" s="1" t="str">
        <f>_xlfn.CONCAT(TRUNC(B50),"y ", TRUNC((B50-TRUNC(B50))*365.25), "d")</f>
        <v>25y 284d</v>
      </c>
    </row>
    <row r="51" spans="1:3">
      <c r="A51" s="2" t="s">
        <v>20</v>
      </c>
      <c r="B51" s="2">
        <v>25.95</v>
      </c>
      <c r="C51" s="1" t="str">
        <f>_xlfn.CONCAT(TRUNC(B51),"y ", TRUNC((B51-TRUNC(B51))*365.25), "d")</f>
        <v>25y 346d</v>
      </c>
    </row>
    <row r="52" spans="1:3">
      <c r="A52" s="2" t="s">
        <v>19</v>
      </c>
      <c r="B52" s="2">
        <v>26.1</v>
      </c>
      <c r="C52" s="1" t="str">
        <f>_xlfn.CONCAT(TRUNC(B52),"y ", TRUNC((B52-TRUNC(B52))*365.25), "d")</f>
        <v>26y 36d</v>
      </c>
    </row>
    <row r="53" spans="1:3">
      <c r="A53" s="2" t="s">
        <v>18</v>
      </c>
      <c r="B53" s="2">
        <v>26.23</v>
      </c>
      <c r="C53" s="1" t="str">
        <f>_xlfn.CONCAT(TRUNC(B53),"y ", TRUNC((B53-TRUNC(B53))*365.25), "d")</f>
        <v>26y 84d</v>
      </c>
    </row>
    <row r="54" spans="1:3">
      <c r="A54" s="2" t="s">
        <v>17</v>
      </c>
      <c r="B54" s="2">
        <v>26.24</v>
      </c>
      <c r="C54" s="1" t="str">
        <f>_xlfn.CONCAT(TRUNC(B54),"y ", TRUNC((B54-TRUNC(B54))*365.25), "d")</f>
        <v>26y 87d</v>
      </c>
    </row>
    <row r="55" spans="1:3">
      <c r="A55" s="2" t="s">
        <v>16</v>
      </c>
      <c r="B55" s="2">
        <v>26.58</v>
      </c>
      <c r="C55" s="1" t="str">
        <f>_xlfn.CONCAT(TRUNC(B55),"y ", TRUNC((B55-TRUNC(B55))*365.25), "d")</f>
        <v>26y 211d</v>
      </c>
    </row>
    <row r="56" spans="1:3">
      <c r="A56" s="2" t="s">
        <v>15</v>
      </c>
      <c r="B56" s="2">
        <v>26.88</v>
      </c>
      <c r="C56" s="1" t="str">
        <f>_xlfn.CONCAT(TRUNC(B56),"y ", TRUNC((B56-TRUNC(B56))*365.25), "d")</f>
        <v>26y 321d</v>
      </c>
    </row>
    <row r="57" spans="1:3">
      <c r="A57" s="2" t="s">
        <v>14</v>
      </c>
      <c r="B57" s="2">
        <v>27.49</v>
      </c>
      <c r="C57" s="1" t="str">
        <f>_xlfn.CONCAT(TRUNC(B57),"y ", TRUNC((B57-TRUNC(B57))*365.25), "d")</f>
        <v>27y 178d</v>
      </c>
    </row>
    <row r="58" spans="1:3">
      <c r="A58" s="2" t="s">
        <v>13</v>
      </c>
      <c r="B58" s="2">
        <v>27.5</v>
      </c>
      <c r="C58" s="1" t="str">
        <f>_xlfn.CONCAT(TRUNC(B58),"y ", TRUNC((B58-TRUNC(B58))*365.25), "d")</f>
        <v>27y 182d</v>
      </c>
    </row>
    <row r="59" spans="1:3">
      <c r="A59" s="2" t="s">
        <v>12</v>
      </c>
      <c r="B59" s="2">
        <v>27.88</v>
      </c>
      <c r="C59" s="1" t="str">
        <f>_xlfn.CONCAT(TRUNC(B59),"y ", TRUNC((B59-TRUNC(B59))*365.25), "d")</f>
        <v>27y 321d</v>
      </c>
    </row>
    <row r="60" spans="1:3">
      <c r="A60" s="2" t="s">
        <v>11</v>
      </c>
      <c r="B60" s="2">
        <v>28.12</v>
      </c>
      <c r="C60" s="1" t="str">
        <f>_xlfn.CONCAT(TRUNC(B60),"y ", TRUNC((B60-TRUNC(B60))*365.25), "d")</f>
        <v>28y 43d</v>
      </c>
    </row>
    <row r="61" spans="1:3">
      <c r="A61" s="2" t="s">
        <v>10</v>
      </c>
      <c r="B61" s="2">
        <v>28.61</v>
      </c>
      <c r="C61" s="1" t="str">
        <f>_xlfn.CONCAT(TRUNC(B61),"y ", TRUNC((B61-TRUNC(B61))*365.25), "d")</f>
        <v>28y 222d</v>
      </c>
    </row>
    <row r="62" spans="1:3">
      <c r="A62" s="2" t="s">
        <v>9</v>
      </c>
      <c r="B62" s="2">
        <v>29.04</v>
      </c>
      <c r="C62" s="1" t="str">
        <f>_xlfn.CONCAT(TRUNC(B62),"y ", TRUNC((B62-TRUNC(B62))*365.25), "d")</f>
        <v>29y 14d</v>
      </c>
    </row>
    <row r="63" spans="1:3">
      <c r="A63" s="2" t="s">
        <v>8</v>
      </c>
      <c r="B63" s="2">
        <v>29.13</v>
      </c>
      <c r="C63" s="1" t="str">
        <f>_xlfn.CONCAT(TRUNC(B63),"y ", TRUNC((B63-TRUNC(B63))*365.25), "d")</f>
        <v>29y 47d</v>
      </c>
    </row>
    <row r="64" spans="1:3">
      <c r="A64" s="2" t="s">
        <v>7</v>
      </c>
      <c r="B64" s="2">
        <v>29.44</v>
      </c>
      <c r="C64" s="1" t="str">
        <f>_xlfn.CONCAT(TRUNC(B64),"y ", TRUNC((B64-TRUNC(B64))*365.25), "d")</f>
        <v>29y 160d</v>
      </c>
    </row>
    <row r="65" spans="1:3">
      <c r="A65" s="2" t="s">
        <v>6</v>
      </c>
      <c r="B65" s="2">
        <v>29.74</v>
      </c>
      <c r="C65" s="1" t="str">
        <f>_xlfn.CONCAT(TRUNC(B65),"y ", TRUNC((B65-TRUNC(B65))*365.25), "d")</f>
        <v>29y 270d</v>
      </c>
    </row>
    <row r="66" spans="1:3">
      <c r="A66" s="2" t="s">
        <v>5</v>
      </c>
      <c r="B66" s="2">
        <v>30.02</v>
      </c>
      <c r="C66" s="1" t="str">
        <f>_xlfn.CONCAT(TRUNC(B66),"y ", TRUNC((B66-TRUNC(B66))*365.25), "d")</f>
        <v>30y 7d</v>
      </c>
    </row>
    <row r="67" spans="1:3">
      <c r="A67" s="2" t="s">
        <v>4</v>
      </c>
      <c r="B67" s="2">
        <v>30.57</v>
      </c>
      <c r="C67" s="1" t="str">
        <f>_xlfn.CONCAT(TRUNC(B67),"y ", TRUNC((B67-TRUNC(B67))*365.25), "d")</f>
        <v>30y 208d</v>
      </c>
    </row>
    <row r="68" spans="1:3">
      <c r="A68" s="2" t="s">
        <v>3</v>
      </c>
      <c r="B68" s="2">
        <v>30.83</v>
      </c>
      <c r="C68" s="1" t="str">
        <f>_xlfn.CONCAT(TRUNC(B68),"y ", TRUNC((B68-TRUNC(B68))*365.25), "d")</f>
        <v>30y 303d</v>
      </c>
    </row>
    <row r="69" spans="1:3">
      <c r="A69" s="2" t="s">
        <v>2</v>
      </c>
      <c r="B69" s="2">
        <v>30.97</v>
      </c>
      <c r="C69" s="1" t="str">
        <f>_xlfn.CONCAT(TRUNC(B69),"y ", TRUNC((B69-TRUNC(B69))*365.25), "d")</f>
        <v>30y 354d</v>
      </c>
    </row>
    <row r="70" spans="1:3">
      <c r="A70" s="2" t="s">
        <v>1</v>
      </c>
      <c r="B70" s="2">
        <v>31.89</v>
      </c>
      <c r="C70" s="1" t="str">
        <f>_xlfn.CONCAT(TRUNC(B70),"y ", TRUNC((B70-TRUNC(B70))*365.25), "d")</f>
        <v>31y 325d</v>
      </c>
    </row>
    <row r="71" spans="1:3">
      <c r="A71" s="2" t="s">
        <v>0</v>
      </c>
      <c r="B71" s="2">
        <v>32.89</v>
      </c>
      <c r="C71" s="1" t="str">
        <f>_xlfn.CONCAT(TRUNC(B71),"y ", TRUNC((B71-TRUNC(B71))*365.25), "d")</f>
        <v>32y 325d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Age of Nth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2025-01-07T03:53:39Z</dcterms:modified>
</cp:coreProperties>
</file>