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https://studentiunict-my.sharepoint.com/personal/uni248439_studium_unict_it/Documents/Desktop/Tennis Block Notes/"/>
    </mc:Choice>
  </mc:AlternateContent>
  <xr:revisionPtr revIDLastSave="2" documentId="11_F25DC773A252ABDACC104819C9DA4D065ADE58ED" xr6:coauthVersionLast="47" xr6:coauthVersionMax="47" xr10:uidLastSave="{C9D4060C-01E9-4ECB-BDBD-07671AB52627}"/>
  <bookViews>
    <workbookView xWindow="-120" yWindow="-120" windowWidth="29040" windowHeight="15840" xr2:uid="{00000000-000D-0000-FFFF-FFFF00000000}"/>
  </bookViews>
  <sheets>
    <sheet name="Avg Age in Rounds at W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2" l="1"/>
  <c r="E2" i="2"/>
  <c r="G2" i="2"/>
  <c r="I2" i="2"/>
  <c r="K2" i="2"/>
  <c r="M2" i="2"/>
  <c r="C3" i="2"/>
  <c r="E3" i="2"/>
  <c r="G3" i="2"/>
  <c r="I3" i="2"/>
  <c r="K3" i="2"/>
  <c r="M3" i="2"/>
  <c r="C4" i="2"/>
  <c r="E4" i="2"/>
  <c r="G4" i="2"/>
  <c r="I4" i="2"/>
  <c r="K4" i="2"/>
  <c r="M4" i="2"/>
  <c r="C5" i="2"/>
  <c r="E5" i="2"/>
  <c r="G5" i="2"/>
  <c r="I5" i="2"/>
  <c r="K5" i="2"/>
  <c r="M5" i="2"/>
  <c r="C6" i="2"/>
  <c r="E6" i="2"/>
  <c r="G6" i="2"/>
  <c r="I6" i="2"/>
  <c r="K6" i="2"/>
  <c r="M6" i="2"/>
  <c r="C7" i="2"/>
  <c r="E7" i="2"/>
  <c r="G7" i="2"/>
  <c r="I7" i="2"/>
  <c r="K7" i="2"/>
  <c r="M7" i="2"/>
  <c r="C8" i="2"/>
  <c r="E8" i="2"/>
  <c r="G8" i="2"/>
  <c r="I8" i="2"/>
  <c r="K8" i="2"/>
  <c r="M8" i="2"/>
  <c r="C9" i="2"/>
  <c r="E9" i="2"/>
  <c r="G9" i="2"/>
  <c r="I9" i="2"/>
  <c r="K9" i="2"/>
  <c r="M9" i="2"/>
  <c r="C10" i="2"/>
  <c r="E10" i="2"/>
  <c r="G10" i="2"/>
  <c r="I10" i="2"/>
  <c r="K10" i="2"/>
  <c r="M10" i="2"/>
  <c r="C11" i="2"/>
  <c r="E11" i="2"/>
  <c r="G11" i="2"/>
  <c r="I11" i="2"/>
  <c r="K11" i="2"/>
  <c r="M11" i="2"/>
  <c r="C12" i="2"/>
  <c r="E12" i="2"/>
  <c r="G12" i="2"/>
  <c r="I12" i="2"/>
  <c r="K12" i="2"/>
  <c r="M12" i="2"/>
  <c r="C13" i="2"/>
  <c r="E13" i="2"/>
  <c r="G13" i="2"/>
  <c r="I13" i="2"/>
  <c r="K13" i="2"/>
  <c r="M13" i="2"/>
  <c r="C14" i="2"/>
  <c r="E14" i="2"/>
  <c r="G14" i="2"/>
  <c r="I14" i="2"/>
  <c r="K14" i="2"/>
  <c r="M14" i="2"/>
  <c r="C15" i="2"/>
  <c r="E15" i="2"/>
  <c r="G15" i="2"/>
  <c r="I15" i="2"/>
  <c r="K15" i="2"/>
  <c r="M15" i="2"/>
  <c r="C16" i="2"/>
  <c r="E16" i="2"/>
  <c r="G16" i="2"/>
  <c r="I16" i="2"/>
  <c r="K16" i="2"/>
  <c r="M16" i="2"/>
  <c r="C17" i="2"/>
  <c r="E17" i="2"/>
  <c r="G17" i="2"/>
  <c r="I17" i="2"/>
  <c r="K17" i="2"/>
  <c r="M17" i="2"/>
  <c r="C18" i="2"/>
  <c r="E18" i="2"/>
  <c r="G18" i="2"/>
  <c r="I18" i="2"/>
  <c r="K18" i="2"/>
  <c r="M18" i="2"/>
  <c r="C19" i="2"/>
  <c r="E19" i="2"/>
  <c r="G19" i="2"/>
  <c r="I19" i="2"/>
  <c r="K19" i="2"/>
  <c r="M19" i="2"/>
  <c r="C20" i="2"/>
  <c r="E20" i="2"/>
  <c r="G20" i="2"/>
  <c r="I20" i="2"/>
  <c r="K20" i="2"/>
  <c r="M20" i="2"/>
  <c r="C21" i="2"/>
  <c r="E21" i="2"/>
  <c r="G21" i="2"/>
  <c r="I21" i="2"/>
  <c r="K21" i="2"/>
  <c r="M21" i="2"/>
  <c r="C22" i="2"/>
  <c r="E22" i="2"/>
  <c r="G22" i="2"/>
  <c r="I22" i="2"/>
  <c r="K22" i="2"/>
  <c r="M22" i="2"/>
  <c r="C23" i="2"/>
  <c r="E23" i="2"/>
  <c r="G23" i="2"/>
  <c r="I23" i="2"/>
  <c r="K23" i="2"/>
  <c r="M23" i="2"/>
  <c r="C24" i="2"/>
  <c r="E24" i="2"/>
  <c r="G24" i="2"/>
  <c r="I24" i="2"/>
  <c r="K24" i="2"/>
  <c r="M24" i="2"/>
  <c r="C25" i="2"/>
  <c r="E25" i="2"/>
  <c r="G25" i="2"/>
  <c r="I25" i="2"/>
  <c r="K25" i="2"/>
  <c r="M25" i="2"/>
  <c r="C26" i="2"/>
  <c r="E26" i="2"/>
  <c r="G26" i="2"/>
  <c r="I26" i="2"/>
  <c r="K26" i="2"/>
  <c r="M26" i="2"/>
  <c r="C27" i="2"/>
  <c r="E27" i="2"/>
  <c r="G27" i="2"/>
  <c r="I27" i="2"/>
  <c r="K27" i="2"/>
  <c r="M27" i="2"/>
  <c r="C28" i="2"/>
  <c r="E28" i="2"/>
  <c r="G28" i="2"/>
  <c r="I28" i="2"/>
  <c r="K28" i="2"/>
  <c r="M28" i="2"/>
  <c r="C29" i="2"/>
  <c r="E29" i="2"/>
  <c r="G29" i="2"/>
  <c r="I29" i="2"/>
  <c r="K29" i="2"/>
  <c r="M29" i="2"/>
  <c r="C30" i="2"/>
  <c r="E30" i="2"/>
  <c r="G30" i="2"/>
  <c r="I30" i="2"/>
  <c r="K30" i="2"/>
  <c r="M30" i="2"/>
  <c r="C31" i="2"/>
  <c r="E31" i="2"/>
  <c r="G31" i="2"/>
  <c r="I31" i="2"/>
  <c r="K31" i="2"/>
  <c r="M31" i="2"/>
  <c r="C32" i="2"/>
  <c r="E32" i="2"/>
  <c r="G32" i="2"/>
  <c r="I32" i="2"/>
  <c r="K32" i="2"/>
  <c r="M32" i="2"/>
  <c r="C33" i="2"/>
  <c r="E33" i="2"/>
  <c r="G33" i="2"/>
  <c r="I33" i="2"/>
  <c r="K33" i="2"/>
  <c r="M33" i="2"/>
  <c r="C34" i="2"/>
  <c r="E34" i="2"/>
  <c r="G34" i="2"/>
  <c r="I34" i="2"/>
  <c r="K34" i="2"/>
  <c r="M34" i="2"/>
  <c r="C35" i="2"/>
  <c r="E35" i="2"/>
  <c r="G35" i="2"/>
  <c r="I35" i="2"/>
  <c r="K35" i="2"/>
  <c r="M35" i="2"/>
  <c r="C36" i="2"/>
  <c r="E36" i="2"/>
  <c r="G36" i="2"/>
  <c r="I36" i="2"/>
  <c r="K36" i="2"/>
  <c r="M36" i="2"/>
  <c r="C37" i="2"/>
  <c r="E37" i="2"/>
  <c r="G37" i="2"/>
  <c r="I37" i="2"/>
  <c r="K37" i="2"/>
  <c r="M37" i="2"/>
  <c r="C38" i="2"/>
  <c r="E38" i="2"/>
  <c r="G38" i="2"/>
  <c r="I38" i="2"/>
  <c r="K38" i="2"/>
  <c r="M38" i="2"/>
  <c r="C39" i="2"/>
  <c r="E39" i="2"/>
  <c r="G39" i="2"/>
  <c r="I39" i="2"/>
  <c r="K39" i="2"/>
  <c r="M39" i="2"/>
  <c r="C40" i="2"/>
  <c r="E40" i="2"/>
  <c r="G40" i="2"/>
  <c r="I40" i="2"/>
  <c r="K40" i="2"/>
  <c r="M40" i="2"/>
  <c r="C41" i="2"/>
  <c r="E41" i="2"/>
  <c r="G41" i="2"/>
  <c r="I41" i="2"/>
  <c r="K41" i="2"/>
  <c r="M41" i="2"/>
  <c r="C42" i="2"/>
  <c r="E42" i="2"/>
  <c r="G42" i="2"/>
  <c r="I42" i="2"/>
  <c r="K42" i="2"/>
  <c r="M42" i="2"/>
  <c r="C43" i="2"/>
  <c r="E43" i="2"/>
  <c r="G43" i="2"/>
  <c r="I43" i="2"/>
  <c r="K43" i="2"/>
  <c r="M43" i="2"/>
  <c r="C44" i="2"/>
  <c r="E44" i="2"/>
  <c r="G44" i="2"/>
  <c r="I44" i="2"/>
  <c r="K44" i="2"/>
  <c r="M44" i="2"/>
  <c r="C45" i="2"/>
  <c r="E45" i="2"/>
  <c r="G45" i="2"/>
  <c r="I45" i="2"/>
  <c r="K45" i="2"/>
  <c r="M45" i="2"/>
  <c r="C46" i="2"/>
  <c r="E46" i="2"/>
  <c r="G46" i="2"/>
  <c r="I46" i="2"/>
  <c r="K46" i="2"/>
  <c r="M46" i="2"/>
  <c r="C47" i="2"/>
  <c r="E47" i="2"/>
  <c r="G47" i="2"/>
  <c r="I47" i="2"/>
  <c r="K47" i="2"/>
  <c r="M47" i="2"/>
  <c r="C48" i="2"/>
  <c r="E48" i="2"/>
  <c r="G48" i="2"/>
  <c r="I48" i="2"/>
  <c r="K48" i="2"/>
  <c r="M48" i="2"/>
  <c r="C49" i="2"/>
  <c r="E49" i="2"/>
  <c r="G49" i="2"/>
  <c r="I49" i="2"/>
  <c r="K49" i="2"/>
  <c r="M49" i="2"/>
  <c r="C50" i="2"/>
  <c r="E50" i="2"/>
  <c r="G50" i="2"/>
  <c r="I50" i="2"/>
  <c r="K50" i="2"/>
  <c r="M50" i="2"/>
  <c r="C51" i="2"/>
  <c r="E51" i="2"/>
  <c r="G51" i="2"/>
  <c r="I51" i="2"/>
  <c r="K51" i="2"/>
  <c r="M51" i="2"/>
  <c r="C52" i="2"/>
  <c r="E52" i="2"/>
  <c r="G52" i="2"/>
  <c r="I52" i="2"/>
  <c r="K52" i="2"/>
  <c r="M52" i="2"/>
  <c r="C53" i="2"/>
  <c r="E53" i="2"/>
  <c r="G53" i="2"/>
  <c r="I53" i="2"/>
  <c r="K53" i="2"/>
  <c r="M53" i="2"/>
  <c r="C54" i="2"/>
  <c r="E54" i="2"/>
  <c r="G54" i="2"/>
  <c r="I54" i="2"/>
  <c r="K54" i="2"/>
  <c r="M54" i="2"/>
</calcChain>
</file>

<file path=xl/sharedStrings.xml><?xml version="1.0" encoding="utf-8"?>
<sst xmlns="http://schemas.openxmlformats.org/spreadsheetml/2006/main" count="6" uniqueCount="6">
  <si>
    <t>SF</t>
  </si>
  <si>
    <t>QF</t>
  </si>
  <si>
    <t>R16</t>
  </si>
  <si>
    <t>R32</t>
  </si>
  <si>
    <t>R64</t>
  </si>
  <si>
    <t>R128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</si>
</sst>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 vertical="center" wrapText="1"/>
    </xf>
    <xf numFmtId="0" fontId="1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000" baseline="0"/>
              <a:t>Average age at Rounds @Wimbledon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1.793197373000319E-2"/>
          <c:y val="8.0665793221781551E-2"/>
          <c:w val="0.97038309323656458"/>
          <c:h val="0.89287772521870579"/>
        </c:manualLayout>
      </c:layout>
      <c:lineChart>
        <c:grouping val="standard"/>
        <c:varyColors val="0"/>
        <c:ser>
          <c:idx val="0"/>
          <c:order val="0"/>
          <c:tx>
            <c:v>R128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numRef>
              <c:f>'Avg Age in Rounds at W'!$A$2:$A$54</c:f>
              <c:numCache>
                <c:formatCode>General</c:formatCode>
                <c:ptCount val="53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2021</c:v>
                </c:pt>
              </c:numCache>
            </c:numRef>
          </c:cat>
          <c:val>
            <c:numRef>
              <c:f>'Avg Age in Rounds at W'!$B$2:$B$54</c:f>
              <c:numCache>
                <c:formatCode>General</c:formatCode>
                <c:ptCount val="53"/>
                <c:pt idx="0">
                  <c:v>24.67</c:v>
                </c:pt>
                <c:pt idx="1">
                  <c:v>25.73</c:v>
                </c:pt>
                <c:pt idx="2">
                  <c:v>25.04</c:v>
                </c:pt>
                <c:pt idx="3">
                  <c:v>26.58</c:v>
                </c:pt>
                <c:pt idx="4">
                  <c:v>25.75</c:v>
                </c:pt>
                <c:pt idx="5">
                  <c:v>21.83</c:v>
                </c:pt>
                <c:pt idx="6">
                  <c:v>26.05</c:v>
                </c:pt>
                <c:pt idx="7">
                  <c:v>26.36</c:v>
                </c:pt>
                <c:pt idx="8">
                  <c:v>26.35</c:v>
                </c:pt>
                <c:pt idx="9">
                  <c:v>26.33</c:v>
                </c:pt>
                <c:pt idx="10">
                  <c:v>26.64</c:v>
                </c:pt>
                <c:pt idx="11">
                  <c:v>26</c:v>
                </c:pt>
                <c:pt idx="12">
                  <c:v>26.16</c:v>
                </c:pt>
                <c:pt idx="13">
                  <c:v>25.98</c:v>
                </c:pt>
                <c:pt idx="14">
                  <c:v>25.57</c:v>
                </c:pt>
                <c:pt idx="15">
                  <c:v>25.21</c:v>
                </c:pt>
                <c:pt idx="16">
                  <c:v>25.4</c:v>
                </c:pt>
                <c:pt idx="17">
                  <c:v>25.11</c:v>
                </c:pt>
                <c:pt idx="18">
                  <c:v>24.87</c:v>
                </c:pt>
                <c:pt idx="19">
                  <c:v>24.55</c:v>
                </c:pt>
                <c:pt idx="20">
                  <c:v>24.17</c:v>
                </c:pt>
                <c:pt idx="21">
                  <c:v>24.63</c:v>
                </c:pt>
                <c:pt idx="22">
                  <c:v>24.74</c:v>
                </c:pt>
                <c:pt idx="23">
                  <c:v>24.87</c:v>
                </c:pt>
                <c:pt idx="24">
                  <c:v>24.86</c:v>
                </c:pt>
                <c:pt idx="25">
                  <c:v>24.88</c:v>
                </c:pt>
                <c:pt idx="26">
                  <c:v>24.94</c:v>
                </c:pt>
                <c:pt idx="27">
                  <c:v>25.27</c:v>
                </c:pt>
                <c:pt idx="28">
                  <c:v>25.34</c:v>
                </c:pt>
                <c:pt idx="29">
                  <c:v>25.19</c:v>
                </c:pt>
                <c:pt idx="30">
                  <c:v>25.31</c:v>
                </c:pt>
                <c:pt idx="31">
                  <c:v>25.52</c:v>
                </c:pt>
                <c:pt idx="32">
                  <c:v>25.53</c:v>
                </c:pt>
                <c:pt idx="33">
                  <c:v>25.59</c:v>
                </c:pt>
                <c:pt idx="34">
                  <c:v>25.5</c:v>
                </c:pt>
                <c:pt idx="35">
                  <c:v>25.38</c:v>
                </c:pt>
                <c:pt idx="36">
                  <c:v>25.65</c:v>
                </c:pt>
                <c:pt idx="37">
                  <c:v>25.77</c:v>
                </c:pt>
                <c:pt idx="38">
                  <c:v>26.01</c:v>
                </c:pt>
                <c:pt idx="39">
                  <c:v>26.13</c:v>
                </c:pt>
                <c:pt idx="40">
                  <c:v>25.85</c:v>
                </c:pt>
                <c:pt idx="41">
                  <c:v>26.51</c:v>
                </c:pt>
                <c:pt idx="42">
                  <c:v>26.52</c:v>
                </c:pt>
                <c:pt idx="43">
                  <c:v>26.89</c:v>
                </c:pt>
                <c:pt idx="44">
                  <c:v>27.27</c:v>
                </c:pt>
                <c:pt idx="45">
                  <c:v>27.64</c:v>
                </c:pt>
                <c:pt idx="46">
                  <c:v>27.69</c:v>
                </c:pt>
                <c:pt idx="47">
                  <c:v>27.79</c:v>
                </c:pt>
                <c:pt idx="48">
                  <c:v>28.48</c:v>
                </c:pt>
                <c:pt idx="49">
                  <c:v>28.23</c:v>
                </c:pt>
                <c:pt idx="50">
                  <c:v>28.11</c:v>
                </c:pt>
                <c:pt idx="51">
                  <c:v>28.11</c:v>
                </c:pt>
                <c:pt idx="52">
                  <c:v>28.3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0B-43B3-BD68-7A96CEC9E5A4}"/>
            </c:ext>
          </c:extLst>
        </c:ser>
        <c:ser>
          <c:idx val="1"/>
          <c:order val="1"/>
          <c:tx>
            <c:v>R64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cat>
            <c:numRef>
              <c:f>'Avg Age in Rounds at W'!$A$2:$A$54</c:f>
              <c:numCache>
                <c:formatCode>General</c:formatCode>
                <c:ptCount val="53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2021</c:v>
                </c:pt>
              </c:numCache>
            </c:numRef>
          </c:cat>
          <c:val>
            <c:numRef>
              <c:f>'Avg Age in Rounds at W'!$D$2:$D$54</c:f>
              <c:numCache>
                <c:formatCode>General</c:formatCode>
                <c:ptCount val="53"/>
                <c:pt idx="0">
                  <c:v>25.31</c:v>
                </c:pt>
                <c:pt idx="1">
                  <c:v>25.99</c:v>
                </c:pt>
                <c:pt idx="2">
                  <c:v>26.01</c:v>
                </c:pt>
                <c:pt idx="3">
                  <c:v>26.9</c:v>
                </c:pt>
                <c:pt idx="4">
                  <c:v>26.81</c:v>
                </c:pt>
                <c:pt idx="5">
                  <c:v>22.81</c:v>
                </c:pt>
                <c:pt idx="6">
                  <c:v>26.4</c:v>
                </c:pt>
                <c:pt idx="7">
                  <c:v>26.11</c:v>
                </c:pt>
                <c:pt idx="8">
                  <c:v>26.58</c:v>
                </c:pt>
                <c:pt idx="9">
                  <c:v>26.92</c:v>
                </c:pt>
                <c:pt idx="10">
                  <c:v>26.6</c:v>
                </c:pt>
                <c:pt idx="11">
                  <c:v>25.73</c:v>
                </c:pt>
                <c:pt idx="12">
                  <c:v>26.76</c:v>
                </c:pt>
                <c:pt idx="13">
                  <c:v>25.69</c:v>
                </c:pt>
                <c:pt idx="14">
                  <c:v>25.82</c:v>
                </c:pt>
                <c:pt idx="15">
                  <c:v>24.96</c:v>
                </c:pt>
                <c:pt idx="16">
                  <c:v>24.35</c:v>
                </c:pt>
                <c:pt idx="17">
                  <c:v>25.59</c:v>
                </c:pt>
                <c:pt idx="18">
                  <c:v>24.74</c:v>
                </c:pt>
                <c:pt idx="19">
                  <c:v>25.06</c:v>
                </c:pt>
                <c:pt idx="20">
                  <c:v>24.08</c:v>
                </c:pt>
                <c:pt idx="21">
                  <c:v>25.2</c:v>
                </c:pt>
                <c:pt idx="22">
                  <c:v>24.44</c:v>
                </c:pt>
                <c:pt idx="23">
                  <c:v>25.24</c:v>
                </c:pt>
                <c:pt idx="24">
                  <c:v>24.91</c:v>
                </c:pt>
                <c:pt idx="25">
                  <c:v>24.74</c:v>
                </c:pt>
                <c:pt idx="26">
                  <c:v>25.17</c:v>
                </c:pt>
                <c:pt idx="27">
                  <c:v>25.81</c:v>
                </c:pt>
                <c:pt idx="28">
                  <c:v>25.31</c:v>
                </c:pt>
                <c:pt idx="29">
                  <c:v>25.41</c:v>
                </c:pt>
                <c:pt idx="30">
                  <c:v>25.48</c:v>
                </c:pt>
                <c:pt idx="31">
                  <c:v>25.58</c:v>
                </c:pt>
                <c:pt idx="32">
                  <c:v>25.9</c:v>
                </c:pt>
                <c:pt idx="33">
                  <c:v>26.01</c:v>
                </c:pt>
                <c:pt idx="34">
                  <c:v>25.42</c:v>
                </c:pt>
                <c:pt idx="35">
                  <c:v>25.48</c:v>
                </c:pt>
                <c:pt idx="36">
                  <c:v>26.06</c:v>
                </c:pt>
                <c:pt idx="37">
                  <c:v>25.56</c:v>
                </c:pt>
                <c:pt idx="38">
                  <c:v>26</c:v>
                </c:pt>
                <c:pt idx="39">
                  <c:v>26.24</c:v>
                </c:pt>
                <c:pt idx="40">
                  <c:v>25.56</c:v>
                </c:pt>
                <c:pt idx="41">
                  <c:v>26.5</c:v>
                </c:pt>
                <c:pt idx="42">
                  <c:v>26.17</c:v>
                </c:pt>
                <c:pt idx="43">
                  <c:v>27.16</c:v>
                </c:pt>
                <c:pt idx="44">
                  <c:v>26.98</c:v>
                </c:pt>
                <c:pt idx="45">
                  <c:v>27.7</c:v>
                </c:pt>
                <c:pt idx="46">
                  <c:v>27.73</c:v>
                </c:pt>
                <c:pt idx="47">
                  <c:v>27.71</c:v>
                </c:pt>
                <c:pt idx="48">
                  <c:v>28.64</c:v>
                </c:pt>
                <c:pt idx="49">
                  <c:v>28.32</c:v>
                </c:pt>
                <c:pt idx="50">
                  <c:v>28.89</c:v>
                </c:pt>
                <c:pt idx="51">
                  <c:v>28.65</c:v>
                </c:pt>
                <c:pt idx="52">
                  <c:v>28.04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0B-43B3-BD68-7A96CEC9E5A4}"/>
            </c:ext>
          </c:extLst>
        </c:ser>
        <c:ser>
          <c:idx val="2"/>
          <c:order val="2"/>
          <c:tx>
            <c:v>R32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'Avg Age in Rounds at W'!$F$2:$F$54</c:f>
              <c:numCache>
                <c:formatCode>General</c:formatCode>
                <c:ptCount val="53"/>
                <c:pt idx="0">
                  <c:v>26.97</c:v>
                </c:pt>
                <c:pt idx="1">
                  <c:v>27.12</c:v>
                </c:pt>
                <c:pt idx="2">
                  <c:v>27.31</c:v>
                </c:pt>
                <c:pt idx="3">
                  <c:v>27.39</c:v>
                </c:pt>
                <c:pt idx="4">
                  <c:v>26.43</c:v>
                </c:pt>
                <c:pt idx="5">
                  <c:v>22.27</c:v>
                </c:pt>
                <c:pt idx="6">
                  <c:v>26.62</c:v>
                </c:pt>
                <c:pt idx="7">
                  <c:v>26.53</c:v>
                </c:pt>
                <c:pt idx="8">
                  <c:v>27.18</c:v>
                </c:pt>
                <c:pt idx="9">
                  <c:v>26.86</c:v>
                </c:pt>
                <c:pt idx="10">
                  <c:v>28.51</c:v>
                </c:pt>
                <c:pt idx="11">
                  <c:v>26.06</c:v>
                </c:pt>
                <c:pt idx="12">
                  <c:v>26.66</c:v>
                </c:pt>
                <c:pt idx="13">
                  <c:v>26.26</c:v>
                </c:pt>
                <c:pt idx="14">
                  <c:v>25.52</c:v>
                </c:pt>
                <c:pt idx="15">
                  <c:v>24.91</c:v>
                </c:pt>
                <c:pt idx="16">
                  <c:v>25.44</c:v>
                </c:pt>
                <c:pt idx="17">
                  <c:v>25.78</c:v>
                </c:pt>
                <c:pt idx="18">
                  <c:v>23.89</c:v>
                </c:pt>
                <c:pt idx="19">
                  <c:v>24.6</c:v>
                </c:pt>
                <c:pt idx="20">
                  <c:v>24.58</c:v>
                </c:pt>
                <c:pt idx="21">
                  <c:v>25.72</c:v>
                </c:pt>
                <c:pt idx="22">
                  <c:v>24.43</c:v>
                </c:pt>
                <c:pt idx="23">
                  <c:v>25.7</c:v>
                </c:pt>
                <c:pt idx="24">
                  <c:v>25.1</c:v>
                </c:pt>
                <c:pt idx="25">
                  <c:v>24.55</c:v>
                </c:pt>
                <c:pt idx="26">
                  <c:v>24.89</c:v>
                </c:pt>
                <c:pt idx="27">
                  <c:v>26.22</c:v>
                </c:pt>
                <c:pt idx="28">
                  <c:v>25.19</c:v>
                </c:pt>
                <c:pt idx="29">
                  <c:v>25.65</c:v>
                </c:pt>
                <c:pt idx="30">
                  <c:v>25.72</c:v>
                </c:pt>
                <c:pt idx="31">
                  <c:v>25.93</c:v>
                </c:pt>
                <c:pt idx="32">
                  <c:v>26.36</c:v>
                </c:pt>
                <c:pt idx="33">
                  <c:v>25.76</c:v>
                </c:pt>
                <c:pt idx="34">
                  <c:v>25.05</c:v>
                </c:pt>
                <c:pt idx="35">
                  <c:v>25.14</c:v>
                </c:pt>
                <c:pt idx="36">
                  <c:v>26.16</c:v>
                </c:pt>
                <c:pt idx="37">
                  <c:v>24.04</c:v>
                </c:pt>
                <c:pt idx="38">
                  <c:v>25.04</c:v>
                </c:pt>
                <c:pt idx="39">
                  <c:v>25.82</c:v>
                </c:pt>
                <c:pt idx="40">
                  <c:v>25.6</c:v>
                </c:pt>
                <c:pt idx="41">
                  <c:v>26.1</c:v>
                </c:pt>
                <c:pt idx="42">
                  <c:v>26.12</c:v>
                </c:pt>
                <c:pt idx="43">
                  <c:v>27.33</c:v>
                </c:pt>
                <c:pt idx="44">
                  <c:v>27.11</c:v>
                </c:pt>
                <c:pt idx="45">
                  <c:v>27.51</c:v>
                </c:pt>
                <c:pt idx="46">
                  <c:v>27.2</c:v>
                </c:pt>
                <c:pt idx="47">
                  <c:v>28.11</c:v>
                </c:pt>
                <c:pt idx="48">
                  <c:v>27.43</c:v>
                </c:pt>
                <c:pt idx="49">
                  <c:v>28.64</c:v>
                </c:pt>
                <c:pt idx="50">
                  <c:v>27.86</c:v>
                </c:pt>
                <c:pt idx="51">
                  <c:v>28.64</c:v>
                </c:pt>
                <c:pt idx="52">
                  <c:v>27.49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0B-43B3-BD68-7A96CEC9E5A4}"/>
            </c:ext>
          </c:extLst>
        </c:ser>
        <c:ser>
          <c:idx val="3"/>
          <c:order val="3"/>
          <c:tx>
            <c:v>R16</c:v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'Avg Age in Rounds at W'!$H$2:$H$54</c:f>
              <c:numCache>
                <c:formatCode>General</c:formatCode>
                <c:ptCount val="53"/>
                <c:pt idx="0">
                  <c:v>26.56</c:v>
                </c:pt>
                <c:pt idx="1">
                  <c:v>27.76</c:v>
                </c:pt>
                <c:pt idx="2">
                  <c:v>28.45</c:v>
                </c:pt>
                <c:pt idx="3">
                  <c:v>27.44</c:v>
                </c:pt>
                <c:pt idx="4">
                  <c:v>26.48</c:v>
                </c:pt>
                <c:pt idx="5">
                  <c:v>22.89</c:v>
                </c:pt>
                <c:pt idx="6">
                  <c:v>27.29</c:v>
                </c:pt>
                <c:pt idx="7">
                  <c:v>27.57</c:v>
                </c:pt>
                <c:pt idx="8">
                  <c:v>26.96</c:v>
                </c:pt>
                <c:pt idx="9">
                  <c:v>25.97</c:v>
                </c:pt>
                <c:pt idx="10">
                  <c:v>27.41</c:v>
                </c:pt>
                <c:pt idx="11">
                  <c:v>26.36</c:v>
                </c:pt>
                <c:pt idx="12">
                  <c:v>27.01</c:v>
                </c:pt>
                <c:pt idx="13">
                  <c:v>26.66</c:v>
                </c:pt>
                <c:pt idx="14">
                  <c:v>26.3</c:v>
                </c:pt>
                <c:pt idx="15">
                  <c:v>25.69</c:v>
                </c:pt>
                <c:pt idx="16">
                  <c:v>25.61</c:v>
                </c:pt>
                <c:pt idx="17">
                  <c:v>25.03</c:v>
                </c:pt>
                <c:pt idx="18">
                  <c:v>23.62</c:v>
                </c:pt>
                <c:pt idx="19">
                  <c:v>24.76</c:v>
                </c:pt>
                <c:pt idx="20">
                  <c:v>24.77</c:v>
                </c:pt>
                <c:pt idx="21">
                  <c:v>25.6</c:v>
                </c:pt>
                <c:pt idx="22">
                  <c:v>24.32</c:v>
                </c:pt>
                <c:pt idx="23">
                  <c:v>25.01</c:v>
                </c:pt>
                <c:pt idx="24">
                  <c:v>25.54</c:v>
                </c:pt>
                <c:pt idx="25">
                  <c:v>24.71</c:v>
                </c:pt>
                <c:pt idx="26">
                  <c:v>24.89</c:v>
                </c:pt>
                <c:pt idx="27">
                  <c:v>25.19</c:v>
                </c:pt>
                <c:pt idx="28">
                  <c:v>25.56</c:v>
                </c:pt>
                <c:pt idx="29">
                  <c:v>26.3</c:v>
                </c:pt>
                <c:pt idx="30">
                  <c:v>26.16</c:v>
                </c:pt>
                <c:pt idx="31">
                  <c:v>26.98</c:v>
                </c:pt>
                <c:pt idx="32">
                  <c:v>27.25</c:v>
                </c:pt>
                <c:pt idx="33">
                  <c:v>25.56</c:v>
                </c:pt>
                <c:pt idx="34">
                  <c:v>24.94</c:v>
                </c:pt>
                <c:pt idx="35">
                  <c:v>25.44</c:v>
                </c:pt>
                <c:pt idx="36">
                  <c:v>24.9</c:v>
                </c:pt>
                <c:pt idx="37">
                  <c:v>24.18</c:v>
                </c:pt>
                <c:pt idx="38">
                  <c:v>23.98</c:v>
                </c:pt>
                <c:pt idx="39">
                  <c:v>24.78</c:v>
                </c:pt>
                <c:pt idx="40">
                  <c:v>25.12</c:v>
                </c:pt>
                <c:pt idx="41">
                  <c:v>26.35</c:v>
                </c:pt>
                <c:pt idx="42">
                  <c:v>26.17</c:v>
                </c:pt>
                <c:pt idx="43">
                  <c:v>26.87</c:v>
                </c:pt>
                <c:pt idx="44">
                  <c:v>27.57</c:v>
                </c:pt>
                <c:pt idx="45">
                  <c:v>27.94</c:v>
                </c:pt>
                <c:pt idx="46">
                  <c:v>27.31</c:v>
                </c:pt>
                <c:pt idx="47">
                  <c:v>28.19</c:v>
                </c:pt>
                <c:pt idx="48">
                  <c:v>27.56</c:v>
                </c:pt>
                <c:pt idx="49">
                  <c:v>29.11</c:v>
                </c:pt>
                <c:pt idx="50">
                  <c:v>29.16</c:v>
                </c:pt>
                <c:pt idx="51">
                  <c:v>30.08</c:v>
                </c:pt>
                <c:pt idx="52">
                  <c:v>26.71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70B-43B3-BD68-7A96CEC9E5A4}"/>
            </c:ext>
          </c:extLst>
        </c:ser>
        <c:ser>
          <c:idx val="4"/>
          <c:order val="4"/>
          <c:tx>
            <c:v>QF</c:v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'Avg Age in Rounds at W'!$J$2:$J$54</c:f>
              <c:numCache>
                <c:formatCode>General</c:formatCode>
                <c:ptCount val="53"/>
                <c:pt idx="0">
                  <c:v>25.3</c:v>
                </c:pt>
                <c:pt idx="1">
                  <c:v>25.85</c:v>
                </c:pt>
                <c:pt idx="2">
                  <c:v>29.82</c:v>
                </c:pt>
                <c:pt idx="3">
                  <c:v>27.62</c:v>
                </c:pt>
                <c:pt idx="4">
                  <c:v>25.2</c:v>
                </c:pt>
                <c:pt idx="5">
                  <c:v>23.91</c:v>
                </c:pt>
                <c:pt idx="6">
                  <c:v>28.37</c:v>
                </c:pt>
                <c:pt idx="7">
                  <c:v>25.47</c:v>
                </c:pt>
                <c:pt idx="8">
                  <c:v>24.94</c:v>
                </c:pt>
                <c:pt idx="9">
                  <c:v>23.8</c:v>
                </c:pt>
                <c:pt idx="10">
                  <c:v>26.96</c:v>
                </c:pt>
                <c:pt idx="11">
                  <c:v>27.12</c:v>
                </c:pt>
                <c:pt idx="12">
                  <c:v>25.97</c:v>
                </c:pt>
                <c:pt idx="13">
                  <c:v>25.32</c:v>
                </c:pt>
                <c:pt idx="14">
                  <c:v>26.1</c:v>
                </c:pt>
                <c:pt idx="15">
                  <c:v>26.11</c:v>
                </c:pt>
                <c:pt idx="16">
                  <c:v>25.25</c:v>
                </c:pt>
                <c:pt idx="17">
                  <c:v>25.47</c:v>
                </c:pt>
                <c:pt idx="18">
                  <c:v>23.1</c:v>
                </c:pt>
                <c:pt idx="19">
                  <c:v>25.27</c:v>
                </c:pt>
                <c:pt idx="20">
                  <c:v>24.06</c:v>
                </c:pt>
                <c:pt idx="21">
                  <c:v>26.42</c:v>
                </c:pt>
                <c:pt idx="22">
                  <c:v>25.56</c:v>
                </c:pt>
                <c:pt idx="23">
                  <c:v>23.37</c:v>
                </c:pt>
                <c:pt idx="24">
                  <c:v>24.9</c:v>
                </c:pt>
                <c:pt idx="25">
                  <c:v>24.06</c:v>
                </c:pt>
                <c:pt idx="26">
                  <c:v>24.7</c:v>
                </c:pt>
                <c:pt idx="27">
                  <c:v>25.03</c:v>
                </c:pt>
                <c:pt idx="28">
                  <c:v>24.59</c:v>
                </c:pt>
                <c:pt idx="29">
                  <c:v>25.61</c:v>
                </c:pt>
                <c:pt idx="30">
                  <c:v>26.25</c:v>
                </c:pt>
                <c:pt idx="31">
                  <c:v>26.57</c:v>
                </c:pt>
                <c:pt idx="32">
                  <c:v>26.22</c:v>
                </c:pt>
                <c:pt idx="33">
                  <c:v>26.25</c:v>
                </c:pt>
                <c:pt idx="34">
                  <c:v>24.85</c:v>
                </c:pt>
                <c:pt idx="35">
                  <c:v>25.97</c:v>
                </c:pt>
                <c:pt idx="36">
                  <c:v>24.07</c:v>
                </c:pt>
                <c:pt idx="37">
                  <c:v>25.05</c:v>
                </c:pt>
                <c:pt idx="38">
                  <c:v>25.03</c:v>
                </c:pt>
                <c:pt idx="39">
                  <c:v>23</c:v>
                </c:pt>
                <c:pt idx="40">
                  <c:v>26.51</c:v>
                </c:pt>
                <c:pt idx="41">
                  <c:v>27.26</c:v>
                </c:pt>
                <c:pt idx="42">
                  <c:v>25.21</c:v>
                </c:pt>
                <c:pt idx="43">
                  <c:v>25.89</c:v>
                </c:pt>
                <c:pt idx="44">
                  <c:v>28.24</c:v>
                </c:pt>
                <c:pt idx="45">
                  <c:v>27.4</c:v>
                </c:pt>
                <c:pt idx="46">
                  <c:v>25.97</c:v>
                </c:pt>
                <c:pt idx="47">
                  <c:v>28.95</c:v>
                </c:pt>
                <c:pt idx="48">
                  <c:v>28.78</c:v>
                </c:pt>
                <c:pt idx="49">
                  <c:v>30.88</c:v>
                </c:pt>
                <c:pt idx="50">
                  <c:v>31.39</c:v>
                </c:pt>
                <c:pt idx="51">
                  <c:v>31.65</c:v>
                </c:pt>
                <c:pt idx="52">
                  <c:v>27.66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70B-43B3-BD68-7A96CEC9E5A4}"/>
            </c:ext>
          </c:extLst>
        </c:ser>
        <c:ser>
          <c:idx val="5"/>
          <c:order val="5"/>
          <c:tx>
            <c:v>SF</c:v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591BABCE-7242-487E-8809-A585FBD89331}" type="CELLRANGE">
                      <a:rPr lang="en-US"/>
                      <a:pPr/>
                      <a:t>[CELLRANGE]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270B-43B3-BD68-7A96CEC9E5A4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08949F31-984C-44C5-B117-1EB93CBF3E61}" type="CELLRANGE">
                      <a:rPr lang="it-IT"/>
                      <a:pPr/>
                      <a:t>[CELLRANGE]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270B-43B3-BD68-7A96CEC9E5A4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776A1DF9-AD77-45B3-9FAE-84E339CE8031}" type="CELLRANGE">
                      <a:rPr lang="it-IT"/>
                      <a:pPr/>
                      <a:t>[CELLRANGE]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270B-43B3-BD68-7A96CEC9E5A4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30D7951D-01BF-48B7-9AFA-3054A4640B27}" type="CELLRANGE">
                      <a:rPr lang="it-IT"/>
                      <a:pPr/>
                      <a:t>[CELLRANGE]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270B-43B3-BD68-7A96CEC9E5A4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AC4BF7F6-6E24-4E0C-BE00-24A37E40CC72}" type="CELLRANGE">
                      <a:rPr lang="it-IT"/>
                      <a:pPr/>
                      <a:t>[CELLRANGE]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270B-43B3-BD68-7A96CEC9E5A4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B46457F2-CF63-4D05-BC55-CFFA35A35CB2}" type="CELLRANGE">
                      <a:rPr lang="it-IT"/>
                      <a:pPr/>
                      <a:t>[CELLRANGE]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270B-43B3-BD68-7A96CEC9E5A4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2E35564A-7098-41D2-91B4-B0CB89A14DEF}" type="CELLRANGE">
                      <a:rPr lang="it-IT"/>
                      <a:pPr/>
                      <a:t>[CELLRANGE]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270B-43B3-BD68-7A96CEC9E5A4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E306D6C4-D82B-4EB3-9763-86BA7967A0CA}" type="CELLRANGE">
                      <a:rPr lang="it-IT"/>
                      <a:pPr/>
                      <a:t>[CELLRANGE]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270B-43B3-BD68-7A96CEC9E5A4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FAB7AA90-537F-4330-A252-7BAA1EF0E542}" type="CELLRANGE">
                      <a:rPr lang="it-IT"/>
                      <a:pPr/>
                      <a:t>[CELLRANGE]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270B-43B3-BD68-7A96CEC9E5A4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929AA4F5-4909-4AB0-A667-1910BB2C85DD}" type="CELLRANGE">
                      <a:rPr lang="it-IT"/>
                      <a:pPr/>
                      <a:t>[CELLRANGE]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270B-43B3-BD68-7A96CEC9E5A4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6F5265C2-E40C-42C8-A389-6C6FC445DEDD}" type="CELLRANGE">
                      <a:rPr lang="it-IT"/>
                      <a:pPr/>
                      <a:t>[CELLRANGE]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270B-43B3-BD68-7A96CEC9E5A4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0F56926F-8AE6-4134-8C84-1F0D94B67C17}" type="CELLRANGE">
                      <a:rPr lang="it-IT"/>
                      <a:pPr/>
                      <a:t>[CELLRANGE]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270B-43B3-BD68-7A96CEC9E5A4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57BD8F5A-B0ED-40D6-AEE3-E8B854E14274}" type="CELLRANGE">
                      <a:rPr lang="it-IT"/>
                      <a:pPr/>
                      <a:t>[CELLRANGE]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270B-43B3-BD68-7A96CEC9E5A4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BEADB95E-BFE9-453D-8D44-7AF01B03F9EB}" type="CELLRANGE">
                      <a:rPr lang="it-IT"/>
                      <a:pPr/>
                      <a:t>[CELLRANGE]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270B-43B3-BD68-7A96CEC9E5A4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2619DC7A-D459-4358-85E2-811CF97FE882}" type="CELLRANGE">
                      <a:rPr lang="it-IT"/>
                      <a:pPr/>
                      <a:t>[CELLRANGE]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270B-43B3-BD68-7A96CEC9E5A4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8A9062BE-C3F1-40E7-8D62-BF1BF9BC6704}" type="CELLRANGE">
                      <a:rPr lang="it-IT"/>
                      <a:pPr/>
                      <a:t>[CELLRANGE]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270B-43B3-BD68-7A96CEC9E5A4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64635927-4ED8-4949-9E14-7232387A4CAA}" type="CELLRANGE">
                      <a:rPr lang="it-IT"/>
                      <a:pPr/>
                      <a:t>[CELLRANGE]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270B-43B3-BD68-7A96CEC9E5A4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A4E78EFA-AC75-4EF1-A12A-25883FA9241B}" type="CELLRANGE">
                      <a:rPr lang="it-IT"/>
                      <a:pPr/>
                      <a:t>[CELLRANGE]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270B-43B3-BD68-7A96CEC9E5A4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00487C76-E0BA-44FD-94D9-29DAE01A222E}" type="CELLRANGE">
                      <a:rPr lang="it-IT"/>
                      <a:pPr/>
                      <a:t>[CELLRANGE]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270B-43B3-BD68-7A96CEC9E5A4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3A0CD00B-B350-44D3-85D1-66B31E67ABE0}" type="CELLRANGE">
                      <a:rPr lang="it-IT"/>
                      <a:pPr/>
                      <a:t>[CELLRANGE]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270B-43B3-BD68-7A96CEC9E5A4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D9FCF5C1-5796-4FDA-9ADA-27CD3CDC479B}" type="CELLRANGE">
                      <a:rPr lang="it-IT"/>
                      <a:pPr/>
                      <a:t>[CELLRANGE]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270B-43B3-BD68-7A96CEC9E5A4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D22E090B-1863-4D56-B92B-00B713880228}" type="CELLRANGE">
                      <a:rPr lang="it-IT"/>
                      <a:pPr/>
                      <a:t>[CELLRANGE]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270B-43B3-BD68-7A96CEC9E5A4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DBFF3158-7DEF-40CC-A1A3-4C047FDB2948}" type="CELLRANGE">
                      <a:rPr lang="it-IT"/>
                      <a:pPr/>
                      <a:t>[CELLRANGE]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270B-43B3-BD68-7A96CEC9E5A4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267D7BCB-7D59-443C-8D7B-1D11DDA45750}" type="CELLRANGE">
                      <a:rPr lang="it-IT"/>
                      <a:pPr/>
                      <a:t>[CELLRANGE]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270B-43B3-BD68-7A96CEC9E5A4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28688D6D-9CD3-4B39-B7BD-B76E7148E114}" type="CELLRANGE">
                      <a:rPr lang="it-IT"/>
                      <a:pPr/>
                      <a:t>[CELLRANGE]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270B-43B3-BD68-7A96CEC9E5A4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D9FAD9C4-02D7-4279-B08B-DB84DF6FB2A3}" type="CELLRANGE">
                      <a:rPr lang="it-IT"/>
                      <a:pPr/>
                      <a:t>[CELLRANGE]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270B-43B3-BD68-7A96CEC9E5A4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46FD9D59-9381-4F63-B47C-FAE2F62711C6}" type="CELLRANGE">
                      <a:rPr lang="it-IT"/>
                      <a:pPr/>
                      <a:t>[CELLRANGE]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270B-43B3-BD68-7A96CEC9E5A4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5A35C729-C4AD-4668-B699-2756D2C9323A}" type="CELLRANGE">
                      <a:rPr lang="it-IT"/>
                      <a:pPr/>
                      <a:t>[CELLRANGE]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270B-43B3-BD68-7A96CEC9E5A4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47630BA7-CA9E-4471-8293-CD22E040EA5C}" type="CELLRANGE">
                      <a:rPr lang="it-IT"/>
                      <a:pPr/>
                      <a:t>[CELLRANGE]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270B-43B3-BD68-7A96CEC9E5A4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0F05CBF5-147C-4275-89FB-19C6B7FFA3F4}" type="CELLRANGE">
                      <a:rPr lang="it-IT"/>
                      <a:pPr/>
                      <a:t>[CELLRANGE]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270B-43B3-BD68-7A96CEC9E5A4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6A349473-DF14-4F4B-AE47-A1425EA4BFA1}" type="CELLRANGE">
                      <a:rPr lang="it-IT"/>
                      <a:pPr/>
                      <a:t>[CELLRANGE]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270B-43B3-BD68-7A96CEC9E5A4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291CC90C-8FA2-4914-B5DF-5067EC2A739D}" type="CELLRANGE">
                      <a:rPr lang="it-IT"/>
                      <a:pPr/>
                      <a:t>[CELLRANGE]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270B-43B3-BD68-7A96CEC9E5A4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2E251280-B94F-42D1-B9AA-073F1CB2FE8A}" type="CELLRANGE">
                      <a:rPr lang="it-IT"/>
                      <a:pPr/>
                      <a:t>[CELLRANGE]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270B-43B3-BD68-7A96CEC9E5A4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2167806A-FA76-4374-BA7E-649A7B676D6E}" type="CELLRANGE">
                      <a:rPr lang="it-IT"/>
                      <a:pPr/>
                      <a:t>[CELLRANGE]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270B-43B3-BD68-7A96CEC9E5A4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A0EDD146-0651-4459-BCAB-E0E94C693FC0}" type="CELLRANGE">
                      <a:rPr lang="it-IT"/>
                      <a:pPr/>
                      <a:t>[CELLRANGE]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270B-43B3-BD68-7A96CEC9E5A4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0CFDE343-B87A-4CD3-A33E-1A89AC85F6A7}" type="CELLRANGE">
                      <a:rPr lang="it-IT"/>
                      <a:pPr/>
                      <a:t>[CELLRANGE]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270B-43B3-BD68-7A96CEC9E5A4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1447683F-E636-4785-BF35-94692D94A4FA}" type="CELLRANGE">
                      <a:rPr lang="it-IT"/>
                      <a:pPr/>
                      <a:t>[CELLRANGE]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270B-43B3-BD68-7A96CEC9E5A4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98A082D9-4ADA-4D14-A9EC-3F42B5F9FBD9}" type="CELLRANGE">
                      <a:rPr lang="it-IT"/>
                      <a:pPr/>
                      <a:t>[CELLRANGE]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270B-43B3-BD68-7A96CEC9E5A4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9976FEBE-3FFA-4FAF-8C83-60101F3D7D06}" type="CELLRANGE">
                      <a:rPr lang="it-IT"/>
                      <a:pPr/>
                      <a:t>[CELLRANGE]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270B-43B3-BD68-7A96CEC9E5A4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B10FF59E-5E80-4655-AFEB-1521101EB300}" type="CELLRANGE">
                      <a:rPr lang="it-IT"/>
                      <a:pPr/>
                      <a:t>[CELLRANGE]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270B-43B3-BD68-7A96CEC9E5A4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FE611B70-47A4-4CB6-AE4E-5DF8AAC7B4EC}" type="CELLRANGE">
                      <a:rPr lang="it-IT"/>
                      <a:pPr/>
                      <a:t>[CELLRANGE]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270B-43B3-BD68-7A96CEC9E5A4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2EFB294F-48D8-4D09-9887-D1ECE65FBC13}" type="CELLRANGE">
                      <a:rPr lang="it-IT"/>
                      <a:pPr/>
                      <a:t>[CELLRANGE]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270B-43B3-BD68-7A96CEC9E5A4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EC6BECA1-4BA5-493A-A273-BBF32FA4D383}" type="CELLRANGE">
                      <a:rPr lang="it-IT"/>
                      <a:pPr/>
                      <a:t>[CELLRANGE]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270B-43B3-BD68-7A96CEC9E5A4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F9CE6600-787E-480E-B3AE-473365B3AE32}" type="CELLRANGE">
                      <a:rPr lang="it-IT"/>
                      <a:pPr/>
                      <a:t>[CELLRANGE]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270B-43B3-BD68-7A96CEC9E5A4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84D0EFA4-276D-4618-92C1-F6AAC6AB5D87}" type="CELLRANGE">
                      <a:rPr lang="it-IT"/>
                      <a:pPr/>
                      <a:t>[CELLRANGE]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270B-43B3-BD68-7A96CEC9E5A4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B9862A3E-D837-44F6-A7BD-670F5CF6D89F}" type="CELLRANGE">
                      <a:rPr lang="it-IT"/>
                      <a:pPr/>
                      <a:t>[CELLRANGE]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270B-43B3-BD68-7A96CEC9E5A4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61A43936-3A39-48E8-BB89-8467B2962480}" type="CELLRANGE">
                      <a:rPr lang="it-IT"/>
                      <a:pPr/>
                      <a:t>[CELLRANGE]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270B-43B3-BD68-7A96CEC9E5A4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fld id="{721F35E6-D450-43B3-AA44-02FE72FDAC72}" type="CELLRANGE">
                      <a:rPr lang="it-IT"/>
                      <a:pPr/>
                      <a:t>[CELLRANGE]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270B-43B3-BD68-7A96CEC9E5A4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fld id="{CD786D17-F20B-4165-A92F-63DE3B9E3826}" type="CELLRANGE">
                      <a:rPr lang="it-IT"/>
                      <a:pPr/>
                      <a:t>[CELLRANGE]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270B-43B3-BD68-7A96CEC9E5A4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fld id="{7BF0AB9C-7DC0-4D67-AE69-AE52CA2ABFE1}" type="CELLRANGE">
                      <a:rPr lang="it-IT"/>
                      <a:pPr/>
                      <a:t>[CELLRANGE]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270B-43B3-BD68-7A96CEC9E5A4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fld id="{150D470B-207E-426E-9DFD-150883289130}" type="CELLRANGE">
                      <a:rPr lang="it-IT"/>
                      <a:pPr/>
                      <a:t>[CELLRANGE]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270B-43B3-BD68-7A96CEC9E5A4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fld id="{40934BFA-C7F7-4F3D-B7F4-37D4D7C99F25}" type="CELLRANGE">
                      <a:rPr lang="it-IT"/>
                      <a:pPr/>
                      <a:t>[CELLRANGE]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8-270B-43B3-BD68-7A96CEC9E5A4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fld id="{5CC27AEC-0266-45F1-A5A5-788C284F478E}" type="CELLRANGE">
                      <a:rPr lang="it-IT"/>
                      <a:pPr/>
                      <a:t>[CELLRANGE]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9-270B-43B3-BD68-7A96CEC9E5A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'Avg Age in Rounds at W'!$L$2:$L$54</c:f>
              <c:numCache>
                <c:formatCode>General</c:formatCode>
                <c:ptCount val="53"/>
                <c:pt idx="0">
                  <c:v>25.64</c:v>
                </c:pt>
                <c:pt idx="1">
                  <c:v>26.5</c:v>
                </c:pt>
                <c:pt idx="2">
                  <c:v>30.82</c:v>
                </c:pt>
                <c:pt idx="3">
                  <c:v>28.18</c:v>
                </c:pt>
                <c:pt idx="4">
                  <c:v>25.29</c:v>
                </c:pt>
                <c:pt idx="5">
                  <c:v>27.21</c:v>
                </c:pt>
                <c:pt idx="6">
                  <c:v>28.08</c:v>
                </c:pt>
                <c:pt idx="7">
                  <c:v>27.13</c:v>
                </c:pt>
                <c:pt idx="8">
                  <c:v>24.41</c:v>
                </c:pt>
                <c:pt idx="9">
                  <c:v>21.76</c:v>
                </c:pt>
                <c:pt idx="10">
                  <c:v>26.53</c:v>
                </c:pt>
                <c:pt idx="11">
                  <c:v>25.58</c:v>
                </c:pt>
                <c:pt idx="12">
                  <c:v>25.4</c:v>
                </c:pt>
                <c:pt idx="13">
                  <c:v>26.24</c:v>
                </c:pt>
                <c:pt idx="14">
                  <c:v>25.75</c:v>
                </c:pt>
                <c:pt idx="15">
                  <c:v>24.8</c:v>
                </c:pt>
                <c:pt idx="16">
                  <c:v>25.13</c:v>
                </c:pt>
                <c:pt idx="17">
                  <c:v>25.41</c:v>
                </c:pt>
                <c:pt idx="18">
                  <c:v>22.69</c:v>
                </c:pt>
                <c:pt idx="19">
                  <c:v>26.39</c:v>
                </c:pt>
                <c:pt idx="20">
                  <c:v>23.84</c:v>
                </c:pt>
                <c:pt idx="21">
                  <c:v>26.17</c:v>
                </c:pt>
                <c:pt idx="22">
                  <c:v>24.02</c:v>
                </c:pt>
                <c:pt idx="23">
                  <c:v>23.43</c:v>
                </c:pt>
                <c:pt idx="24">
                  <c:v>24.28</c:v>
                </c:pt>
                <c:pt idx="25">
                  <c:v>24.42</c:v>
                </c:pt>
                <c:pt idx="26">
                  <c:v>24.03</c:v>
                </c:pt>
                <c:pt idx="27">
                  <c:v>25.1</c:v>
                </c:pt>
                <c:pt idx="28">
                  <c:v>25.93</c:v>
                </c:pt>
                <c:pt idx="29">
                  <c:v>27.19</c:v>
                </c:pt>
                <c:pt idx="30">
                  <c:v>25.99</c:v>
                </c:pt>
                <c:pt idx="31">
                  <c:v>27.06</c:v>
                </c:pt>
                <c:pt idx="32">
                  <c:v>27.18</c:v>
                </c:pt>
                <c:pt idx="33">
                  <c:v>29.05</c:v>
                </c:pt>
                <c:pt idx="34">
                  <c:v>22.88</c:v>
                </c:pt>
                <c:pt idx="35">
                  <c:v>23.59</c:v>
                </c:pt>
                <c:pt idx="36">
                  <c:v>22.74</c:v>
                </c:pt>
                <c:pt idx="37">
                  <c:v>25.3</c:v>
                </c:pt>
                <c:pt idx="38">
                  <c:v>25.05</c:v>
                </c:pt>
                <c:pt idx="39">
                  <c:v>22.01</c:v>
                </c:pt>
                <c:pt idx="40">
                  <c:v>27.37</c:v>
                </c:pt>
                <c:pt idx="41">
                  <c:v>27</c:v>
                </c:pt>
                <c:pt idx="42">
                  <c:v>23.74</c:v>
                </c:pt>
                <c:pt idx="43">
                  <c:v>24.84</c:v>
                </c:pt>
                <c:pt idx="44">
                  <c:v>27.06</c:v>
                </c:pt>
                <c:pt idx="45">
                  <c:v>24.89</c:v>
                </c:pt>
                <c:pt idx="46">
                  <c:v>26.63</c:v>
                </c:pt>
                <c:pt idx="47">
                  <c:v>29.78</c:v>
                </c:pt>
                <c:pt idx="48">
                  <c:v>30.07</c:v>
                </c:pt>
                <c:pt idx="49">
                  <c:v>31.54</c:v>
                </c:pt>
                <c:pt idx="50">
                  <c:v>32.119999999999997</c:v>
                </c:pt>
                <c:pt idx="51">
                  <c:v>33.57</c:v>
                </c:pt>
                <c:pt idx="52">
                  <c:v>26.5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'Avg Age in Rounds at W'!$M$2:$M$54</c15:f>
                <c15:dlblRangeCache>
                  <c:ptCount val="53"/>
                  <c:pt idx="0">
                    <c:v>25y 233d</c:v>
                  </c:pt>
                  <c:pt idx="1">
                    <c:v>26y 182d</c:v>
                  </c:pt>
                  <c:pt idx="2">
                    <c:v>30y 299d</c:v>
                  </c:pt>
                  <c:pt idx="3">
                    <c:v>28y 65d</c:v>
                  </c:pt>
                  <c:pt idx="4">
                    <c:v>25y 105d</c:v>
                  </c:pt>
                  <c:pt idx="5">
                    <c:v>27y 76d</c:v>
                  </c:pt>
                  <c:pt idx="6">
                    <c:v>28y 29d</c:v>
                  </c:pt>
                  <c:pt idx="7">
                    <c:v>27y 47d</c:v>
                  </c:pt>
                  <c:pt idx="8">
                    <c:v>24y 149d</c:v>
                  </c:pt>
                  <c:pt idx="9">
                    <c:v>21y 277d</c:v>
                  </c:pt>
                  <c:pt idx="10">
                    <c:v>26y 193d</c:v>
                  </c:pt>
                  <c:pt idx="11">
                    <c:v>25y 211d</c:v>
                  </c:pt>
                  <c:pt idx="12">
                    <c:v>25y 146d</c:v>
                  </c:pt>
                  <c:pt idx="13">
                    <c:v>26y 87d</c:v>
                  </c:pt>
                  <c:pt idx="14">
                    <c:v>25y 273d</c:v>
                  </c:pt>
                  <c:pt idx="15">
                    <c:v>24y 292d</c:v>
                  </c:pt>
                  <c:pt idx="16">
                    <c:v>25y 47d</c:v>
                  </c:pt>
                  <c:pt idx="17">
                    <c:v>25y 149d</c:v>
                  </c:pt>
                  <c:pt idx="18">
                    <c:v>22y 252d</c:v>
                  </c:pt>
                  <c:pt idx="19">
                    <c:v>26y 142d</c:v>
                  </c:pt>
                  <c:pt idx="20">
                    <c:v>23y 306d</c:v>
                  </c:pt>
                  <c:pt idx="21">
                    <c:v>26y 62d</c:v>
                  </c:pt>
                  <c:pt idx="22">
                    <c:v>24y 7d</c:v>
                  </c:pt>
                  <c:pt idx="23">
                    <c:v>23y 157d</c:v>
                  </c:pt>
                  <c:pt idx="24">
                    <c:v>24y 102d</c:v>
                  </c:pt>
                  <c:pt idx="25">
                    <c:v>24y 153d</c:v>
                  </c:pt>
                  <c:pt idx="26">
                    <c:v>24y 10d</c:v>
                  </c:pt>
                  <c:pt idx="27">
                    <c:v>25y 36d</c:v>
                  </c:pt>
                  <c:pt idx="28">
                    <c:v>25y 339d</c:v>
                  </c:pt>
                  <c:pt idx="29">
                    <c:v>27y 69d</c:v>
                  </c:pt>
                  <c:pt idx="30">
                    <c:v>25y 361d</c:v>
                  </c:pt>
                  <c:pt idx="31">
                    <c:v>27y 21d</c:v>
                  </c:pt>
                  <c:pt idx="32">
                    <c:v>27y 65d</c:v>
                  </c:pt>
                  <c:pt idx="33">
                    <c:v>29y 18d</c:v>
                  </c:pt>
                  <c:pt idx="34">
                    <c:v>22y 321d</c:v>
                  </c:pt>
                  <c:pt idx="35">
                    <c:v>23y 215d</c:v>
                  </c:pt>
                  <c:pt idx="36">
                    <c:v>22y 270d</c:v>
                  </c:pt>
                  <c:pt idx="37">
                    <c:v>25y 109d</c:v>
                  </c:pt>
                  <c:pt idx="38">
                    <c:v>25y 18d</c:v>
                  </c:pt>
                  <c:pt idx="39">
                    <c:v>22y 3d</c:v>
                  </c:pt>
                  <c:pt idx="40">
                    <c:v>27y 135d</c:v>
                  </c:pt>
                  <c:pt idx="41">
                    <c:v>27y 0d</c:v>
                  </c:pt>
                  <c:pt idx="42">
                    <c:v>23y 270d</c:v>
                  </c:pt>
                  <c:pt idx="43">
                    <c:v>24y 306d</c:v>
                  </c:pt>
                  <c:pt idx="44">
                    <c:v>27y 21d</c:v>
                  </c:pt>
                  <c:pt idx="45">
                    <c:v>24y 325d</c:v>
                  </c:pt>
                  <c:pt idx="46">
                    <c:v>26y 230d</c:v>
                  </c:pt>
                  <c:pt idx="47">
                    <c:v>29y 284d</c:v>
                  </c:pt>
                  <c:pt idx="48">
                    <c:v>30y 25d</c:v>
                  </c:pt>
                  <c:pt idx="49">
                    <c:v>31y 197d</c:v>
                  </c:pt>
                  <c:pt idx="50">
                    <c:v>32y 43d</c:v>
                  </c:pt>
                  <c:pt idx="51">
                    <c:v>33y 208d</c:v>
                  </c:pt>
                  <c:pt idx="52">
                    <c:v>26y 182d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3A-270B-43B3-BD68-7A96CEC9E5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7223728"/>
        <c:axId val="647219568"/>
      </c:lineChart>
      <c:catAx>
        <c:axId val="64722372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47219568"/>
        <c:crosses val="autoZero"/>
        <c:auto val="1"/>
        <c:lblAlgn val="ctr"/>
        <c:lblOffset val="100"/>
        <c:noMultiLvlLbl val="0"/>
      </c:catAx>
      <c:valAx>
        <c:axId val="647219568"/>
        <c:scaling>
          <c:orientation val="minMax"/>
          <c:min val="21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47223728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43488896383182191"/>
          <c:y val="0.20816252329358048"/>
          <c:w val="0.19601986118951562"/>
          <c:h val="2.672715220830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476251</xdr:colOff>
      <xdr:row>0</xdr:row>
      <xdr:rowOff>149679</xdr:rowOff>
    </xdr:from>
    <xdr:to>
      <xdr:col>45</xdr:col>
      <xdr:colOff>272143</xdr:colOff>
      <xdr:row>51</xdr:row>
      <xdr:rowOff>176893</xdr:rowOff>
    </xdr:to>
    <xdr:graphicFrame macro="">
      <xdr:nvGraphicFramePr>
        <xdr:cNvPr id="2" name="Grafico 2">
          <a:extLst>
            <a:ext uri="{FF2B5EF4-FFF2-40B4-BE49-F238E27FC236}">
              <a16:creationId xmlns:a16="http://schemas.microsoft.com/office/drawing/2014/main" id="{7CDE305A-55E6-4FB5-8D9C-B143CEA22D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F2F21-4BAA-48BD-B446-FE3084308F66}">
  <sheetPr>
    <tabColor rgb="FFFF0000"/>
  </sheetPr>
  <dimension ref="A1:M54"/>
  <sheetViews>
    <sheetView tabSelected="1" zoomScale="70" zoomScaleNormal="70" workbookViewId="0">
      <selection activeCell="L22" sqref="L22"/>
    </sheetView>
  </sheetViews>
  <sheetFormatPr defaultColWidth="9.140625" defaultRowHeight="15"/>
  <cols>
    <col min="1" max="1" width="7.7109375" style="1" bestFit="1" customWidth="1"/>
    <col min="2" max="2" width="6.85546875" style="2" customWidth="1"/>
    <col min="3" max="3" width="10.140625" style="1" bestFit="1" customWidth="1"/>
    <col min="4" max="5" width="10.140625" style="1" customWidth="1"/>
    <col min="6" max="6" width="9.140625" style="1"/>
    <col min="7" max="7" width="10.140625" style="1" bestFit="1" customWidth="1"/>
    <col min="8" max="8" width="9.140625" style="1"/>
    <col min="9" max="9" width="11.5703125" style="1" bestFit="1" customWidth="1"/>
    <col min="10" max="10" width="9.140625" style="1"/>
    <col min="11" max="11" width="10.140625" style="1" bestFit="1" customWidth="1"/>
    <col min="12" max="12" width="9.140625" style="1"/>
    <col min="13" max="13" width="10.140625" style="1" bestFit="1" customWidth="1"/>
    <col min="14" max="16384" width="9.140625" style="1"/>
  </cols>
  <sheetData>
    <row r="1" spans="1:13">
      <c r="A1" s="5"/>
      <c r="B1" s="4" t="s">
        <v>5</v>
      </c>
      <c r="C1" s="4"/>
      <c r="D1" s="4" t="s">
        <v>4</v>
      </c>
      <c r="E1" s="4"/>
      <c r="F1" s="4" t="s">
        <v>3</v>
      </c>
      <c r="G1" s="4"/>
      <c r="H1" s="4" t="s">
        <v>2</v>
      </c>
      <c r="I1" s="4"/>
      <c r="J1" s="4" t="s">
        <v>1</v>
      </c>
      <c r="K1" s="4"/>
      <c r="L1" s="4" t="s">
        <v>0</v>
      </c>
      <c r="M1" s="4"/>
    </row>
    <row r="2" spans="1:13">
      <c r="A2" s="3">
        <v>1968</v>
      </c>
      <c r="B2" s="3">
        <v>24.67</v>
      </c>
      <c r="C2" s="1" t="str">
        <f>_xlfn.CONCAT(TRUNC(B2),"y ", TRUNC((B2-TRUNC(B2))*365.25), "d")</f>
        <v>24y 244d</v>
      </c>
      <c r="D2" s="3">
        <v>25.31</v>
      </c>
      <c r="E2" s="1" t="str">
        <f>_xlfn.CONCAT(TRUNC(D2),"y ", TRUNC((D2-TRUNC(D2))*365.25), "d")</f>
        <v>25y 113d</v>
      </c>
      <c r="F2" s="3">
        <v>26.97</v>
      </c>
      <c r="G2" s="1" t="str">
        <f>_xlfn.CONCAT(TRUNC(F2),"y ", TRUNC((F2-TRUNC(F2))*365.25), "d")</f>
        <v>26y 354d</v>
      </c>
      <c r="H2" s="3">
        <v>26.56</v>
      </c>
      <c r="I2" s="1" t="str">
        <f>_xlfn.CONCAT(TRUNC(H2),"y ", TRUNC((H2-TRUNC(H2))*365.25), "d")</f>
        <v>26y 204d</v>
      </c>
      <c r="J2" s="3">
        <v>25.3</v>
      </c>
      <c r="K2" s="1" t="str">
        <f>_xlfn.CONCAT(TRUNC(J2),"y ", TRUNC((J2-TRUNC(J2))*365.25), "d")</f>
        <v>25y 109d</v>
      </c>
      <c r="L2" s="3">
        <v>25.64</v>
      </c>
      <c r="M2" s="1" t="str">
        <f>_xlfn.CONCAT(TRUNC(L2),"y ", TRUNC((L2-TRUNC(L2))*365.25), "d")</f>
        <v>25y 233d</v>
      </c>
    </row>
    <row r="3" spans="1:13">
      <c r="A3" s="3">
        <v>1969</v>
      </c>
      <c r="B3" s="3">
        <v>25.73</v>
      </c>
      <c r="C3" s="1" t="str">
        <f>_xlfn.CONCAT(TRUNC(B3),"y ", TRUNC((B3-TRUNC(B3))*365.25), "d")</f>
        <v>25y 266d</v>
      </c>
      <c r="D3" s="3">
        <v>25.99</v>
      </c>
      <c r="E3" s="1" t="str">
        <f>_xlfn.CONCAT(TRUNC(D3),"y ", TRUNC((D3-TRUNC(D3))*365.25), "d")</f>
        <v>25y 361d</v>
      </c>
      <c r="F3" s="3">
        <v>27.12</v>
      </c>
      <c r="G3" s="1" t="str">
        <f>_xlfn.CONCAT(TRUNC(F3),"y ", TRUNC((F3-TRUNC(F3))*365.25), "d")</f>
        <v>27y 43d</v>
      </c>
      <c r="H3" s="3">
        <v>27.76</v>
      </c>
      <c r="I3" s="1" t="str">
        <f>_xlfn.CONCAT(TRUNC(H3),"y ", TRUNC((H3-TRUNC(H3))*365.25), "d")</f>
        <v>27y 277d</v>
      </c>
      <c r="J3" s="3">
        <v>25.85</v>
      </c>
      <c r="K3" s="1" t="str">
        <f>_xlfn.CONCAT(TRUNC(J3),"y ", TRUNC((J3-TRUNC(J3))*365.25), "d")</f>
        <v>25y 310d</v>
      </c>
      <c r="L3" s="3">
        <v>26.5</v>
      </c>
      <c r="M3" s="1" t="str">
        <f>_xlfn.CONCAT(TRUNC(L3),"y ", TRUNC((L3-TRUNC(L3))*365.25), "d")</f>
        <v>26y 182d</v>
      </c>
    </row>
    <row r="4" spans="1:13">
      <c r="A4" s="3">
        <v>1970</v>
      </c>
      <c r="B4" s="3">
        <v>25.04</v>
      </c>
      <c r="C4" s="1" t="str">
        <f>_xlfn.CONCAT(TRUNC(B4),"y ", TRUNC((B4-TRUNC(B4))*365.25), "d")</f>
        <v>25y 14d</v>
      </c>
      <c r="D4" s="3">
        <v>26.01</v>
      </c>
      <c r="E4" s="1" t="str">
        <f>_xlfn.CONCAT(TRUNC(D4),"y ", TRUNC((D4-TRUNC(D4))*365.25), "d")</f>
        <v>26y 3d</v>
      </c>
      <c r="F4" s="3">
        <v>27.31</v>
      </c>
      <c r="G4" s="1" t="str">
        <f>_xlfn.CONCAT(TRUNC(F4),"y ", TRUNC((F4-TRUNC(F4))*365.25), "d")</f>
        <v>27y 113d</v>
      </c>
      <c r="H4" s="3">
        <v>28.45</v>
      </c>
      <c r="I4" s="1" t="str">
        <f>_xlfn.CONCAT(TRUNC(H4),"y ", TRUNC((H4-TRUNC(H4))*365.25), "d")</f>
        <v>28y 164d</v>
      </c>
      <c r="J4" s="3">
        <v>29.82</v>
      </c>
      <c r="K4" s="1" t="str">
        <f>_xlfn.CONCAT(TRUNC(J4),"y ", TRUNC((J4-TRUNC(J4))*365.25), "d")</f>
        <v>29y 299d</v>
      </c>
      <c r="L4" s="3">
        <v>30.82</v>
      </c>
      <c r="M4" s="1" t="str">
        <f>_xlfn.CONCAT(TRUNC(L4),"y ", TRUNC((L4-TRUNC(L4))*365.25), "d")</f>
        <v>30y 299d</v>
      </c>
    </row>
    <row r="5" spans="1:13">
      <c r="A5" s="3">
        <v>1971</v>
      </c>
      <c r="B5" s="3">
        <v>26.58</v>
      </c>
      <c r="C5" s="1" t="str">
        <f>_xlfn.CONCAT(TRUNC(B5),"y ", TRUNC((B5-TRUNC(B5))*365.25), "d")</f>
        <v>26y 211d</v>
      </c>
      <c r="D5" s="3">
        <v>26.9</v>
      </c>
      <c r="E5" s="1" t="str">
        <f>_xlfn.CONCAT(TRUNC(D5),"y ", TRUNC((D5-TRUNC(D5))*365.25), "d")</f>
        <v>26y 328d</v>
      </c>
      <c r="F5" s="3">
        <v>27.39</v>
      </c>
      <c r="G5" s="1" t="str">
        <f>_xlfn.CONCAT(TRUNC(F5),"y ", TRUNC((F5-TRUNC(F5))*365.25), "d")</f>
        <v>27y 142d</v>
      </c>
      <c r="H5" s="3">
        <v>27.44</v>
      </c>
      <c r="I5" s="1" t="str">
        <f>_xlfn.CONCAT(TRUNC(H5),"y ", TRUNC((H5-TRUNC(H5))*365.25), "d")</f>
        <v>27y 160d</v>
      </c>
      <c r="J5" s="3">
        <v>27.62</v>
      </c>
      <c r="K5" s="1" t="str">
        <f>_xlfn.CONCAT(TRUNC(J5),"y ", TRUNC((J5-TRUNC(J5))*365.25), "d")</f>
        <v>27y 226d</v>
      </c>
      <c r="L5" s="3">
        <v>28.18</v>
      </c>
      <c r="M5" s="1" t="str">
        <f>_xlfn.CONCAT(TRUNC(L5),"y ", TRUNC((L5-TRUNC(L5))*365.25), "d")</f>
        <v>28y 65d</v>
      </c>
    </row>
    <row r="6" spans="1:13">
      <c r="A6" s="3">
        <v>1972</v>
      </c>
      <c r="B6" s="3">
        <v>25.75</v>
      </c>
      <c r="C6" s="1" t="str">
        <f>_xlfn.CONCAT(TRUNC(B6),"y ", TRUNC((B6-TRUNC(B6))*365.25), "d")</f>
        <v>25y 273d</v>
      </c>
      <c r="D6" s="3">
        <v>26.81</v>
      </c>
      <c r="E6" s="1" t="str">
        <f>_xlfn.CONCAT(TRUNC(D6),"y ", TRUNC((D6-TRUNC(D6))*365.25), "d")</f>
        <v>26y 295d</v>
      </c>
      <c r="F6" s="3">
        <v>26.43</v>
      </c>
      <c r="G6" s="1" t="str">
        <f>_xlfn.CONCAT(TRUNC(F6),"y ", TRUNC((F6-TRUNC(F6))*365.25), "d")</f>
        <v>26y 157d</v>
      </c>
      <c r="H6" s="3">
        <v>26.48</v>
      </c>
      <c r="I6" s="1" t="str">
        <f>_xlfn.CONCAT(TRUNC(H6),"y ", TRUNC((H6-TRUNC(H6))*365.25), "d")</f>
        <v>26y 175d</v>
      </c>
      <c r="J6" s="3">
        <v>25.2</v>
      </c>
      <c r="K6" s="1" t="str">
        <f>_xlfn.CONCAT(TRUNC(J6),"y ", TRUNC((J6-TRUNC(J6))*365.25), "d")</f>
        <v>25y 73d</v>
      </c>
      <c r="L6" s="3">
        <v>25.29</v>
      </c>
      <c r="M6" s="1" t="str">
        <f>_xlfn.CONCAT(TRUNC(L6),"y ", TRUNC((L6-TRUNC(L6))*365.25), "d")</f>
        <v>25y 105d</v>
      </c>
    </row>
    <row r="7" spans="1:13">
      <c r="A7" s="3">
        <v>1973</v>
      </c>
      <c r="B7" s="3">
        <v>21.83</v>
      </c>
      <c r="C7" s="1" t="str">
        <f>_xlfn.CONCAT(TRUNC(B7),"y ", TRUNC((B7-TRUNC(B7))*365.25), "d")</f>
        <v>21y 303d</v>
      </c>
      <c r="D7" s="3">
        <v>22.81</v>
      </c>
      <c r="E7" s="1" t="str">
        <f>_xlfn.CONCAT(TRUNC(D7),"y ", TRUNC((D7-TRUNC(D7))*365.25), "d")</f>
        <v>22y 295d</v>
      </c>
      <c r="F7" s="3">
        <v>22.27</v>
      </c>
      <c r="G7" s="1" t="str">
        <f>_xlfn.CONCAT(TRUNC(F7),"y ", TRUNC((F7-TRUNC(F7))*365.25), "d")</f>
        <v>22y 98d</v>
      </c>
      <c r="H7" s="3">
        <v>22.89</v>
      </c>
      <c r="I7" s="1" t="str">
        <f>_xlfn.CONCAT(TRUNC(H7),"y ", TRUNC((H7-TRUNC(H7))*365.25), "d")</f>
        <v>22y 325d</v>
      </c>
      <c r="J7" s="3">
        <v>23.91</v>
      </c>
      <c r="K7" s="1" t="str">
        <f>_xlfn.CONCAT(TRUNC(J7),"y ", TRUNC((J7-TRUNC(J7))*365.25), "d")</f>
        <v>23y 332d</v>
      </c>
      <c r="L7" s="3">
        <v>27.21</v>
      </c>
      <c r="M7" s="1" t="str">
        <f>_xlfn.CONCAT(TRUNC(L7),"y ", TRUNC((L7-TRUNC(L7))*365.25), "d")</f>
        <v>27y 76d</v>
      </c>
    </row>
    <row r="8" spans="1:13">
      <c r="A8" s="3">
        <v>1974</v>
      </c>
      <c r="B8" s="3">
        <v>26.05</v>
      </c>
      <c r="C8" s="1" t="str">
        <f>_xlfn.CONCAT(TRUNC(B8),"y ", TRUNC((B8-TRUNC(B8))*365.25), "d")</f>
        <v>26y 18d</v>
      </c>
      <c r="D8" s="3">
        <v>26.4</v>
      </c>
      <c r="E8" s="1" t="str">
        <f>_xlfn.CONCAT(TRUNC(D8),"y ", TRUNC((D8-TRUNC(D8))*365.25), "d")</f>
        <v>26y 146d</v>
      </c>
      <c r="F8" s="3">
        <v>26.62</v>
      </c>
      <c r="G8" s="1" t="str">
        <f>_xlfn.CONCAT(TRUNC(F8),"y ", TRUNC((F8-TRUNC(F8))*365.25), "d")</f>
        <v>26y 226d</v>
      </c>
      <c r="H8" s="3">
        <v>27.29</v>
      </c>
      <c r="I8" s="1" t="str">
        <f>_xlfn.CONCAT(TRUNC(H8),"y ", TRUNC((H8-TRUNC(H8))*365.25), "d")</f>
        <v>27y 105d</v>
      </c>
      <c r="J8" s="3">
        <v>28.37</v>
      </c>
      <c r="K8" s="1" t="str">
        <f>_xlfn.CONCAT(TRUNC(J8),"y ", TRUNC((J8-TRUNC(J8))*365.25), "d")</f>
        <v>28y 135d</v>
      </c>
      <c r="L8" s="3">
        <v>28.08</v>
      </c>
      <c r="M8" s="1" t="str">
        <f>_xlfn.CONCAT(TRUNC(L8),"y ", TRUNC((L8-TRUNC(L8))*365.25), "d")</f>
        <v>28y 29d</v>
      </c>
    </row>
    <row r="9" spans="1:13">
      <c r="A9" s="3">
        <v>1975</v>
      </c>
      <c r="B9" s="3">
        <v>26.36</v>
      </c>
      <c r="C9" s="1" t="str">
        <f>_xlfn.CONCAT(TRUNC(B9),"y ", TRUNC((B9-TRUNC(B9))*365.25), "d")</f>
        <v>26y 131d</v>
      </c>
      <c r="D9" s="3">
        <v>26.11</v>
      </c>
      <c r="E9" s="1" t="str">
        <f>_xlfn.CONCAT(TRUNC(D9),"y ", TRUNC((D9-TRUNC(D9))*365.25), "d")</f>
        <v>26y 40d</v>
      </c>
      <c r="F9" s="3">
        <v>26.53</v>
      </c>
      <c r="G9" s="1" t="str">
        <f>_xlfn.CONCAT(TRUNC(F9),"y ", TRUNC((F9-TRUNC(F9))*365.25), "d")</f>
        <v>26y 193d</v>
      </c>
      <c r="H9" s="3">
        <v>27.57</v>
      </c>
      <c r="I9" s="1" t="str">
        <f>_xlfn.CONCAT(TRUNC(H9),"y ", TRUNC((H9-TRUNC(H9))*365.25), "d")</f>
        <v>27y 208d</v>
      </c>
      <c r="J9" s="3">
        <v>25.47</v>
      </c>
      <c r="K9" s="1" t="str">
        <f>_xlfn.CONCAT(TRUNC(J9),"y ", TRUNC((J9-TRUNC(J9))*365.25), "d")</f>
        <v>25y 171d</v>
      </c>
      <c r="L9" s="3">
        <v>27.13</v>
      </c>
      <c r="M9" s="1" t="str">
        <f>_xlfn.CONCAT(TRUNC(L9),"y ", TRUNC((L9-TRUNC(L9))*365.25), "d")</f>
        <v>27y 47d</v>
      </c>
    </row>
    <row r="10" spans="1:13">
      <c r="A10" s="3">
        <v>1976</v>
      </c>
      <c r="B10" s="3">
        <v>26.35</v>
      </c>
      <c r="C10" s="1" t="str">
        <f>_xlfn.CONCAT(TRUNC(B10),"y ", TRUNC((B10-TRUNC(B10))*365.25), "d")</f>
        <v>26y 127d</v>
      </c>
      <c r="D10" s="3">
        <v>26.58</v>
      </c>
      <c r="E10" s="1" t="str">
        <f>_xlfn.CONCAT(TRUNC(D10),"y ", TRUNC((D10-TRUNC(D10))*365.25), "d")</f>
        <v>26y 211d</v>
      </c>
      <c r="F10" s="3">
        <v>27.18</v>
      </c>
      <c r="G10" s="1" t="str">
        <f>_xlfn.CONCAT(TRUNC(F10),"y ", TRUNC((F10-TRUNC(F10))*365.25), "d")</f>
        <v>27y 65d</v>
      </c>
      <c r="H10" s="3">
        <v>26.96</v>
      </c>
      <c r="I10" s="1" t="str">
        <f>_xlfn.CONCAT(TRUNC(H10),"y ", TRUNC((H10-TRUNC(H10))*365.25), "d")</f>
        <v>26y 350d</v>
      </c>
      <c r="J10" s="3">
        <v>24.94</v>
      </c>
      <c r="K10" s="1" t="str">
        <f>_xlfn.CONCAT(TRUNC(J10),"y ", TRUNC((J10-TRUNC(J10))*365.25), "d")</f>
        <v>24y 343d</v>
      </c>
      <c r="L10" s="3">
        <v>24.41</v>
      </c>
      <c r="M10" s="1" t="str">
        <f>_xlfn.CONCAT(TRUNC(L10),"y ", TRUNC((L10-TRUNC(L10))*365.25), "d")</f>
        <v>24y 149d</v>
      </c>
    </row>
    <row r="11" spans="1:13">
      <c r="A11" s="3">
        <v>1977</v>
      </c>
      <c r="B11" s="3">
        <v>26.33</v>
      </c>
      <c r="C11" s="1" t="str">
        <f>_xlfn.CONCAT(TRUNC(B11),"y ", TRUNC((B11-TRUNC(B11))*365.25), "d")</f>
        <v>26y 120d</v>
      </c>
      <c r="D11" s="3">
        <v>26.92</v>
      </c>
      <c r="E11" s="1" t="str">
        <f>_xlfn.CONCAT(TRUNC(D11),"y ", TRUNC((D11-TRUNC(D11))*365.25), "d")</f>
        <v>26y 336d</v>
      </c>
      <c r="F11" s="3">
        <v>26.86</v>
      </c>
      <c r="G11" s="1" t="str">
        <f>_xlfn.CONCAT(TRUNC(F11),"y ", TRUNC((F11-TRUNC(F11))*365.25), "d")</f>
        <v>26y 314d</v>
      </c>
      <c r="H11" s="3">
        <v>25.97</v>
      </c>
      <c r="I11" s="1" t="str">
        <f>_xlfn.CONCAT(TRUNC(H11),"y ", TRUNC((H11-TRUNC(H11))*365.25), "d")</f>
        <v>25y 354d</v>
      </c>
      <c r="J11" s="3">
        <v>23.8</v>
      </c>
      <c r="K11" s="1" t="str">
        <f>_xlfn.CONCAT(TRUNC(J11),"y ", TRUNC((J11-TRUNC(J11))*365.25), "d")</f>
        <v>23y 292d</v>
      </c>
      <c r="L11" s="3">
        <v>21.76</v>
      </c>
      <c r="M11" s="1" t="str">
        <f>_xlfn.CONCAT(TRUNC(L11),"y ", TRUNC((L11-TRUNC(L11))*365.25), "d")</f>
        <v>21y 277d</v>
      </c>
    </row>
    <row r="12" spans="1:13" ht="15" customHeight="1">
      <c r="A12" s="3">
        <v>1978</v>
      </c>
      <c r="B12" s="3">
        <v>26.64</v>
      </c>
      <c r="C12" s="1" t="str">
        <f>_xlfn.CONCAT(TRUNC(B12),"y ", TRUNC((B12-TRUNC(B12))*365.25), "d")</f>
        <v>26y 233d</v>
      </c>
      <c r="D12" s="3">
        <v>26.6</v>
      </c>
      <c r="E12" s="1" t="str">
        <f>_xlfn.CONCAT(TRUNC(D12),"y ", TRUNC((D12-TRUNC(D12))*365.25), "d")</f>
        <v>26y 219d</v>
      </c>
      <c r="F12" s="3">
        <v>28.51</v>
      </c>
      <c r="G12" s="1" t="str">
        <f>_xlfn.CONCAT(TRUNC(F12),"y ", TRUNC((F12-TRUNC(F12))*365.25), "d")</f>
        <v>28y 186d</v>
      </c>
      <c r="H12" s="3">
        <v>27.41</v>
      </c>
      <c r="I12" s="1" t="str">
        <f>_xlfn.CONCAT(TRUNC(H12),"y ", TRUNC((H12-TRUNC(H12))*365.25), "d")</f>
        <v>27y 149d</v>
      </c>
      <c r="J12" s="3">
        <v>26.96</v>
      </c>
      <c r="K12" s="1" t="str">
        <f>_xlfn.CONCAT(TRUNC(J12),"y ", TRUNC((J12-TRUNC(J12))*365.25), "d")</f>
        <v>26y 350d</v>
      </c>
      <c r="L12" s="3">
        <v>26.53</v>
      </c>
      <c r="M12" s="1" t="str">
        <f>_xlfn.CONCAT(TRUNC(L12),"y ", TRUNC((L12-TRUNC(L12))*365.25), "d")</f>
        <v>26y 193d</v>
      </c>
    </row>
    <row r="13" spans="1:13">
      <c r="A13" s="3">
        <v>1979</v>
      </c>
      <c r="B13" s="3">
        <v>26</v>
      </c>
      <c r="C13" s="1" t="str">
        <f>_xlfn.CONCAT(TRUNC(B13),"y ", TRUNC((B13-TRUNC(B13))*365.25), "d")</f>
        <v>26y 0d</v>
      </c>
      <c r="D13" s="3">
        <v>25.73</v>
      </c>
      <c r="E13" s="1" t="str">
        <f>_xlfn.CONCAT(TRUNC(D13),"y ", TRUNC((D13-TRUNC(D13))*365.25), "d")</f>
        <v>25y 266d</v>
      </c>
      <c r="F13" s="3">
        <v>26.06</v>
      </c>
      <c r="G13" s="1" t="str">
        <f>_xlfn.CONCAT(TRUNC(F13),"y ", TRUNC((F13-TRUNC(F13))*365.25), "d")</f>
        <v>26y 21d</v>
      </c>
      <c r="H13" s="3">
        <v>26.36</v>
      </c>
      <c r="I13" s="1" t="str">
        <f>_xlfn.CONCAT(TRUNC(H13),"y ", TRUNC((H13-TRUNC(H13))*365.25), "d")</f>
        <v>26y 131d</v>
      </c>
      <c r="J13" s="3">
        <v>27.12</v>
      </c>
      <c r="K13" s="1" t="str">
        <f>_xlfn.CONCAT(TRUNC(J13),"y ", TRUNC((J13-TRUNC(J13))*365.25), "d")</f>
        <v>27y 43d</v>
      </c>
      <c r="L13" s="3">
        <v>25.58</v>
      </c>
      <c r="M13" s="1" t="str">
        <f>_xlfn.CONCAT(TRUNC(L13),"y ", TRUNC((L13-TRUNC(L13))*365.25), "d")</f>
        <v>25y 211d</v>
      </c>
    </row>
    <row r="14" spans="1:13">
      <c r="A14" s="3">
        <v>1980</v>
      </c>
      <c r="B14" s="3">
        <v>26.16</v>
      </c>
      <c r="C14" s="1" t="str">
        <f>_xlfn.CONCAT(TRUNC(B14),"y ", TRUNC((B14-TRUNC(B14))*365.25), "d")</f>
        <v>26y 58d</v>
      </c>
      <c r="D14" s="3">
        <v>26.76</v>
      </c>
      <c r="E14" s="1" t="str">
        <f>_xlfn.CONCAT(TRUNC(D14),"y ", TRUNC((D14-TRUNC(D14))*365.25), "d")</f>
        <v>26y 277d</v>
      </c>
      <c r="F14" s="3">
        <v>26.66</v>
      </c>
      <c r="G14" s="1" t="str">
        <f>_xlfn.CONCAT(TRUNC(F14),"y ", TRUNC((F14-TRUNC(F14))*365.25), "d")</f>
        <v>26y 241d</v>
      </c>
      <c r="H14" s="3">
        <v>27.01</v>
      </c>
      <c r="I14" s="1" t="str">
        <f>_xlfn.CONCAT(TRUNC(H14),"y ", TRUNC((H14-TRUNC(H14))*365.25), "d")</f>
        <v>27y 3d</v>
      </c>
      <c r="J14" s="3">
        <v>25.97</v>
      </c>
      <c r="K14" s="1" t="str">
        <f>_xlfn.CONCAT(TRUNC(J14),"y ", TRUNC((J14-TRUNC(J14))*365.25), "d")</f>
        <v>25y 354d</v>
      </c>
      <c r="L14" s="3">
        <v>25.4</v>
      </c>
      <c r="M14" s="1" t="str">
        <f>_xlfn.CONCAT(TRUNC(L14),"y ", TRUNC((L14-TRUNC(L14))*365.25), "d")</f>
        <v>25y 146d</v>
      </c>
    </row>
    <row r="15" spans="1:13">
      <c r="A15" s="3">
        <v>1981</v>
      </c>
      <c r="B15" s="3">
        <v>25.98</v>
      </c>
      <c r="C15" s="1" t="str">
        <f>_xlfn.CONCAT(TRUNC(B15),"y ", TRUNC((B15-TRUNC(B15))*365.25), "d")</f>
        <v>25y 357d</v>
      </c>
      <c r="D15" s="3">
        <v>25.69</v>
      </c>
      <c r="E15" s="1" t="str">
        <f>_xlfn.CONCAT(TRUNC(D15),"y ", TRUNC((D15-TRUNC(D15))*365.25), "d")</f>
        <v>25y 252d</v>
      </c>
      <c r="F15" s="3">
        <v>26.26</v>
      </c>
      <c r="G15" s="1" t="str">
        <f>_xlfn.CONCAT(TRUNC(F15),"y ", TRUNC((F15-TRUNC(F15))*365.25), "d")</f>
        <v>26y 94d</v>
      </c>
      <c r="H15" s="3">
        <v>26.66</v>
      </c>
      <c r="I15" s="1" t="str">
        <f>_xlfn.CONCAT(TRUNC(H15),"y ", TRUNC((H15-TRUNC(H15))*365.25), "d")</f>
        <v>26y 241d</v>
      </c>
      <c r="J15" s="3">
        <v>25.32</v>
      </c>
      <c r="K15" s="1" t="str">
        <f>_xlfn.CONCAT(TRUNC(J15),"y ", TRUNC((J15-TRUNC(J15))*365.25), "d")</f>
        <v>25y 116d</v>
      </c>
      <c r="L15" s="3">
        <v>26.24</v>
      </c>
      <c r="M15" s="1" t="str">
        <f>_xlfn.CONCAT(TRUNC(L15),"y ", TRUNC((L15-TRUNC(L15))*365.25), "d")</f>
        <v>26y 87d</v>
      </c>
    </row>
    <row r="16" spans="1:13">
      <c r="A16" s="3">
        <v>1982</v>
      </c>
      <c r="B16" s="3">
        <v>25.57</v>
      </c>
      <c r="C16" s="1" t="str">
        <f>_xlfn.CONCAT(TRUNC(B16),"y ", TRUNC((B16-TRUNC(B16))*365.25), "d")</f>
        <v>25y 208d</v>
      </c>
      <c r="D16" s="3">
        <v>25.82</v>
      </c>
      <c r="E16" s="1" t="str">
        <f>_xlfn.CONCAT(TRUNC(D16),"y ", TRUNC((D16-TRUNC(D16))*365.25), "d")</f>
        <v>25y 299d</v>
      </c>
      <c r="F16" s="3">
        <v>25.52</v>
      </c>
      <c r="G16" s="1" t="str">
        <f>_xlfn.CONCAT(TRUNC(F16),"y ", TRUNC((F16-TRUNC(F16))*365.25), "d")</f>
        <v>25y 189d</v>
      </c>
      <c r="H16" s="3">
        <v>26.3</v>
      </c>
      <c r="I16" s="1" t="str">
        <f>_xlfn.CONCAT(TRUNC(H16),"y ", TRUNC((H16-TRUNC(H16))*365.25), "d")</f>
        <v>26y 109d</v>
      </c>
      <c r="J16" s="3">
        <v>26.1</v>
      </c>
      <c r="K16" s="1" t="str">
        <f>_xlfn.CONCAT(TRUNC(J16),"y ", TRUNC((J16-TRUNC(J16))*365.25), "d")</f>
        <v>26y 36d</v>
      </c>
      <c r="L16" s="3">
        <v>25.75</v>
      </c>
      <c r="M16" s="1" t="str">
        <f>_xlfn.CONCAT(TRUNC(L16),"y ", TRUNC((L16-TRUNC(L16))*365.25), "d")</f>
        <v>25y 273d</v>
      </c>
    </row>
    <row r="17" spans="1:13">
      <c r="A17" s="3">
        <v>1983</v>
      </c>
      <c r="B17" s="3">
        <v>25.21</v>
      </c>
      <c r="C17" s="1" t="str">
        <f>_xlfn.CONCAT(TRUNC(B17),"y ", TRUNC((B17-TRUNC(B17))*365.25), "d")</f>
        <v>25y 76d</v>
      </c>
      <c r="D17" s="3">
        <v>24.96</v>
      </c>
      <c r="E17" s="1" t="str">
        <f>_xlfn.CONCAT(TRUNC(D17),"y ", TRUNC((D17-TRUNC(D17))*365.25), "d")</f>
        <v>24y 350d</v>
      </c>
      <c r="F17" s="3">
        <v>24.91</v>
      </c>
      <c r="G17" s="1" t="str">
        <f>_xlfn.CONCAT(TRUNC(F17),"y ", TRUNC((F17-TRUNC(F17))*365.25), "d")</f>
        <v>24y 332d</v>
      </c>
      <c r="H17" s="3">
        <v>25.69</v>
      </c>
      <c r="I17" s="1" t="str">
        <f>_xlfn.CONCAT(TRUNC(H17),"y ", TRUNC((H17-TRUNC(H17))*365.25), "d")</f>
        <v>25y 252d</v>
      </c>
      <c r="J17" s="3">
        <v>26.11</v>
      </c>
      <c r="K17" s="1" t="str">
        <f>_xlfn.CONCAT(TRUNC(J17),"y ", TRUNC((J17-TRUNC(J17))*365.25), "d")</f>
        <v>26y 40d</v>
      </c>
      <c r="L17" s="3">
        <v>24.8</v>
      </c>
      <c r="M17" s="1" t="str">
        <f>_xlfn.CONCAT(TRUNC(L17),"y ", TRUNC((L17-TRUNC(L17))*365.25), "d")</f>
        <v>24y 292d</v>
      </c>
    </row>
    <row r="18" spans="1:13">
      <c r="A18" s="3">
        <v>1984</v>
      </c>
      <c r="B18" s="3">
        <v>25.4</v>
      </c>
      <c r="C18" s="1" t="str">
        <f>_xlfn.CONCAT(TRUNC(B18),"y ", TRUNC((B18-TRUNC(B18))*365.25), "d")</f>
        <v>25y 146d</v>
      </c>
      <c r="D18" s="3">
        <v>24.35</v>
      </c>
      <c r="E18" s="1" t="str">
        <f>_xlfn.CONCAT(TRUNC(D18),"y ", TRUNC((D18-TRUNC(D18))*365.25), "d")</f>
        <v>24y 127d</v>
      </c>
      <c r="F18" s="3">
        <v>25.44</v>
      </c>
      <c r="G18" s="1" t="str">
        <f>_xlfn.CONCAT(TRUNC(F18),"y ", TRUNC((F18-TRUNC(F18))*365.25), "d")</f>
        <v>25y 160d</v>
      </c>
      <c r="H18" s="3">
        <v>25.61</v>
      </c>
      <c r="I18" s="1" t="str">
        <f>_xlfn.CONCAT(TRUNC(H18),"y ", TRUNC((H18-TRUNC(H18))*365.25), "d")</f>
        <v>25y 222d</v>
      </c>
      <c r="J18" s="3">
        <v>25.25</v>
      </c>
      <c r="K18" s="1" t="str">
        <f>_xlfn.CONCAT(TRUNC(J18),"y ", TRUNC((J18-TRUNC(J18))*365.25), "d")</f>
        <v>25y 91d</v>
      </c>
      <c r="L18" s="3">
        <v>25.13</v>
      </c>
      <c r="M18" s="1" t="str">
        <f>_xlfn.CONCAT(TRUNC(L18),"y ", TRUNC((L18-TRUNC(L18))*365.25), "d")</f>
        <v>25y 47d</v>
      </c>
    </row>
    <row r="19" spans="1:13">
      <c r="A19" s="3">
        <v>1985</v>
      </c>
      <c r="B19" s="3">
        <v>25.11</v>
      </c>
      <c r="C19" s="1" t="str">
        <f>_xlfn.CONCAT(TRUNC(B19),"y ", TRUNC((B19-TRUNC(B19))*365.25), "d")</f>
        <v>25y 40d</v>
      </c>
      <c r="D19" s="3">
        <v>25.59</v>
      </c>
      <c r="E19" s="1" t="str">
        <f>_xlfn.CONCAT(TRUNC(D19),"y ", TRUNC((D19-TRUNC(D19))*365.25), "d")</f>
        <v>25y 215d</v>
      </c>
      <c r="F19" s="3">
        <v>25.78</v>
      </c>
      <c r="G19" s="1" t="str">
        <f>_xlfn.CONCAT(TRUNC(F19),"y ", TRUNC((F19-TRUNC(F19))*365.25), "d")</f>
        <v>25y 284d</v>
      </c>
      <c r="H19" s="3">
        <v>25.03</v>
      </c>
      <c r="I19" s="1" t="str">
        <f>_xlfn.CONCAT(TRUNC(H19),"y ", TRUNC((H19-TRUNC(H19))*365.25), "d")</f>
        <v>25y 10d</v>
      </c>
      <c r="J19" s="3">
        <v>25.47</v>
      </c>
      <c r="K19" s="1" t="str">
        <f>_xlfn.CONCAT(TRUNC(J19),"y ", TRUNC((J19-TRUNC(J19))*365.25), "d")</f>
        <v>25y 171d</v>
      </c>
      <c r="L19" s="3">
        <v>25.41</v>
      </c>
      <c r="M19" s="1" t="str">
        <f>_xlfn.CONCAT(TRUNC(L19),"y ", TRUNC((L19-TRUNC(L19))*365.25), "d")</f>
        <v>25y 149d</v>
      </c>
    </row>
    <row r="20" spans="1:13">
      <c r="A20" s="3">
        <v>1986</v>
      </c>
      <c r="B20" s="3">
        <v>24.87</v>
      </c>
      <c r="C20" s="1" t="str">
        <f>_xlfn.CONCAT(TRUNC(B20),"y ", TRUNC((B20-TRUNC(B20))*365.25), "d")</f>
        <v>24y 317d</v>
      </c>
      <c r="D20" s="3">
        <v>24.74</v>
      </c>
      <c r="E20" s="1" t="str">
        <f>_xlfn.CONCAT(TRUNC(D20),"y ", TRUNC((D20-TRUNC(D20))*365.25), "d")</f>
        <v>24y 270d</v>
      </c>
      <c r="F20" s="3">
        <v>23.89</v>
      </c>
      <c r="G20" s="1" t="str">
        <f>_xlfn.CONCAT(TRUNC(F20),"y ", TRUNC((F20-TRUNC(F20))*365.25), "d")</f>
        <v>23y 325d</v>
      </c>
      <c r="H20" s="3">
        <v>23.62</v>
      </c>
      <c r="I20" s="1" t="str">
        <f>_xlfn.CONCAT(TRUNC(H20),"y ", TRUNC((H20-TRUNC(H20))*365.25), "d")</f>
        <v>23y 226d</v>
      </c>
      <c r="J20" s="3">
        <v>23.1</v>
      </c>
      <c r="K20" s="1" t="str">
        <f>_xlfn.CONCAT(TRUNC(J20),"y ", TRUNC((J20-TRUNC(J20))*365.25), "d")</f>
        <v>23y 36d</v>
      </c>
      <c r="L20" s="3">
        <v>22.69</v>
      </c>
      <c r="M20" s="1" t="str">
        <f>_xlfn.CONCAT(TRUNC(L20),"y ", TRUNC((L20-TRUNC(L20))*365.25), "d")</f>
        <v>22y 252d</v>
      </c>
    </row>
    <row r="21" spans="1:13">
      <c r="A21" s="3">
        <v>1987</v>
      </c>
      <c r="B21" s="3">
        <v>24.55</v>
      </c>
      <c r="C21" s="1" t="str">
        <f>_xlfn.CONCAT(TRUNC(B21),"y ", TRUNC((B21-TRUNC(B21))*365.25), "d")</f>
        <v>24y 200d</v>
      </c>
      <c r="D21" s="3">
        <v>25.06</v>
      </c>
      <c r="E21" s="1" t="str">
        <f>_xlfn.CONCAT(TRUNC(D21),"y ", TRUNC((D21-TRUNC(D21))*365.25), "d")</f>
        <v>25y 21d</v>
      </c>
      <c r="F21" s="3">
        <v>24.6</v>
      </c>
      <c r="G21" s="1" t="str">
        <f>_xlfn.CONCAT(TRUNC(F21),"y ", TRUNC((F21-TRUNC(F21))*365.25), "d")</f>
        <v>24y 219d</v>
      </c>
      <c r="H21" s="3">
        <v>24.76</v>
      </c>
      <c r="I21" s="1" t="str">
        <f>_xlfn.CONCAT(TRUNC(H21),"y ", TRUNC((H21-TRUNC(H21))*365.25), "d")</f>
        <v>24y 277d</v>
      </c>
      <c r="J21" s="3">
        <v>25.27</v>
      </c>
      <c r="K21" s="1" t="str">
        <f>_xlfn.CONCAT(TRUNC(J21),"y ", TRUNC((J21-TRUNC(J21))*365.25), "d")</f>
        <v>25y 98d</v>
      </c>
      <c r="L21" s="3">
        <v>26.39</v>
      </c>
      <c r="M21" s="1" t="str">
        <f>_xlfn.CONCAT(TRUNC(L21),"y ", TRUNC((L21-TRUNC(L21))*365.25), "d")</f>
        <v>26y 142d</v>
      </c>
    </row>
    <row r="22" spans="1:13">
      <c r="A22" s="3">
        <v>1988</v>
      </c>
      <c r="B22" s="3">
        <v>24.17</v>
      </c>
      <c r="C22" s="1" t="str">
        <f>_xlfn.CONCAT(TRUNC(B22),"y ", TRUNC((B22-TRUNC(B22))*365.25), "d")</f>
        <v>24y 62d</v>
      </c>
      <c r="D22" s="3">
        <v>24.08</v>
      </c>
      <c r="E22" s="1" t="str">
        <f>_xlfn.CONCAT(TRUNC(D22),"y ", TRUNC((D22-TRUNC(D22))*365.25), "d")</f>
        <v>24y 29d</v>
      </c>
      <c r="F22" s="3">
        <v>24.58</v>
      </c>
      <c r="G22" s="1" t="str">
        <f>_xlfn.CONCAT(TRUNC(F22),"y ", TRUNC((F22-TRUNC(F22))*365.25), "d")</f>
        <v>24y 211d</v>
      </c>
      <c r="H22" s="3">
        <v>24.77</v>
      </c>
      <c r="I22" s="1" t="str">
        <f>_xlfn.CONCAT(TRUNC(H22),"y ", TRUNC((H22-TRUNC(H22))*365.25), "d")</f>
        <v>24y 281d</v>
      </c>
      <c r="J22" s="3">
        <v>24.06</v>
      </c>
      <c r="K22" s="1" t="str">
        <f>_xlfn.CONCAT(TRUNC(J22),"y ", TRUNC((J22-TRUNC(J22))*365.25), "d")</f>
        <v>24y 21d</v>
      </c>
      <c r="L22" s="3">
        <v>23.84</v>
      </c>
      <c r="M22" s="1" t="str">
        <f>_xlfn.CONCAT(TRUNC(L22),"y ", TRUNC((L22-TRUNC(L22))*365.25), "d")</f>
        <v>23y 306d</v>
      </c>
    </row>
    <row r="23" spans="1:13">
      <c r="A23" s="3">
        <v>1989</v>
      </c>
      <c r="B23" s="3">
        <v>24.63</v>
      </c>
      <c r="C23" s="1" t="str">
        <f>_xlfn.CONCAT(TRUNC(B23),"y ", TRUNC((B23-TRUNC(B23))*365.25), "d")</f>
        <v>24y 230d</v>
      </c>
      <c r="D23" s="3">
        <v>25.2</v>
      </c>
      <c r="E23" s="1" t="str">
        <f>_xlfn.CONCAT(TRUNC(D23),"y ", TRUNC((D23-TRUNC(D23))*365.25), "d")</f>
        <v>25y 73d</v>
      </c>
      <c r="F23" s="3">
        <v>25.72</v>
      </c>
      <c r="G23" s="1" t="str">
        <f>_xlfn.CONCAT(TRUNC(F23),"y ", TRUNC((F23-TRUNC(F23))*365.25), "d")</f>
        <v>25y 262d</v>
      </c>
      <c r="H23" s="3">
        <v>25.6</v>
      </c>
      <c r="I23" s="1" t="str">
        <f>_xlfn.CONCAT(TRUNC(H23),"y ", TRUNC((H23-TRUNC(H23))*365.25), "d")</f>
        <v>25y 219d</v>
      </c>
      <c r="J23" s="3">
        <v>26.42</v>
      </c>
      <c r="K23" s="1" t="str">
        <f>_xlfn.CONCAT(TRUNC(J23),"y ", TRUNC((J23-TRUNC(J23))*365.25), "d")</f>
        <v>26y 153d</v>
      </c>
      <c r="L23" s="3">
        <v>26.17</v>
      </c>
      <c r="M23" s="1" t="str">
        <f>_xlfn.CONCAT(TRUNC(L23),"y ", TRUNC((L23-TRUNC(L23))*365.25), "d")</f>
        <v>26y 62d</v>
      </c>
    </row>
    <row r="24" spans="1:13">
      <c r="A24" s="3">
        <v>1990</v>
      </c>
      <c r="B24" s="3">
        <v>24.74</v>
      </c>
      <c r="C24" s="1" t="str">
        <f>_xlfn.CONCAT(TRUNC(B24),"y ", TRUNC((B24-TRUNC(B24))*365.25), "d")</f>
        <v>24y 270d</v>
      </c>
      <c r="D24" s="3">
        <v>24.44</v>
      </c>
      <c r="E24" s="1" t="str">
        <f>_xlfn.CONCAT(TRUNC(D24),"y ", TRUNC((D24-TRUNC(D24))*365.25), "d")</f>
        <v>24y 160d</v>
      </c>
      <c r="F24" s="3">
        <v>24.43</v>
      </c>
      <c r="G24" s="1" t="str">
        <f>_xlfn.CONCAT(TRUNC(F24),"y ", TRUNC((F24-TRUNC(F24))*365.25), "d")</f>
        <v>24y 157d</v>
      </c>
      <c r="H24" s="3">
        <v>24.32</v>
      </c>
      <c r="I24" s="1" t="str">
        <f>_xlfn.CONCAT(TRUNC(H24),"y ", TRUNC((H24-TRUNC(H24))*365.25), "d")</f>
        <v>24y 116d</v>
      </c>
      <c r="J24" s="3">
        <v>25.56</v>
      </c>
      <c r="K24" s="1" t="str">
        <f>_xlfn.CONCAT(TRUNC(J24),"y ", TRUNC((J24-TRUNC(J24))*365.25), "d")</f>
        <v>25y 204d</v>
      </c>
      <c r="L24" s="3">
        <v>24.02</v>
      </c>
      <c r="M24" s="1" t="str">
        <f>_xlfn.CONCAT(TRUNC(L24),"y ", TRUNC((L24-TRUNC(L24))*365.25), "d")</f>
        <v>24y 7d</v>
      </c>
    </row>
    <row r="25" spans="1:13">
      <c r="A25" s="3">
        <v>1991</v>
      </c>
      <c r="B25" s="3">
        <v>24.87</v>
      </c>
      <c r="C25" s="1" t="str">
        <f>_xlfn.CONCAT(TRUNC(B25),"y ", TRUNC((B25-TRUNC(B25))*365.25), "d")</f>
        <v>24y 317d</v>
      </c>
      <c r="D25" s="3">
        <v>25.24</v>
      </c>
      <c r="E25" s="1" t="str">
        <f>_xlfn.CONCAT(TRUNC(D25),"y ", TRUNC((D25-TRUNC(D25))*365.25), "d")</f>
        <v>25y 87d</v>
      </c>
      <c r="F25" s="3">
        <v>25.7</v>
      </c>
      <c r="G25" s="1" t="str">
        <f>_xlfn.CONCAT(TRUNC(F25),"y ", TRUNC((F25-TRUNC(F25))*365.25), "d")</f>
        <v>25y 255d</v>
      </c>
      <c r="H25" s="3">
        <v>25.01</v>
      </c>
      <c r="I25" s="1" t="str">
        <f>_xlfn.CONCAT(TRUNC(H25),"y ", TRUNC((H25-TRUNC(H25))*365.25), "d")</f>
        <v>25y 3d</v>
      </c>
      <c r="J25" s="3">
        <v>23.37</v>
      </c>
      <c r="K25" s="1" t="str">
        <f>_xlfn.CONCAT(TRUNC(J25),"y ", TRUNC((J25-TRUNC(J25))*365.25), "d")</f>
        <v>23y 135d</v>
      </c>
      <c r="L25" s="3">
        <v>23.43</v>
      </c>
      <c r="M25" s="1" t="str">
        <f>_xlfn.CONCAT(TRUNC(L25),"y ", TRUNC((L25-TRUNC(L25))*365.25), "d")</f>
        <v>23y 157d</v>
      </c>
    </row>
    <row r="26" spans="1:13">
      <c r="A26" s="3">
        <v>1992</v>
      </c>
      <c r="B26" s="3">
        <v>24.86</v>
      </c>
      <c r="C26" s="1" t="str">
        <f>_xlfn.CONCAT(TRUNC(B26),"y ", TRUNC((B26-TRUNC(B26))*365.25), "d")</f>
        <v>24y 314d</v>
      </c>
      <c r="D26" s="3">
        <v>24.91</v>
      </c>
      <c r="E26" s="1" t="str">
        <f>_xlfn.CONCAT(TRUNC(D26),"y ", TRUNC((D26-TRUNC(D26))*365.25), "d")</f>
        <v>24y 332d</v>
      </c>
      <c r="F26" s="3">
        <v>25.1</v>
      </c>
      <c r="G26" s="1" t="str">
        <f>_xlfn.CONCAT(TRUNC(F26),"y ", TRUNC((F26-TRUNC(F26))*365.25), "d")</f>
        <v>25y 36d</v>
      </c>
      <c r="H26" s="3">
        <v>25.54</v>
      </c>
      <c r="I26" s="1" t="str">
        <f>_xlfn.CONCAT(TRUNC(H26),"y ", TRUNC((H26-TRUNC(H26))*365.25), "d")</f>
        <v>25y 197d</v>
      </c>
      <c r="J26" s="3">
        <v>24.9</v>
      </c>
      <c r="K26" s="1" t="str">
        <f>_xlfn.CONCAT(TRUNC(J26),"y ", TRUNC((J26-TRUNC(J26))*365.25), "d")</f>
        <v>24y 328d</v>
      </c>
      <c r="L26" s="3">
        <v>24.28</v>
      </c>
      <c r="M26" s="1" t="str">
        <f>_xlfn.CONCAT(TRUNC(L26),"y ", TRUNC((L26-TRUNC(L26))*365.25), "d")</f>
        <v>24y 102d</v>
      </c>
    </row>
    <row r="27" spans="1:13">
      <c r="A27" s="3">
        <v>1993</v>
      </c>
      <c r="B27" s="3">
        <v>24.88</v>
      </c>
      <c r="C27" s="1" t="str">
        <f>_xlfn.CONCAT(TRUNC(B27),"y ", TRUNC((B27-TRUNC(B27))*365.25), "d")</f>
        <v>24y 321d</v>
      </c>
      <c r="D27" s="3">
        <v>24.74</v>
      </c>
      <c r="E27" s="1" t="str">
        <f>_xlfn.CONCAT(TRUNC(D27),"y ", TRUNC((D27-TRUNC(D27))*365.25), "d")</f>
        <v>24y 270d</v>
      </c>
      <c r="F27" s="3">
        <v>24.55</v>
      </c>
      <c r="G27" s="1" t="str">
        <f>_xlfn.CONCAT(TRUNC(F27),"y ", TRUNC((F27-TRUNC(F27))*365.25), "d")</f>
        <v>24y 200d</v>
      </c>
      <c r="H27" s="3">
        <v>24.71</v>
      </c>
      <c r="I27" s="1" t="str">
        <f>_xlfn.CONCAT(TRUNC(H27),"y ", TRUNC((H27-TRUNC(H27))*365.25), "d")</f>
        <v>24y 259d</v>
      </c>
      <c r="J27" s="3">
        <v>24.06</v>
      </c>
      <c r="K27" s="1" t="str">
        <f>_xlfn.CONCAT(TRUNC(J27),"y ", TRUNC((J27-TRUNC(J27))*365.25), "d")</f>
        <v>24y 21d</v>
      </c>
      <c r="L27" s="3">
        <v>24.42</v>
      </c>
      <c r="M27" s="1" t="str">
        <f>_xlfn.CONCAT(TRUNC(L27),"y ", TRUNC((L27-TRUNC(L27))*365.25), "d")</f>
        <v>24y 153d</v>
      </c>
    </row>
    <row r="28" spans="1:13">
      <c r="A28" s="3">
        <v>1994</v>
      </c>
      <c r="B28" s="3">
        <v>24.94</v>
      </c>
      <c r="C28" s="1" t="str">
        <f>_xlfn.CONCAT(TRUNC(B28),"y ", TRUNC((B28-TRUNC(B28))*365.25), "d")</f>
        <v>24y 343d</v>
      </c>
      <c r="D28" s="3">
        <v>25.17</v>
      </c>
      <c r="E28" s="1" t="str">
        <f>_xlfn.CONCAT(TRUNC(D28),"y ", TRUNC((D28-TRUNC(D28))*365.25), "d")</f>
        <v>25y 62d</v>
      </c>
      <c r="F28" s="3">
        <v>24.89</v>
      </c>
      <c r="G28" s="1" t="str">
        <f>_xlfn.CONCAT(TRUNC(F28),"y ", TRUNC((F28-TRUNC(F28))*365.25), "d")</f>
        <v>24y 325d</v>
      </c>
      <c r="H28" s="3">
        <v>24.89</v>
      </c>
      <c r="I28" s="1" t="str">
        <f>_xlfn.CONCAT(TRUNC(H28),"y ", TRUNC((H28-TRUNC(H28))*365.25), "d")</f>
        <v>24y 325d</v>
      </c>
      <c r="J28" s="3">
        <v>24.7</v>
      </c>
      <c r="K28" s="1" t="str">
        <f>_xlfn.CONCAT(TRUNC(J28),"y ", TRUNC((J28-TRUNC(J28))*365.25), "d")</f>
        <v>24y 255d</v>
      </c>
      <c r="L28" s="3">
        <v>24.03</v>
      </c>
      <c r="M28" s="1" t="str">
        <f>_xlfn.CONCAT(TRUNC(L28),"y ", TRUNC((L28-TRUNC(L28))*365.25), "d")</f>
        <v>24y 10d</v>
      </c>
    </row>
    <row r="29" spans="1:13">
      <c r="A29" s="3">
        <v>1995</v>
      </c>
      <c r="B29" s="3">
        <v>25.27</v>
      </c>
      <c r="C29" s="1" t="str">
        <f>_xlfn.CONCAT(TRUNC(B29),"y ", TRUNC((B29-TRUNC(B29))*365.25), "d")</f>
        <v>25y 98d</v>
      </c>
      <c r="D29" s="3">
        <v>25.81</v>
      </c>
      <c r="E29" s="1" t="str">
        <f>_xlfn.CONCAT(TRUNC(D29),"y ", TRUNC((D29-TRUNC(D29))*365.25), "d")</f>
        <v>25y 295d</v>
      </c>
      <c r="F29" s="3">
        <v>26.22</v>
      </c>
      <c r="G29" s="1" t="str">
        <f>_xlfn.CONCAT(TRUNC(F29),"y ", TRUNC((F29-TRUNC(F29))*365.25), "d")</f>
        <v>26y 80d</v>
      </c>
      <c r="H29" s="3">
        <v>25.19</v>
      </c>
      <c r="I29" s="1" t="str">
        <f>_xlfn.CONCAT(TRUNC(H29),"y ", TRUNC((H29-TRUNC(H29))*365.25), "d")</f>
        <v>25y 69d</v>
      </c>
      <c r="J29" s="3">
        <v>25.03</v>
      </c>
      <c r="K29" s="1" t="str">
        <f>_xlfn.CONCAT(TRUNC(J29),"y ", TRUNC((J29-TRUNC(J29))*365.25), "d")</f>
        <v>25y 10d</v>
      </c>
      <c r="L29" s="3">
        <v>25.1</v>
      </c>
      <c r="M29" s="1" t="str">
        <f>_xlfn.CONCAT(TRUNC(L29),"y ", TRUNC((L29-TRUNC(L29))*365.25), "d")</f>
        <v>25y 36d</v>
      </c>
    </row>
    <row r="30" spans="1:13">
      <c r="A30" s="3">
        <v>1996</v>
      </c>
      <c r="B30" s="3">
        <v>25.34</v>
      </c>
      <c r="C30" s="1" t="str">
        <f>_xlfn.CONCAT(TRUNC(B30),"y ", TRUNC((B30-TRUNC(B30))*365.25), "d")</f>
        <v>25y 124d</v>
      </c>
      <c r="D30" s="3">
        <v>25.31</v>
      </c>
      <c r="E30" s="1" t="str">
        <f>_xlfn.CONCAT(TRUNC(D30),"y ", TRUNC((D30-TRUNC(D30))*365.25), "d")</f>
        <v>25y 113d</v>
      </c>
      <c r="F30" s="3">
        <v>25.19</v>
      </c>
      <c r="G30" s="1" t="str">
        <f>_xlfn.CONCAT(TRUNC(F30),"y ", TRUNC((F30-TRUNC(F30))*365.25), "d")</f>
        <v>25y 69d</v>
      </c>
      <c r="H30" s="3">
        <v>25.56</v>
      </c>
      <c r="I30" s="1" t="str">
        <f>_xlfn.CONCAT(TRUNC(H30),"y ", TRUNC((H30-TRUNC(H30))*365.25), "d")</f>
        <v>25y 204d</v>
      </c>
      <c r="J30" s="3">
        <v>24.59</v>
      </c>
      <c r="K30" s="1" t="str">
        <f>_xlfn.CONCAT(TRUNC(J30),"y ", TRUNC((J30-TRUNC(J30))*365.25), "d")</f>
        <v>24y 215d</v>
      </c>
      <c r="L30" s="3">
        <v>25.93</v>
      </c>
      <c r="M30" s="1" t="str">
        <f>_xlfn.CONCAT(TRUNC(L30),"y ", TRUNC((L30-TRUNC(L30))*365.25), "d")</f>
        <v>25y 339d</v>
      </c>
    </row>
    <row r="31" spans="1:13">
      <c r="A31" s="3">
        <v>1997</v>
      </c>
      <c r="B31" s="3">
        <v>25.19</v>
      </c>
      <c r="C31" s="1" t="str">
        <f>_xlfn.CONCAT(TRUNC(B31),"y ", TRUNC((B31-TRUNC(B31))*365.25), "d")</f>
        <v>25y 69d</v>
      </c>
      <c r="D31" s="3">
        <v>25.41</v>
      </c>
      <c r="E31" s="1" t="str">
        <f>_xlfn.CONCAT(TRUNC(D31),"y ", TRUNC((D31-TRUNC(D31))*365.25), "d")</f>
        <v>25y 149d</v>
      </c>
      <c r="F31" s="3">
        <v>25.65</v>
      </c>
      <c r="G31" s="1" t="str">
        <f>_xlfn.CONCAT(TRUNC(F31),"y ", TRUNC((F31-TRUNC(F31))*365.25), "d")</f>
        <v>25y 237d</v>
      </c>
      <c r="H31" s="3">
        <v>26.3</v>
      </c>
      <c r="I31" s="1" t="str">
        <f>_xlfn.CONCAT(TRUNC(H31),"y ", TRUNC((H31-TRUNC(H31))*365.25), "d")</f>
        <v>26y 109d</v>
      </c>
      <c r="J31" s="3">
        <v>25.61</v>
      </c>
      <c r="K31" s="1" t="str">
        <f>_xlfn.CONCAT(TRUNC(J31),"y ", TRUNC((J31-TRUNC(J31))*365.25), "d")</f>
        <v>25y 222d</v>
      </c>
      <c r="L31" s="3">
        <v>27.19</v>
      </c>
      <c r="M31" s="1" t="str">
        <f>_xlfn.CONCAT(TRUNC(L31),"y ", TRUNC((L31-TRUNC(L31))*365.25), "d")</f>
        <v>27y 69d</v>
      </c>
    </row>
    <row r="32" spans="1:13">
      <c r="A32" s="3">
        <v>1998</v>
      </c>
      <c r="B32" s="3">
        <v>25.31</v>
      </c>
      <c r="C32" s="1" t="str">
        <f>_xlfn.CONCAT(TRUNC(B32),"y ", TRUNC((B32-TRUNC(B32))*365.25), "d")</f>
        <v>25y 113d</v>
      </c>
      <c r="D32" s="3">
        <v>25.48</v>
      </c>
      <c r="E32" s="1" t="str">
        <f>_xlfn.CONCAT(TRUNC(D32),"y ", TRUNC((D32-TRUNC(D32))*365.25), "d")</f>
        <v>25y 175d</v>
      </c>
      <c r="F32" s="3">
        <v>25.72</v>
      </c>
      <c r="G32" s="1" t="str">
        <f>_xlfn.CONCAT(TRUNC(F32),"y ", TRUNC((F32-TRUNC(F32))*365.25), "d")</f>
        <v>25y 262d</v>
      </c>
      <c r="H32" s="3">
        <v>26.16</v>
      </c>
      <c r="I32" s="1" t="str">
        <f>_xlfn.CONCAT(TRUNC(H32),"y ", TRUNC((H32-TRUNC(H32))*365.25), "d")</f>
        <v>26y 58d</v>
      </c>
      <c r="J32" s="3">
        <v>26.25</v>
      </c>
      <c r="K32" s="1" t="str">
        <f>_xlfn.CONCAT(TRUNC(J32),"y ", TRUNC((J32-TRUNC(J32))*365.25), "d")</f>
        <v>26y 91d</v>
      </c>
      <c r="L32" s="3">
        <v>25.99</v>
      </c>
      <c r="M32" s="1" t="str">
        <f>_xlfn.CONCAT(TRUNC(L32),"y ", TRUNC((L32-TRUNC(L32))*365.25), "d")</f>
        <v>25y 361d</v>
      </c>
    </row>
    <row r="33" spans="1:13">
      <c r="A33" s="3">
        <v>1999</v>
      </c>
      <c r="B33" s="3">
        <v>25.52</v>
      </c>
      <c r="C33" s="1" t="str">
        <f>_xlfn.CONCAT(TRUNC(B33),"y ", TRUNC((B33-TRUNC(B33))*365.25), "d")</f>
        <v>25y 189d</v>
      </c>
      <c r="D33" s="3">
        <v>25.58</v>
      </c>
      <c r="E33" s="1" t="str">
        <f>_xlfn.CONCAT(TRUNC(D33),"y ", TRUNC((D33-TRUNC(D33))*365.25), "d")</f>
        <v>25y 211d</v>
      </c>
      <c r="F33" s="3">
        <v>25.93</v>
      </c>
      <c r="G33" s="1" t="str">
        <f>_xlfn.CONCAT(TRUNC(F33),"y ", TRUNC((F33-TRUNC(F33))*365.25), "d")</f>
        <v>25y 339d</v>
      </c>
      <c r="H33" s="3">
        <v>26.98</v>
      </c>
      <c r="I33" s="1" t="str">
        <f>_xlfn.CONCAT(TRUNC(H33),"y ", TRUNC((H33-TRUNC(H33))*365.25), "d")</f>
        <v>26y 357d</v>
      </c>
      <c r="J33" s="3">
        <v>26.57</v>
      </c>
      <c r="K33" s="1" t="str">
        <f>_xlfn.CONCAT(TRUNC(J33),"y ", TRUNC((J33-TRUNC(J33))*365.25), "d")</f>
        <v>26y 208d</v>
      </c>
      <c r="L33" s="3">
        <v>27.06</v>
      </c>
      <c r="M33" s="1" t="str">
        <f>_xlfn.CONCAT(TRUNC(L33),"y ", TRUNC((L33-TRUNC(L33))*365.25), "d")</f>
        <v>27y 21d</v>
      </c>
    </row>
    <row r="34" spans="1:13">
      <c r="A34" s="3">
        <v>2000</v>
      </c>
      <c r="B34" s="3">
        <v>25.53</v>
      </c>
      <c r="C34" s="1" t="str">
        <f>_xlfn.CONCAT(TRUNC(B34),"y ", TRUNC((B34-TRUNC(B34))*365.25), "d")</f>
        <v>25y 193d</v>
      </c>
      <c r="D34" s="3">
        <v>25.9</v>
      </c>
      <c r="E34" s="1" t="str">
        <f>_xlfn.CONCAT(TRUNC(D34),"y ", TRUNC((D34-TRUNC(D34))*365.25), "d")</f>
        <v>25y 328d</v>
      </c>
      <c r="F34" s="3">
        <v>26.36</v>
      </c>
      <c r="G34" s="1" t="str">
        <f>_xlfn.CONCAT(TRUNC(F34),"y ", TRUNC((F34-TRUNC(F34))*365.25), "d")</f>
        <v>26y 131d</v>
      </c>
      <c r="H34" s="3">
        <v>27.25</v>
      </c>
      <c r="I34" s="1" t="str">
        <f>_xlfn.CONCAT(TRUNC(H34),"y ", TRUNC((H34-TRUNC(H34))*365.25), "d")</f>
        <v>27y 91d</v>
      </c>
      <c r="J34" s="3">
        <v>26.22</v>
      </c>
      <c r="K34" s="1" t="str">
        <f>_xlfn.CONCAT(TRUNC(J34),"y ", TRUNC((J34-TRUNC(J34))*365.25), "d")</f>
        <v>26y 80d</v>
      </c>
      <c r="L34" s="3">
        <v>27.18</v>
      </c>
      <c r="M34" s="1" t="str">
        <f>_xlfn.CONCAT(TRUNC(L34),"y ", TRUNC((L34-TRUNC(L34))*365.25), "d")</f>
        <v>27y 65d</v>
      </c>
    </row>
    <row r="35" spans="1:13">
      <c r="A35" s="3">
        <v>2001</v>
      </c>
      <c r="B35" s="3">
        <v>25.59</v>
      </c>
      <c r="C35" s="1" t="str">
        <f>_xlfn.CONCAT(TRUNC(B35),"y ", TRUNC((B35-TRUNC(B35))*365.25), "d")</f>
        <v>25y 215d</v>
      </c>
      <c r="D35" s="3">
        <v>26.01</v>
      </c>
      <c r="E35" s="1" t="str">
        <f>_xlfn.CONCAT(TRUNC(D35),"y ", TRUNC((D35-TRUNC(D35))*365.25), "d")</f>
        <v>26y 3d</v>
      </c>
      <c r="F35" s="3">
        <v>25.76</v>
      </c>
      <c r="G35" s="1" t="str">
        <f>_xlfn.CONCAT(TRUNC(F35),"y ", TRUNC((F35-TRUNC(F35))*365.25), "d")</f>
        <v>25y 277d</v>
      </c>
      <c r="H35" s="3">
        <v>25.56</v>
      </c>
      <c r="I35" s="1" t="str">
        <f>_xlfn.CONCAT(TRUNC(H35),"y ", TRUNC((H35-TRUNC(H35))*365.25), "d")</f>
        <v>25y 204d</v>
      </c>
      <c r="J35" s="3">
        <v>26.25</v>
      </c>
      <c r="K35" s="1" t="str">
        <f>_xlfn.CONCAT(TRUNC(J35),"y ", TRUNC((J35-TRUNC(J35))*365.25), "d")</f>
        <v>26y 91d</v>
      </c>
      <c r="L35" s="3">
        <v>29.05</v>
      </c>
      <c r="M35" s="1" t="str">
        <f>_xlfn.CONCAT(TRUNC(L35),"y ", TRUNC((L35-TRUNC(L35))*365.25), "d")</f>
        <v>29y 18d</v>
      </c>
    </row>
    <row r="36" spans="1:13">
      <c r="A36" s="3">
        <v>2002</v>
      </c>
      <c r="B36" s="3">
        <v>25.5</v>
      </c>
      <c r="C36" s="1" t="str">
        <f>_xlfn.CONCAT(TRUNC(B36),"y ", TRUNC((B36-TRUNC(B36))*365.25), "d")</f>
        <v>25y 182d</v>
      </c>
      <c r="D36" s="3">
        <v>25.42</v>
      </c>
      <c r="E36" s="1" t="str">
        <f>_xlfn.CONCAT(TRUNC(D36),"y ", TRUNC((D36-TRUNC(D36))*365.25), "d")</f>
        <v>25y 153d</v>
      </c>
      <c r="F36" s="3">
        <v>25.05</v>
      </c>
      <c r="G36" s="1" t="str">
        <f>_xlfn.CONCAT(TRUNC(F36),"y ", TRUNC((F36-TRUNC(F36))*365.25), "d")</f>
        <v>25y 18d</v>
      </c>
      <c r="H36" s="3">
        <v>24.94</v>
      </c>
      <c r="I36" s="1" t="str">
        <f>_xlfn.CONCAT(TRUNC(H36),"y ", TRUNC((H36-TRUNC(H36))*365.25), "d")</f>
        <v>24y 343d</v>
      </c>
      <c r="J36" s="3">
        <v>24.85</v>
      </c>
      <c r="K36" s="1" t="str">
        <f>_xlfn.CONCAT(TRUNC(J36),"y ", TRUNC((J36-TRUNC(J36))*365.25), "d")</f>
        <v>24y 310d</v>
      </c>
      <c r="L36" s="3">
        <v>22.88</v>
      </c>
      <c r="M36" s="1" t="str">
        <f>_xlfn.CONCAT(TRUNC(L36),"y ", TRUNC((L36-TRUNC(L36))*365.25), "d")</f>
        <v>22y 321d</v>
      </c>
    </row>
    <row r="37" spans="1:13" ht="15" customHeight="1">
      <c r="A37" s="3">
        <v>2003</v>
      </c>
      <c r="B37" s="3">
        <v>25.38</v>
      </c>
      <c r="C37" s="1" t="str">
        <f>_xlfn.CONCAT(TRUNC(B37),"y ", TRUNC((B37-TRUNC(B37))*365.25), "d")</f>
        <v>25y 138d</v>
      </c>
      <c r="D37" s="3">
        <v>25.48</v>
      </c>
      <c r="E37" s="1" t="str">
        <f>_xlfn.CONCAT(TRUNC(D37),"y ", TRUNC((D37-TRUNC(D37))*365.25), "d")</f>
        <v>25y 175d</v>
      </c>
      <c r="F37" s="3">
        <v>25.14</v>
      </c>
      <c r="G37" s="1" t="str">
        <f>_xlfn.CONCAT(TRUNC(F37),"y ", TRUNC((F37-TRUNC(F37))*365.25), "d")</f>
        <v>25y 51d</v>
      </c>
      <c r="H37" s="3">
        <v>25.44</v>
      </c>
      <c r="I37" s="1" t="str">
        <f>_xlfn.CONCAT(TRUNC(H37),"y ", TRUNC((H37-TRUNC(H37))*365.25), "d")</f>
        <v>25y 160d</v>
      </c>
      <c r="J37" s="3">
        <v>25.97</v>
      </c>
      <c r="K37" s="1" t="str">
        <f>_xlfn.CONCAT(TRUNC(J37),"y ", TRUNC((J37-TRUNC(J37))*365.25), "d")</f>
        <v>25y 354d</v>
      </c>
      <c r="L37" s="3">
        <v>23.59</v>
      </c>
      <c r="M37" s="1" t="str">
        <f>_xlfn.CONCAT(TRUNC(L37),"y ", TRUNC((L37-TRUNC(L37))*365.25), "d")</f>
        <v>23y 215d</v>
      </c>
    </row>
    <row r="38" spans="1:13">
      <c r="A38" s="3">
        <v>2004</v>
      </c>
      <c r="B38" s="3">
        <v>25.65</v>
      </c>
      <c r="C38" s="1" t="str">
        <f>_xlfn.CONCAT(TRUNC(B38),"y ", TRUNC((B38-TRUNC(B38))*365.25), "d")</f>
        <v>25y 237d</v>
      </c>
      <c r="D38" s="3">
        <v>26.06</v>
      </c>
      <c r="E38" s="1" t="str">
        <f>_xlfn.CONCAT(TRUNC(D38),"y ", TRUNC((D38-TRUNC(D38))*365.25), "d")</f>
        <v>26y 21d</v>
      </c>
      <c r="F38" s="3">
        <v>26.16</v>
      </c>
      <c r="G38" s="1" t="str">
        <f>_xlfn.CONCAT(TRUNC(F38),"y ", TRUNC((F38-TRUNC(F38))*365.25), "d")</f>
        <v>26y 58d</v>
      </c>
      <c r="H38" s="3">
        <v>24.9</v>
      </c>
      <c r="I38" s="1" t="str">
        <f>_xlfn.CONCAT(TRUNC(H38),"y ", TRUNC((H38-TRUNC(H38))*365.25), "d")</f>
        <v>24y 328d</v>
      </c>
      <c r="J38" s="3">
        <v>24.07</v>
      </c>
      <c r="K38" s="1" t="str">
        <f>_xlfn.CONCAT(TRUNC(J38),"y ", TRUNC((J38-TRUNC(J38))*365.25), "d")</f>
        <v>24y 25d</v>
      </c>
      <c r="L38" s="3">
        <v>22.74</v>
      </c>
      <c r="M38" s="1" t="str">
        <f>_xlfn.CONCAT(TRUNC(L38),"y ", TRUNC((L38-TRUNC(L38))*365.25), "d")</f>
        <v>22y 270d</v>
      </c>
    </row>
    <row r="39" spans="1:13">
      <c r="A39" s="3">
        <v>2005</v>
      </c>
      <c r="B39" s="3">
        <v>25.77</v>
      </c>
      <c r="C39" s="1" t="str">
        <f>_xlfn.CONCAT(TRUNC(B39),"y ", TRUNC((B39-TRUNC(B39))*365.25), "d")</f>
        <v>25y 281d</v>
      </c>
      <c r="D39" s="3">
        <v>25.56</v>
      </c>
      <c r="E39" s="1" t="str">
        <f>_xlfn.CONCAT(TRUNC(D39),"y ", TRUNC((D39-TRUNC(D39))*365.25), "d")</f>
        <v>25y 204d</v>
      </c>
      <c r="F39" s="3">
        <v>24.04</v>
      </c>
      <c r="G39" s="1" t="str">
        <f>_xlfn.CONCAT(TRUNC(F39),"y ", TRUNC((F39-TRUNC(F39))*365.25), "d")</f>
        <v>24y 14d</v>
      </c>
      <c r="H39" s="3">
        <v>24.18</v>
      </c>
      <c r="I39" s="1" t="str">
        <f>_xlfn.CONCAT(TRUNC(H39),"y ", TRUNC((H39-TRUNC(H39))*365.25), "d")</f>
        <v>24y 65d</v>
      </c>
      <c r="J39" s="3">
        <v>25.05</v>
      </c>
      <c r="K39" s="1" t="str">
        <f>_xlfn.CONCAT(TRUNC(J39),"y ", TRUNC((J39-TRUNC(J39))*365.25), "d")</f>
        <v>25y 18d</v>
      </c>
      <c r="L39" s="3">
        <v>25.3</v>
      </c>
      <c r="M39" s="1" t="str">
        <f>_xlfn.CONCAT(TRUNC(L39),"y ", TRUNC((L39-TRUNC(L39))*365.25), "d")</f>
        <v>25y 109d</v>
      </c>
    </row>
    <row r="40" spans="1:13">
      <c r="A40" s="3">
        <v>2006</v>
      </c>
      <c r="B40" s="3">
        <v>26.01</v>
      </c>
      <c r="C40" s="1" t="str">
        <f>_xlfn.CONCAT(TRUNC(B40),"y ", TRUNC((B40-TRUNC(B40))*365.25), "d")</f>
        <v>26y 3d</v>
      </c>
      <c r="D40" s="3">
        <v>26</v>
      </c>
      <c r="E40" s="1" t="str">
        <f>_xlfn.CONCAT(TRUNC(D40),"y ", TRUNC((D40-TRUNC(D40))*365.25), "d")</f>
        <v>26y 0d</v>
      </c>
      <c r="F40" s="3">
        <v>25.04</v>
      </c>
      <c r="G40" s="1" t="str">
        <f>_xlfn.CONCAT(TRUNC(F40),"y ", TRUNC((F40-TRUNC(F40))*365.25), "d")</f>
        <v>25y 14d</v>
      </c>
      <c r="H40" s="3">
        <v>23.98</v>
      </c>
      <c r="I40" s="1" t="str">
        <f>_xlfn.CONCAT(TRUNC(H40),"y ", TRUNC((H40-TRUNC(H40))*365.25), "d")</f>
        <v>23y 357d</v>
      </c>
      <c r="J40" s="3">
        <v>25.03</v>
      </c>
      <c r="K40" s="1" t="str">
        <f>_xlfn.CONCAT(TRUNC(J40),"y ", TRUNC((J40-TRUNC(J40))*365.25), "d")</f>
        <v>25y 10d</v>
      </c>
      <c r="L40" s="3">
        <v>25.05</v>
      </c>
      <c r="M40" s="1" t="str">
        <f>_xlfn.CONCAT(TRUNC(L40),"y ", TRUNC((L40-TRUNC(L40))*365.25), "d")</f>
        <v>25y 18d</v>
      </c>
    </row>
    <row r="41" spans="1:13">
      <c r="A41" s="3">
        <v>2007</v>
      </c>
      <c r="B41" s="3">
        <v>26.13</v>
      </c>
      <c r="C41" s="1" t="str">
        <f>_xlfn.CONCAT(TRUNC(B41),"y ", TRUNC((B41-TRUNC(B41))*365.25), "d")</f>
        <v>26y 47d</v>
      </c>
      <c r="D41" s="3">
        <v>26.24</v>
      </c>
      <c r="E41" s="1" t="str">
        <f>_xlfn.CONCAT(TRUNC(D41),"y ", TRUNC((D41-TRUNC(D41))*365.25), "d")</f>
        <v>26y 87d</v>
      </c>
      <c r="F41" s="3">
        <v>25.82</v>
      </c>
      <c r="G41" s="1" t="str">
        <f>_xlfn.CONCAT(TRUNC(F41),"y ", TRUNC((F41-TRUNC(F41))*365.25), "d")</f>
        <v>25y 299d</v>
      </c>
      <c r="H41" s="3">
        <v>24.78</v>
      </c>
      <c r="I41" s="1" t="str">
        <f>_xlfn.CONCAT(TRUNC(H41),"y ", TRUNC((H41-TRUNC(H41))*365.25), "d")</f>
        <v>24y 284d</v>
      </c>
      <c r="J41" s="3">
        <v>23</v>
      </c>
      <c r="K41" s="1" t="str">
        <f>_xlfn.CONCAT(TRUNC(J41),"y ", TRUNC((J41-TRUNC(J41))*365.25), "d")</f>
        <v>23y 0d</v>
      </c>
      <c r="L41" s="3">
        <v>22.01</v>
      </c>
      <c r="M41" s="1" t="str">
        <f>_xlfn.CONCAT(TRUNC(L41),"y ", TRUNC((L41-TRUNC(L41))*365.25), "d")</f>
        <v>22y 3d</v>
      </c>
    </row>
    <row r="42" spans="1:13">
      <c r="A42" s="3">
        <v>2008</v>
      </c>
      <c r="B42" s="3">
        <v>25.85</v>
      </c>
      <c r="C42" s="1" t="str">
        <f>_xlfn.CONCAT(TRUNC(B42),"y ", TRUNC((B42-TRUNC(B42))*365.25), "d")</f>
        <v>25y 310d</v>
      </c>
      <c r="D42" s="3">
        <v>25.56</v>
      </c>
      <c r="E42" s="1" t="str">
        <f>_xlfn.CONCAT(TRUNC(D42),"y ", TRUNC((D42-TRUNC(D42))*365.25), "d")</f>
        <v>25y 204d</v>
      </c>
      <c r="F42" s="3">
        <v>25.6</v>
      </c>
      <c r="G42" s="1" t="str">
        <f>_xlfn.CONCAT(TRUNC(F42),"y ", TRUNC((F42-TRUNC(F42))*365.25), "d")</f>
        <v>25y 219d</v>
      </c>
      <c r="H42" s="3">
        <v>25.12</v>
      </c>
      <c r="I42" s="1" t="str">
        <f>_xlfn.CONCAT(TRUNC(H42),"y ", TRUNC((H42-TRUNC(H42))*365.25), "d")</f>
        <v>25y 43d</v>
      </c>
      <c r="J42" s="3">
        <v>26.51</v>
      </c>
      <c r="K42" s="1" t="str">
        <f>_xlfn.CONCAT(TRUNC(J42),"y ", TRUNC((J42-TRUNC(J42))*365.25), "d")</f>
        <v>26y 186d</v>
      </c>
      <c r="L42" s="3">
        <v>27.37</v>
      </c>
      <c r="M42" s="1" t="str">
        <f>_xlfn.CONCAT(TRUNC(L42),"y ", TRUNC((L42-TRUNC(L42))*365.25), "d")</f>
        <v>27y 135d</v>
      </c>
    </row>
    <row r="43" spans="1:13">
      <c r="A43" s="3">
        <v>2009</v>
      </c>
      <c r="B43" s="3">
        <v>26.51</v>
      </c>
      <c r="C43" s="1" t="str">
        <f>_xlfn.CONCAT(TRUNC(B43),"y ", TRUNC((B43-TRUNC(B43))*365.25), "d")</f>
        <v>26y 186d</v>
      </c>
      <c r="D43" s="3">
        <v>26.5</v>
      </c>
      <c r="E43" s="1" t="str">
        <f>_xlfn.CONCAT(TRUNC(D43),"y ", TRUNC((D43-TRUNC(D43))*365.25), "d")</f>
        <v>26y 182d</v>
      </c>
      <c r="F43" s="3">
        <v>26.1</v>
      </c>
      <c r="G43" s="1" t="str">
        <f>_xlfn.CONCAT(TRUNC(F43),"y ", TRUNC((F43-TRUNC(F43))*365.25), "d")</f>
        <v>26y 36d</v>
      </c>
      <c r="H43" s="3">
        <v>26.35</v>
      </c>
      <c r="I43" s="1" t="str">
        <f>_xlfn.CONCAT(TRUNC(H43),"y ", TRUNC((H43-TRUNC(H43))*365.25), "d")</f>
        <v>26y 127d</v>
      </c>
      <c r="J43" s="3">
        <v>27.26</v>
      </c>
      <c r="K43" s="1" t="str">
        <f>_xlfn.CONCAT(TRUNC(J43),"y ", TRUNC((J43-TRUNC(J43))*365.25), "d")</f>
        <v>27y 94d</v>
      </c>
      <c r="L43" s="3">
        <v>27</v>
      </c>
      <c r="M43" s="1" t="str">
        <f>_xlfn.CONCAT(TRUNC(L43),"y ", TRUNC((L43-TRUNC(L43))*365.25), "d")</f>
        <v>27y 0d</v>
      </c>
    </row>
    <row r="44" spans="1:13">
      <c r="A44" s="3">
        <v>2010</v>
      </c>
      <c r="B44" s="3">
        <v>26.52</v>
      </c>
      <c r="C44" s="1" t="str">
        <f>_xlfn.CONCAT(TRUNC(B44),"y ", TRUNC((B44-TRUNC(B44))*365.25), "d")</f>
        <v>26y 189d</v>
      </c>
      <c r="D44" s="3">
        <v>26.17</v>
      </c>
      <c r="E44" s="1" t="str">
        <f>_xlfn.CONCAT(TRUNC(D44),"y ", TRUNC((D44-TRUNC(D44))*365.25), "d")</f>
        <v>26y 62d</v>
      </c>
      <c r="F44" s="3">
        <v>26.12</v>
      </c>
      <c r="G44" s="1" t="str">
        <f>_xlfn.CONCAT(TRUNC(F44),"y ", TRUNC((F44-TRUNC(F44))*365.25), "d")</f>
        <v>26y 43d</v>
      </c>
      <c r="H44" s="3">
        <v>26.17</v>
      </c>
      <c r="I44" s="1" t="str">
        <f>_xlfn.CONCAT(TRUNC(H44),"y ", TRUNC((H44-TRUNC(H44))*365.25), "d")</f>
        <v>26y 62d</v>
      </c>
      <c r="J44" s="3">
        <v>25.21</v>
      </c>
      <c r="K44" s="1" t="str">
        <f>_xlfn.CONCAT(TRUNC(J44),"y ", TRUNC((J44-TRUNC(J44))*365.25), "d")</f>
        <v>25y 76d</v>
      </c>
      <c r="L44" s="3">
        <v>23.74</v>
      </c>
      <c r="M44" s="1" t="str">
        <f>_xlfn.CONCAT(TRUNC(L44),"y ", TRUNC((L44-TRUNC(L44))*365.25), "d")</f>
        <v>23y 270d</v>
      </c>
    </row>
    <row r="45" spans="1:13">
      <c r="A45" s="3">
        <v>2011</v>
      </c>
      <c r="B45" s="3">
        <v>26.89</v>
      </c>
      <c r="C45" s="1" t="str">
        <f>_xlfn.CONCAT(TRUNC(B45),"y ", TRUNC((B45-TRUNC(B45))*365.25), "d")</f>
        <v>26y 325d</v>
      </c>
      <c r="D45" s="3">
        <v>27.16</v>
      </c>
      <c r="E45" s="1" t="str">
        <f>_xlfn.CONCAT(TRUNC(D45),"y ", TRUNC((D45-TRUNC(D45))*365.25), "d")</f>
        <v>27y 58d</v>
      </c>
      <c r="F45" s="3">
        <v>27.33</v>
      </c>
      <c r="G45" s="1" t="str">
        <f>_xlfn.CONCAT(TRUNC(F45),"y ", TRUNC((F45-TRUNC(F45))*365.25), "d")</f>
        <v>27y 120d</v>
      </c>
      <c r="H45" s="3">
        <v>26.87</v>
      </c>
      <c r="I45" s="1" t="str">
        <f>_xlfn.CONCAT(TRUNC(H45),"y ", TRUNC((H45-TRUNC(H45))*365.25), "d")</f>
        <v>26y 317d</v>
      </c>
      <c r="J45" s="3">
        <v>25.89</v>
      </c>
      <c r="K45" s="1" t="str">
        <f>_xlfn.CONCAT(TRUNC(J45),"y ", TRUNC((J45-TRUNC(J45))*365.25), "d")</f>
        <v>25y 325d</v>
      </c>
      <c r="L45" s="3">
        <v>24.84</v>
      </c>
      <c r="M45" s="1" t="str">
        <f>_xlfn.CONCAT(TRUNC(L45),"y ", TRUNC((L45-TRUNC(L45))*365.25), "d")</f>
        <v>24y 306d</v>
      </c>
    </row>
    <row r="46" spans="1:13">
      <c r="A46" s="3">
        <v>2012</v>
      </c>
      <c r="B46" s="3">
        <v>27.27</v>
      </c>
      <c r="C46" s="1" t="str">
        <f>_xlfn.CONCAT(TRUNC(B46),"y ", TRUNC((B46-TRUNC(B46))*365.25), "d")</f>
        <v>27y 98d</v>
      </c>
      <c r="D46" s="3">
        <v>26.98</v>
      </c>
      <c r="E46" s="1" t="str">
        <f>_xlfn.CONCAT(TRUNC(D46),"y ", TRUNC((D46-TRUNC(D46))*365.25), "d")</f>
        <v>26y 357d</v>
      </c>
      <c r="F46" s="3">
        <v>27.11</v>
      </c>
      <c r="G46" s="1" t="str">
        <f>_xlfn.CONCAT(TRUNC(F46),"y ", TRUNC((F46-TRUNC(F46))*365.25), "d")</f>
        <v>27y 40d</v>
      </c>
      <c r="H46" s="3">
        <v>27.57</v>
      </c>
      <c r="I46" s="1" t="str">
        <f>_xlfn.CONCAT(TRUNC(H46),"y ", TRUNC((H46-TRUNC(H46))*365.25), "d")</f>
        <v>27y 208d</v>
      </c>
      <c r="J46" s="3">
        <v>28.24</v>
      </c>
      <c r="K46" s="1" t="str">
        <f>_xlfn.CONCAT(TRUNC(J46),"y ", TRUNC((J46-TRUNC(J46))*365.25), "d")</f>
        <v>28y 87d</v>
      </c>
      <c r="L46" s="3">
        <v>27.06</v>
      </c>
      <c r="M46" s="1" t="str">
        <f>_xlfn.CONCAT(TRUNC(L46),"y ", TRUNC((L46-TRUNC(L46))*365.25), "d")</f>
        <v>27y 21d</v>
      </c>
    </row>
    <row r="47" spans="1:13">
      <c r="A47" s="3">
        <v>2013</v>
      </c>
      <c r="B47" s="3">
        <v>27.64</v>
      </c>
      <c r="C47" s="1" t="str">
        <f>_xlfn.CONCAT(TRUNC(B47),"y ", TRUNC((B47-TRUNC(B47))*365.25), "d")</f>
        <v>27y 233d</v>
      </c>
      <c r="D47" s="3">
        <v>27.7</v>
      </c>
      <c r="E47" s="1" t="str">
        <f>_xlfn.CONCAT(TRUNC(D47),"y ", TRUNC((D47-TRUNC(D47))*365.25), "d")</f>
        <v>27y 255d</v>
      </c>
      <c r="F47" s="3">
        <v>27.51</v>
      </c>
      <c r="G47" s="1" t="str">
        <f>_xlfn.CONCAT(TRUNC(F47),"y ", TRUNC((F47-TRUNC(F47))*365.25), "d")</f>
        <v>27y 186d</v>
      </c>
      <c r="H47" s="3">
        <v>27.94</v>
      </c>
      <c r="I47" s="1" t="str">
        <f>_xlfn.CONCAT(TRUNC(H47),"y ", TRUNC((H47-TRUNC(H47))*365.25), "d")</f>
        <v>27y 343d</v>
      </c>
      <c r="J47" s="3">
        <v>27.4</v>
      </c>
      <c r="K47" s="1" t="str">
        <f>_xlfn.CONCAT(TRUNC(J47),"y ", TRUNC((J47-TRUNC(J47))*365.25), "d")</f>
        <v>27y 146d</v>
      </c>
      <c r="L47" s="3">
        <v>24.89</v>
      </c>
      <c r="M47" s="1" t="str">
        <f>_xlfn.CONCAT(TRUNC(L47),"y ", TRUNC((L47-TRUNC(L47))*365.25), "d")</f>
        <v>24y 325d</v>
      </c>
    </row>
    <row r="48" spans="1:13">
      <c r="A48" s="3">
        <v>2014</v>
      </c>
      <c r="B48" s="3">
        <v>27.69</v>
      </c>
      <c r="C48" s="1" t="str">
        <f>_xlfn.CONCAT(TRUNC(B48),"y ", TRUNC((B48-TRUNC(B48))*365.25), "d")</f>
        <v>27y 252d</v>
      </c>
      <c r="D48" s="3">
        <v>27.73</v>
      </c>
      <c r="E48" s="1" t="str">
        <f>_xlfn.CONCAT(TRUNC(D48),"y ", TRUNC((D48-TRUNC(D48))*365.25), "d")</f>
        <v>27y 266d</v>
      </c>
      <c r="F48" s="3">
        <v>27.2</v>
      </c>
      <c r="G48" s="1" t="str">
        <f>_xlfn.CONCAT(TRUNC(F48),"y ", TRUNC((F48-TRUNC(F48))*365.25), "d")</f>
        <v>27y 73d</v>
      </c>
      <c r="H48" s="3">
        <v>27.31</v>
      </c>
      <c r="I48" s="1" t="str">
        <f>_xlfn.CONCAT(TRUNC(H48),"y ", TRUNC((H48-TRUNC(H48))*365.25), "d")</f>
        <v>27y 113d</v>
      </c>
      <c r="J48" s="3">
        <v>25.97</v>
      </c>
      <c r="K48" s="1" t="str">
        <f>_xlfn.CONCAT(TRUNC(J48),"y ", TRUNC((J48-TRUNC(J48))*365.25), "d")</f>
        <v>25y 354d</v>
      </c>
      <c r="L48" s="3">
        <v>26.63</v>
      </c>
      <c r="M48" s="1" t="str">
        <f>_xlfn.CONCAT(TRUNC(L48),"y ", TRUNC((L48-TRUNC(L48))*365.25), "d")</f>
        <v>26y 230d</v>
      </c>
    </row>
    <row r="49" spans="1:13">
      <c r="A49" s="3">
        <v>2015</v>
      </c>
      <c r="B49" s="3">
        <v>27.79</v>
      </c>
      <c r="C49" s="1" t="str">
        <f>_xlfn.CONCAT(TRUNC(B49),"y ", TRUNC((B49-TRUNC(B49))*365.25), "d")</f>
        <v>27y 288d</v>
      </c>
      <c r="D49" s="3">
        <v>27.71</v>
      </c>
      <c r="E49" s="1" t="str">
        <f>_xlfn.CONCAT(TRUNC(D49),"y ", TRUNC((D49-TRUNC(D49))*365.25), "d")</f>
        <v>27y 259d</v>
      </c>
      <c r="F49" s="3">
        <v>28.11</v>
      </c>
      <c r="G49" s="1" t="str">
        <f>_xlfn.CONCAT(TRUNC(F49),"y ", TRUNC((F49-TRUNC(F49))*365.25), "d")</f>
        <v>28y 40d</v>
      </c>
      <c r="H49" s="3">
        <v>28.19</v>
      </c>
      <c r="I49" s="1" t="str">
        <f>_xlfn.CONCAT(TRUNC(H49),"y ", TRUNC((H49-TRUNC(H49))*365.25), "d")</f>
        <v>28y 69d</v>
      </c>
      <c r="J49" s="3">
        <v>28.95</v>
      </c>
      <c r="K49" s="1" t="str">
        <f>_xlfn.CONCAT(TRUNC(J49),"y ", TRUNC((J49-TRUNC(J49))*365.25), "d")</f>
        <v>28y 346d</v>
      </c>
      <c r="L49" s="3">
        <v>29.78</v>
      </c>
      <c r="M49" s="1" t="str">
        <f>_xlfn.CONCAT(TRUNC(L49),"y ", TRUNC((L49-TRUNC(L49))*365.25), "d")</f>
        <v>29y 284d</v>
      </c>
    </row>
    <row r="50" spans="1:13">
      <c r="A50" s="3">
        <v>2016</v>
      </c>
      <c r="B50" s="3">
        <v>28.48</v>
      </c>
      <c r="C50" s="1" t="str">
        <f>_xlfn.CONCAT(TRUNC(B50),"y ", TRUNC((B50-TRUNC(B50))*365.25), "d")</f>
        <v>28y 175d</v>
      </c>
      <c r="D50" s="3">
        <v>28.64</v>
      </c>
      <c r="E50" s="1" t="str">
        <f>_xlfn.CONCAT(TRUNC(D50),"y ", TRUNC((D50-TRUNC(D50))*365.25), "d")</f>
        <v>28y 233d</v>
      </c>
      <c r="F50" s="3">
        <v>27.43</v>
      </c>
      <c r="G50" s="1" t="str">
        <f>_xlfn.CONCAT(TRUNC(F50),"y ", TRUNC((F50-TRUNC(F50))*365.25), "d")</f>
        <v>27y 157d</v>
      </c>
      <c r="H50" s="3">
        <v>27.56</v>
      </c>
      <c r="I50" s="1" t="str">
        <f>_xlfn.CONCAT(TRUNC(H50),"y ", TRUNC((H50-TRUNC(H50))*365.25), "d")</f>
        <v>27y 204d</v>
      </c>
      <c r="J50" s="3">
        <v>28.78</v>
      </c>
      <c r="K50" s="1" t="str">
        <f>_xlfn.CONCAT(TRUNC(J50),"y ", TRUNC((J50-TRUNC(J50))*365.25), "d")</f>
        <v>28y 284d</v>
      </c>
      <c r="L50" s="3">
        <v>30.07</v>
      </c>
      <c r="M50" s="1" t="str">
        <f>_xlfn.CONCAT(TRUNC(L50),"y ", TRUNC((L50-TRUNC(L50))*365.25), "d")</f>
        <v>30y 25d</v>
      </c>
    </row>
    <row r="51" spans="1:13">
      <c r="A51" s="3">
        <v>2017</v>
      </c>
      <c r="B51" s="3">
        <v>28.23</v>
      </c>
      <c r="C51" s="1" t="str">
        <f>_xlfn.CONCAT(TRUNC(B51),"y ", TRUNC((B51-TRUNC(B51))*365.25), "d")</f>
        <v>28y 84d</v>
      </c>
      <c r="D51" s="3">
        <v>28.32</v>
      </c>
      <c r="E51" s="1" t="str">
        <f>_xlfn.CONCAT(TRUNC(D51),"y ", TRUNC((D51-TRUNC(D51))*365.25), "d")</f>
        <v>28y 116d</v>
      </c>
      <c r="F51" s="3">
        <v>28.64</v>
      </c>
      <c r="G51" s="1" t="str">
        <f>_xlfn.CONCAT(TRUNC(F51),"y ", TRUNC((F51-TRUNC(F51))*365.25), "d")</f>
        <v>28y 233d</v>
      </c>
      <c r="H51" s="3">
        <v>29.11</v>
      </c>
      <c r="I51" s="1" t="str">
        <f>_xlfn.CONCAT(TRUNC(H51),"y ", TRUNC((H51-TRUNC(H51))*365.25), "d")</f>
        <v>29y 40d</v>
      </c>
      <c r="J51" s="3">
        <v>30.88</v>
      </c>
      <c r="K51" s="1" t="str">
        <f>_xlfn.CONCAT(TRUNC(J51),"y ", TRUNC((J51-TRUNC(J51))*365.25), "d")</f>
        <v>30y 321d</v>
      </c>
      <c r="L51" s="3">
        <v>31.54</v>
      </c>
      <c r="M51" s="1" t="str">
        <f>_xlfn.CONCAT(TRUNC(L51),"y ", TRUNC((L51-TRUNC(L51))*365.25), "d")</f>
        <v>31y 197d</v>
      </c>
    </row>
    <row r="52" spans="1:13">
      <c r="A52" s="3">
        <v>2018</v>
      </c>
      <c r="B52" s="3">
        <v>28.11</v>
      </c>
      <c r="C52" s="1" t="str">
        <f>_xlfn.CONCAT(TRUNC(B52),"y ", TRUNC((B52-TRUNC(B52))*365.25), "d")</f>
        <v>28y 40d</v>
      </c>
      <c r="D52" s="3">
        <v>28.89</v>
      </c>
      <c r="E52" s="1" t="str">
        <f>_xlfn.CONCAT(TRUNC(D52),"y ", TRUNC((D52-TRUNC(D52))*365.25), "d")</f>
        <v>28y 325d</v>
      </c>
      <c r="F52" s="3">
        <v>27.86</v>
      </c>
      <c r="G52" s="1" t="str">
        <f>_xlfn.CONCAT(TRUNC(F52),"y ", TRUNC((F52-TRUNC(F52))*365.25), "d")</f>
        <v>27y 314d</v>
      </c>
      <c r="H52" s="3">
        <v>29.16</v>
      </c>
      <c r="I52" s="1" t="str">
        <f>_xlfn.CONCAT(TRUNC(H52),"y ", TRUNC((H52-TRUNC(H52))*365.25), "d")</f>
        <v>29y 58d</v>
      </c>
      <c r="J52" s="3">
        <v>31.39</v>
      </c>
      <c r="K52" s="1" t="str">
        <f>_xlfn.CONCAT(TRUNC(J52),"y ", TRUNC((J52-TRUNC(J52))*365.25), "d")</f>
        <v>31y 142d</v>
      </c>
      <c r="L52" s="3">
        <v>32.119999999999997</v>
      </c>
      <c r="M52" s="1" t="str">
        <f>_xlfn.CONCAT(TRUNC(L52),"y ", TRUNC((L52-TRUNC(L52))*365.25), "d")</f>
        <v>32y 43d</v>
      </c>
    </row>
    <row r="53" spans="1:13">
      <c r="A53" s="3">
        <v>2019</v>
      </c>
      <c r="B53" s="3">
        <v>28.11</v>
      </c>
      <c r="C53" s="1" t="str">
        <f>_xlfn.CONCAT(TRUNC(B53),"y ", TRUNC((B53-TRUNC(B53))*365.25), "d")</f>
        <v>28y 40d</v>
      </c>
      <c r="D53" s="3">
        <v>28.65</v>
      </c>
      <c r="E53" s="1" t="str">
        <f>_xlfn.CONCAT(TRUNC(D53),"y ", TRUNC((D53-TRUNC(D53))*365.25), "d")</f>
        <v>28y 237d</v>
      </c>
      <c r="F53" s="3">
        <v>28.64</v>
      </c>
      <c r="G53" s="1" t="str">
        <f>_xlfn.CONCAT(TRUNC(F53),"y ", TRUNC((F53-TRUNC(F53))*365.25), "d")</f>
        <v>28y 233d</v>
      </c>
      <c r="H53" s="3">
        <v>30.08</v>
      </c>
      <c r="I53" s="1" t="str">
        <f>_xlfn.CONCAT(TRUNC(H53),"y ", TRUNC((H53-TRUNC(H53))*365.25), "d")</f>
        <v>30y 29d</v>
      </c>
      <c r="J53" s="3">
        <v>31.65</v>
      </c>
      <c r="K53" s="1" t="str">
        <f>_xlfn.CONCAT(TRUNC(J53),"y ", TRUNC((J53-TRUNC(J53))*365.25), "d")</f>
        <v>31y 237d</v>
      </c>
      <c r="L53" s="3">
        <v>33.57</v>
      </c>
      <c r="M53" s="1" t="str">
        <f>_xlfn.CONCAT(TRUNC(L53),"y ", TRUNC((L53-TRUNC(L53))*365.25), "d")</f>
        <v>33y 208d</v>
      </c>
    </row>
    <row r="54" spans="1:13">
      <c r="A54" s="3">
        <v>2021</v>
      </c>
      <c r="B54" s="3">
        <v>28.3</v>
      </c>
      <c r="C54" s="1" t="str">
        <f>_xlfn.CONCAT(TRUNC(B54),"y ", TRUNC((B54-TRUNC(B54))*365.25), "d")</f>
        <v>28y 109d</v>
      </c>
      <c r="D54" s="3">
        <v>28.04</v>
      </c>
      <c r="E54" s="1" t="str">
        <f>_xlfn.CONCAT(TRUNC(D54),"y ", TRUNC((D54-TRUNC(D54))*365.25), "d")</f>
        <v>28y 14d</v>
      </c>
      <c r="F54" s="3">
        <v>27.49</v>
      </c>
      <c r="G54" s="1" t="str">
        <f>_xlfn.CONCAT(TRUNC(F54),"y ", TRUNC((F54-TRUNC(F54))*365.25), "d")</f>
        <v>27y 178d</v>
      </c>
      <c r="H54" s="1">
        <v>26.71</v>
      </c>
      <c r="I54" s="1" t="str">
        <f>_xlfn.CONCAT(TRUNC(H54),"y ", TRUNC((H54-TRUNC(H54))*365.25), "d")</f>
        <v>26y 259d</v>
      </c>
      <c r="J54" s="1">
        <v>27.66</v>
      </c>
      <c r="K54" s="1" t="str">
        <f>_xlfn.CONCAT(TRUNC(J54),"y ", TRUNC((J54-TRUNC(J54))*365.25), "d")</f>
        <v>27y 241d</v>
      </c>
      <c r="L54" s="1">
        <v>26.5</v>
      </c>
      <c r="M54" s="1" t="str">
        <f>_xlfn.CONCAT(TRUNC(L54),"y ", TRUNC((L54-TRUNC(L54))*365.25), "d")</f>
        <v>26y 182d</v>
      </c>
    </row>
  </sheetData>
  <mergeCells count="6">
    <mergeCell ref="L1:M1"/>
    <mergeCell ref="B1:C1"/>
    <mergeCell ref="D1:E1"/>
    <mergeCell ref="F1:G1"/>
    <mergeCell ref="H1:I1"/>
    <mergeCell ref="J1:K1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Avg Age in Rounds at 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Li Veli</dc:creator>
  <cp:lastModifiedBy>ANDREA LIVELI</cp:lastModifiedBy>
  <dcterms:created xsi:type="dcterms:W3CDTF">2015-06-05T18:17:20Z</dcterms:created>
  <dcterms:modified xsi:type="dcterms:W3CDTF">2025-01-07T23:18:41Z</dcterms:modified>
</cp:coreProperties>
</file>