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7F1C95C5-F093-4CB0-A720-9BFF655F3C6F}"/>
  <bookViews>
    <workbookView xWindow="-120" yWindow="-120" windowWidth="29040" windowHeight="15840" xr2:uid="{00000000-000D-0000-FFFF-FFFF00000000}"/>
  </bookViews>
  <sheets>
    <sheet name="H2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6" i="2"/>
  <c r="F6" i="2"/>
  <c r="H6" i="2"/>
  <c r="K6" i="2"/>
  <c r="M6" i="2"/>
  <c r="A7" i="2"/>
  <c r="C7" i="2"/>
  <c r="F7" i="2"/>
  <c r="H7" i="2"/>
  <c r="K7" i="2"/>
  <c r="M7" i="2"/>
  <c r="A8" i="2"/>
  <c r="C8" i="2"/>
  <c r="F8" i="2"/>
  <c r="H8" i="2"/>
  <c r="K8" i="2"/>
  <c r="M8" i="2"/>
  <c r="A9" i="2"/>
  <c r="C9" i="2"/>
  <c r="F9" i="2"/>
  <c r="H9" i="2"/>
  <c r="K9" i="2"/>
  <c r="M9" i="2"/>
</calcChain>
</file>

<file path=xl/sharedStrings.xml><?xml version="1.0" encoding="utf-8"?>
<sst xmlns="http://schemas.openxmlformats.org/spreadsheetml/2006/main" count="33" uniqueCount="12">
  <si>
    <t>% Total Points Won</t>
  </si>
  <si>
    <t>% Total Games Won</t>
  </si>
  <si>
    <t>% Total Set  Won</t>
  </si>
  <si>
    <t>% Matches</t>
  </si>
  <si>
    <t>Total Points Won</t>
  </si>
  <si>
    <t>Total Games Won</t>
  </si>
  <si>
    <t>Total Set  Won</t>
  </si>
  <si>
    <t>Matches</t>
  </si>
  <si>
    <t>Nadal</t>
  </si>
  <si>
    <t>STAT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</si>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</sst>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97E5-D953-4DCC-92C6-21D3A1DDE430}">
  <dimension ref="A1:M9"/>
  <sheetViews>
    <sheetView tabSelected="1" workbookViewId="0">
      <selection activeCell="L17" sqref="L17"/>
    </sheetView>
  </sheetViews>
  <sheetFormatPr defaultColWidth="9.140625" defaultRowHeight="15" x14ac:dyDescent="0.25"/>
  <cols>
    <col min="1" max="1" width="9.85546875" style="1" customWidth="1"/>
    <col min="2" max="2" width="18.7109375" style="1" bestFit="1" customWidth="1"/>
    <col min="3" max="3" width="9.7109375" style="1" customWidth="1"/>
    <col min="4" max="5" width="9.140625" style="1"/>
    <col min="6" max="6" width="12.140625" style="1" customWidth="1"/>
    <col min="7" max="7" width="18.7109375" style="1" bestFit="1" customWidth="1"/>
    <col min="8" max="10" width="9.140625" style="1"/>
    <col min="11" max="11" width="12.7109375" style="1" customWidth="1"/>
    <col min="12" max="12" width="18.7109375" style="1" bestFit="1" customWidth="1"/>
    <col min="13" max="13" width="10.140625" style="1" customWidth="1"/>
    <col min="14" max="16384" width="9.140625" style="1"/>
  </cols>
  <sheetData>
    <row r="1" spans="1:13" x14ac:dyDescent="0.25">
      <c r="A1" s="13" t="s">
        <v>11</v>
      </c>
      <c r="B1" s="12" t="s">
        <v>9</v>
      </c>
      <c r="C1" s="11" t="s">
        <v>10</v>
      </c>
      <c r="F1" s="13" t="s">
        <v>11</v>
      </c>
      <c r="G1" s="12" t="s">
        <v>9</v>
      </c>
      <c r="H1" s="11" t="s">
        <v>8</v>
      </c>
      <c r="K1" s="13" t="s">
        <v>10</v>
      </c>
      <c r="L1" s="12" t="s">
        <v>9</v>
      </c>
      <c r="M1" s="11" t="s">
        <v>8</v>
      </c>
    </row>
    <row r="2" spans="1:13" x14ac:dyDescent="0.25">
      <c r="A2" s="8">
        <v>23</v>
      </c>
      <c r="B2" s="3" t="s">
        <v>7</v>
      </c>
      <c r="C2" s="7">
        <v>27</v>
      </c>
      <c r="F2" s="8">
        <v>16</v>
      </c>
      <c r="G2" s="3" t="s">
        <v>7</v>
      </c>
      <c r="H2" s="7">
        <v>24</v>
      </c>
      <c r="K2" s="6">
        <v>29</v>
      </c>
      <c r="L2" s="3" t="s">
        <v>7</v>
      </c>
      <c r="M2" s="5">
        <v>26</v>
      </c>
    </row>
    <row r="3" spans="1:13" x14ac:dyDescent="0.25">
      <c r="A3" s="6">
        <v>74</v>
      </c>
      <c r="B3" s="3" t="s">
        <v>6</v>
      </c>
      <c r="C3" s="5">
        <v>72</v>
      </c>
      <c r="F3" s="8">
        <v>53</v>
      </c>
      <c r="G3" s="3" t="s">
        <v>6</v>
      </c>
      <c r="H3" s="7">
        <v>71</v>
      </c>
      <c r="K3" s="6">
        <v>79</v>
      </c>
      <c r="L3" s="3" t="s">
        <v>6</v>
      </c>
      <c r="M3" s="5">
        <v>76</v>
      </c>
    </row>
    <row r="4" spans="1:13" x14ac:dyDescent="0.25">
      <c r="A4" s="6">
        <v>761</v>
      </c>
      <c r="B4" s="3" t="s">
        <v>5</v>
      </c>
      <c r="C4" s="5">
        <v>740</v>
      </c>
      <c r="F4" s="8">
        <v>578</v>
      </c>
      <c r="G4" s="3" t="s">
        <v>5</v>
      </c>
      <c r="H4" s="7">
        <v>623</v>
      </c>
      <c r="K4" s="6">
        <v>724</v>
      </c>
      <c r="L4" s="3" t="s">
        <v>5</v>
      </c>
      <c r="M4" s="5">
        <v>690</v>
      </c>
    </row>
    <row r="5" spans="1:13" x14ac:dyDescent="0.25">
      <c r="A5" s="10">
        <v>4832</v>
      </c>
      <c r="B5" s="9" t="s">
        <v>4</v>
      </c>
      <c r="C5" s="1">
        <v>4770</v>
      </c>
      <c r="F5" s="8">
        <v>3794</v>
      </c>
      <c r="G5" s="3" t="s">
        <v>4</v>
      </c>
      <c r="H5" s="7">
        <v>3896</v>
      </c>
      <c r="K5" s="6">
        <v>4534</v>
      </c>
      <c r="L5" s="3" t="s">
        <v>4</v>
      </c>
      <c r="M5" s="5">
        <v>4403</v>
      </c>
    </row>
    <row r="6" spans="1:13" x14ac:dyDescent="0.25">
      <c r="A6" s="4">
        <f>A2/(A2+C2)</f>
        <v>0.46</v>
      </c>
      <c r="B6" s="3" t="s">
        <v>3</v>
      </c>
      <c r="C6" s="2">
        <f>C2/(C2+A2)</f>
        <v>0.54</v>
      </c>
      <c r="F6" s="4">
        <f>F2/(F2+H2)</f>
        <v>0.4</v>
      </c>
      <c r="G6" s="3" t="s">
        <v>3</v>
      </c>
      <c r="H6" s="2">
        <f>H2/(H2+F2)</f>
        <v>0.6</v>
      </c>
      <c r="K6" s="4">
        <f>K2/(K2+M2)</f>
        <v>0.52727272727272723</v>
      </c>
      <c r="L6" s="3" t="s">
        <v>3</v>
      </c>
      <c r="M6" s="2">
        <f>M2/(M2+K2)</f>
        <v>0.47272727272727272</v>
      </c>
    </row>
    <row r="7" spans="1:13" x14ac:dyDescent="0.25">
      <c r="A7" s="4">
        <f>A3/(A3+C3)</f>
        <v>0.50684931506849318</v>
      </c>
      <c r="B7" s="3" t="s">
        <v>2</v>
      </c>
      <c r="C7" s="2">
        <f>C3/(C3+A3)</f>
        <v>0.49315068493150682</v>
      </c>
      <c r="F7" s="4">
        <f>F3/(F3+H3)</f>
        <v>0.42741935483870969</v>
      </c>
      <c r="G7" s="3" t="s">
        <v>2</v>
      </c>
      <c r="H7" s="2">
        <f>H3/(H3+F3)</f>
        <v>0.57258064516129037</v>
      </c>
      <c r="K7" s="4">
        <f>K3/(K3+M3)</f>
        <v>0.50967741935483868</v>
      </c>
      <c r="L7" s="3" t="s">
        <v>2</v>
      </c>
      <c r="M7" s="2">
        <f>M3/(M3+K3)</f>
        <v>0.49032258064516127</v>
      </c>
    </row>
    <row r="8" spans="1:13" x14ac:dyDescent="0.25">
      <c r="A8" s="4">
        <f>A4/(A4+C4)</f>
        <v>0.50699533644237171</v>
      </c>
      <c r="B8" s="3" t="s">
        <v>1</v>
      </c>
      <c r="C8" s="2">
        <f>C4/(C4+A4)</f>
        <v>0.49300466355762823</v>
      </c>
      <c r="F8" s="4">
        <f>F4/(F4+H4)</f>
        <v>0.48126561199000834</v>
      </c>
      <c r="G8" s="3" t="s">
        <v>1</v>
      </c>
      <c r="H8" s="2">
        <f>H4/(H4+F4)</f>
        <v>0.51873438800999172</v>
      </c>
      <c r="K8" s="4">
        <f>K4/(K4+M4)</f>
        <v>0.51202263083451205</v>
      </c>
      <c r="L8" s="3" t="s">
        <v>1</v>
      </c>
      <c r="M8" s="2">
        <f>M4/(M4+K4)</f>
        <v>0.48797736916548795</v>
      </c>
    </row>
    <row r="9" spans="1:13" x14ac:dyDescent="0.25">
      <c r="A9" s="4">
        <f>A5/(A5+C5)</f>
        <v>0.50322849406373671</v>
      </c>
      <c r="B9" s="3" t="s">
        <v>0</v>
      </c>
      <c r="C9" s="2">
        <f>C5/(C5+A5)</f>
        <v>0.49677150593626329</v>
      </c>
      <c r="F9" s="4">
        <f>F5/(F5+H5)</f>
        <v>0.49336801040312095</v>
      </c>
      <c r="G9" s="3" t="s">
        <v>0</v>
      </c>
      <c r="H9" s="2">
        <f>H5/(H5+F5)</f>
        <v>0.50663198959687905</v>
      </c>
      <c r="K9" s="4">
        <f>K5/(K5+M5)</f>
        <v>0.50732908134720822</v>
      </c>
      <c r="L9" s="3" t="s">
        <v>0</v>
      </c>
      <c r="M9" s="2">
        <f>M5/(M5+K5)</f>
        <v>0.49267091865279178</v>
      </c>
    </row>
  </sheetData>
  <conditionalFormatting sqref="A6:A9">
    <cfRule type="colorScale" priority="6">
      <colorScale>
        <cfvo type="percent" val="50"/>
        <cfvo type="percent" val="100"/>
        <color rgb="FFFF0000"/>
        <color rgb="FF00B0F0"/>
      </colorScale>
    </cfRule>
  </conditionalFormatting>
  <conditionalFormatting sqref="C6:C9">
    <cfRule type="colorScale" priority="5">
      <colorScale>
        <cfvo type="percent" val="50"/>
        <cfvo type="percent" val="100"/>
        <color rgb="FFFF0000"/>
        <color rgb="FF00B0F0"/>
      </colorScale>
    </cfRule>
  </conditionalFormatting>
  <conditionalFormatting sqref="F6:F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{739F3BA6-7824-4152-8415-7FEE44E85DD2}</x14:id>
        </ext>
      </extLst>
    </cfRule>
  </conditionalFormatting>
  <conditionalFormatting sqref="H6:H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{3D5F7530-9B37-462D-BC0F-BA7C8471ECC3}</x14:id>
        </ext>
      </extLst>
    </cfRule>
  </conditionalFormatting>
  <conditionalFormatting sqref="K6:K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{473C9D4C-3C6F-4885-901B-5494CA594834}</x14:id>
        </ext>
      </extLst>
    </cfRule>
  </conditionalFormatting>
  <conditionalFormatting sqref="M6:M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{F6781A37-E2EE-4A58-9390-35FAF95EB821}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F3BA6-7824-4152-8415-7FEE44E85D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3D5F7530-9B37-462D-BC0F-BA7C8471E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H6:H9</xm:sqref>
        </x14:conditionalFormatting>
        <x14:conditionalFormatting xmlns:xm="http://schemas.microsoft.com/office/excel/2006/main">
          <x14:cfRule type="dataBar" id="{473C9D4C-3C6F-4885-901B-5494CA5948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K6:K9</xm:sqref>
        </x14:conditionalFormatting>
        <x14:conditionalFormatting xmlns:xm="http://schemas.microsoft.com/office/excel/2006/main">
          <x14:cfRule type="dataBar" id="{F6781A37-E2EE-4A58-9390-35FAF95EB8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M6:M9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2025-01-07T02:23:06Z</dcterms:modified>
</cp:coreProperties>
</file>