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E69A5128-A0D9-4672-A64D-52AFD33B6064}"/>
  <bookViews>
    <workbookView xWindow="-120" yWindow="-120" windowWidth="29040" windowHeight="15840" xr2:uid="{00000000-000D-0000-FFFF-FFFF00000000}"/>
  </bookViews>
  <sheets>
    <sheet name="Slams Winners Ag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H132" i="2"/>
  <c r="I132" i="2"/>
  <c r="J132" i="2"/>
  <c r="K132" i="2"/>
  <c r="E133" i="2"/>
  <c r="G133" i="2"/>
  <c r="H133" i="2"/>
  <c r="I133" i="2"/>
  <c r="J133" i="2"/>
  <c r="K133" i="2"/>
  <c r="E134" i="2"/>
  <c r="G134" i="2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H134" i="2"/>
  <c r="I134" i="2"/>
  <c r="J134" i="2"/>
  <c r="K134" i="2"/>
  <c r="E135" i="2"/>
  <c r="H135" i="2"/>
  <c r="I135" i="2"/>
  <c r="J135" i="2"/>
  <c r="K135" i="2"/>
  <c r="E136" i="2"/>
  <c r="H136" i="2"/>
  <c r="I136" i="2"/>
  <c r="J136" i="2"/>
  <c r="K136" i="2"/>
  <c r="E137" i="2"/>
  <c r="H137" i="2"/>
  <c r="I137" i="2"/>
  <c r="J137" i="2"/>
  <c r="K137" i="2"/>
  <c r="E138" i="2"/>
  <c r="H138" i="2"/>
  <c r="I138" i="2"/>
  <c r="J138" i="2"/>
  <c r="K138" i="2"/>
  <c r="E139" i="2"/>
  <c r="H139" i="2"/>
  <c r="I139" i="2"/>
  <c r="J139" i="2"/>
  <c r="K139" i="2"/>
  <c r="E140" i="2"/>
  <c r="H140" i="2"/>
  <c r="I140" i="2"/>
  <c r="J140" i="2"/>
  <c r="K140" i="2"/>
  <c r="E141" i="2"/>
  <c r="H141" i="2"/>
  <c r="I141" i="2"/>
  <c r="J141" i="2"/>
  <c r="K141" i="2"/>
  <c r="E142" i="2"/>
  <c r="H142" i="2"/>
  <c r="I142" i="2"/>
  <c r="J142" i="2"/>
  <c r="K142" i="2"/>
  <c r="E143" i="2"/>
  <c r="H143" i="2"/>
  <c r="I143" i="2"/>
  <c r="J143" i="2"/>
  <c r="K143" i="2"/>
  <c r="E144" i="2"/>
  <c r="H144" i="2"/>
  <c r="I144" i="2"/>
  <c r="J144" i="2"/>
  <c r="K144" i="2"/>
  <c r="E145" i="2"/>
  <c r="H145" i="2"/>
  <c r="I145" i="2"/>
  <c r="J145" i="2"/>
  <c r="K145" i="2"/>
  <c r="E146" i="2"/>
  <c r="H146" i="2"/>
  <c r="I146" i="2"/>
  <c r="J146" i="2"/>
  <c r="K146" i="2"/>
  <c r="E147" i="2"/>
  <c r="H147" i="2"/>
  <c r="I147" i="2"/>
  <c r="J147" i="2"/>
  <c r="K147" i="2"/>
  <c r="E148" i="2"/>
  <c r="H148" i="2"/>
  <c r="I148" i="2"/>
  <c r="J148" i="2"/>
  <c r="K148" i="2"/>
  <c r="E149" i="2"/>
  <c r="H149" i="2"/>
  <c r="I149" i="2"/>
  <c r="J149" i="2"/>
  <c r="K149" i="2"/>
  <c r="E150" i="2"/>
  <c r="H150" i="2"/>
  <c r="I150" i="2"/>
  <c r="J150" i="2"/>
  <c r="K150" i="2"/>
  <c r="E151" i="2"/>
  <c r="H151" i="2"/>
  <c r="I151" i="2"/>
  <c r="J151" i="2"/>
  <c r="K151" i="2"/>
  <c r="E152" i="2"/>
  <c r="H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</calcChain>
</file>

<file path=xl/sharedStrings.xml><?xml version="1.0" encoding="utf-8"?>
<sst xmlns="http://schemas.openxmlformats.org/spreadsheetml/2006/main" count="424" uniqueCount="67">
  <si>
    <t>Novak Djokovic</t>
  </si>
  <si>
    <t>AO</t>
  </si>
  <si>
    <t>Rafael Nadal</t>
  </si>
  <si>
    <t>UO</t>
  </si>
  <si>
    <t>W</t>
  </si>
  <si>
    <t>RG</t>
  </si>
  <si>
    <t>Roger Federer</t>
  </si>
  <si>
    <t>Stan Wawrinka</t>
  </si>
  <si>
    <t>Andy Murray</t>
  </si>
  <si>
    <t>Marin Cilic</t>
  </si>
  <si>
    <t>Juan Martin del Potro</t>
  </si>
  <si>
    <t>Marat Safin</t>
  </si>
  <si>
    <t>Gaston Gaudio</t>
  </si>
  <si>
    <t>Andy Roddick</t>
  </si>
  <si>
    <t>Juan Carlos Ferrero</t>
  </si>
  <si>
    <t>Andre Agassi</t>
  </si>
  <si>
    <t>Pete Sampras</t>
  </si>
  <si>
    <t>Lleyton Hewitt</t>
  </si>
  <si>
    <t>Albert Costa</t>
  </si>
  <si>
    <t>Thomas Johansson</t>
  </si>
  <si>
    <t>Goran Ivanisevic</t>
  </si>
  <si>
    <t>Gustavo Kuerten</t>
  </si>
  <si>
    <t>US Open</t>
  </si>
  <si>
    <t>Wimbledon</t>
  </si>
  <si>
    <t>Roland Garros</t>
  </si>
  <si>
    <t>Australian Open</t>
  </si>
  <si>
    <t>Yevgeny Kafelnikov</t>
  </si>
  <si>
    <t>Patrick Rafter</t>
  </si>
  <si>
    <t>Carlos Moya</t>
  </si>
  <si>
    <t>Petr Korda</t>
  </si>
  <si>
    <t>Richard Krajicek</t>
  </si>
  <si>
    <t>Boris Becker</t>
  </si>
  <si>
    <t>Thomas Muster</t>
  </si>
  <si>
    <t>Sergi Bruguera</t>
  </si>
  <si>
    <t>Jim Courier</t>
  </si>
  <si>
    <t>Stefan Edberg</t>
  </si>
  <si>
    <t>Michael Stich</t>
  </si>
  <si>
    <t>Andres Gomez</t>
  </si>
  <si>
    <t>Ivan Lendl</t>
  </si>
  <si>
    <t>Michael Chang</t>
  </si>
  <si>
    <t>Mats Wilander</t>
  </si>
  <si>
    <t>Pat Cash</t>
  </si>
  <si>
    <t>John McEnroe</t>
  </si>
  <si>
    <t>Jimmy Connors</t>
  </si>
  <si>
    <t>Yannick Noah</t>
  </si>
  <si>
    <t>Johan Kriek</t>
  </si>
  <si>
    <t>Bjorn Borg</t>
  </si>
  <si>
    <t>Brian Teacher</t>
  </si>
  <si>
    <t>Guillermo Vilas</t>
  </si>
  <si>
    <t>Vitas Gerulaitis</t>
  </si>
  <si>
    <t>AO-2</t>
  </si>
  <si>
    <t>Roscoe Tanner</t>
  </si>
  <si>
    <t>Adriano Panatta</t>
  </si>
  <si>
    <t>Mark Edmondson</t>
  </si>
  <si>
    <t>Manuel Orantes</t>
  </si>
  <si>
    <t>Arthur Ashe</t>
  </si>
  <si>
    <t>John Newcombe</t>
  </si>
  <si>
    <t>Jan Kodes</t>
  </si>
  <si>
    <t>Ilie Nastase</t>
  </si>
  <si>
    <t>Stan Smith</t>
  </si>
  <si>
    <t>Andres Gimeno</t>
  </si>
  <si>
    <t>Ken Rosewall</t>
  </si>
  <si>
    <t>Rod Laver</t>
  </si>
  <si>
    <t>W Age</t>
  </si>
  <si>
    <t>Winner</t>
  </si>
  <si>
    <t>Year</t>
  </si>
  <si>
    <t>Tournament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</si>
</sst>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12">
    <xf numFmtId="0" fontId="0" fillId="0" borderId="0" xfId="0"/>
    <xf numFmtId="0" fontId="2" fillId="0" borderId="0" xfId="1" applyNumberFormat="1" applyFont="1" applyFill="1" applyBorder="1" applyAlignment="1"/>
    <xf numFmtId="2" fontId="2" fillId="0" borderId="0" xfId="1" applyNumberFormat="1" applyFont="1" applyFill="1" applyBorder="1" applyAlignment="1"/>
    <xf numFmtId="164" fontId="2" fillId="0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center"/>
    </xf>
    <xf numFmtId="2" fontId="2" fillId="0" borderId="0" xfId="1" applyNumberFormat="1" applyFont="1" applyFill="1" applyBorder="1" applyAlignment="1">
      <alignment horizontal="center"/>
    </xf>
    <xf numFmtId="0" fontId="2" fillId="2" borderId="0" xfId="1" applyNumberFormat="1" applyFont="1" applyFill="1" applyBorder="1" applyAlignment="1">
      <alignment horizontal="center"/>
    </xf>
    <xf numFmtId="0" fontId="2" fillId="3" borderId="0" xfId="1" applyNumberFormat="1" applyFont="1" applyFill="1" applyBorder="1" applyAlignment="1">
      <alignment horizontal="center"/>
    </xf>
    <xf numFmtId="0" fontId="2" fillId="4" borderId="0" xfId="1" applyNumberFormat="1" applyFont="1" applyFill="1" applyBorder="1" applyAlignment="1">
      <alignment horizontal="center"/>
    </xf>
    <xf numFmtId="0" fontId="2" fillId="5" borderId="0" xfId="1" applyNumberFormat="1" applyFont="1" applyFill="1" applyBorder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3" fillId="6" borderId="0" xfId="1" applyFont="1" applyFill="1" applyAlignment="1">
      <alignment horizontal="center"/>
    </xf>
  </cellXfs>
  <cellStyles count="2">
    <cellStyle name="Normale" xfId="0" builtinId="0"/>
    <cellStyle name="Normale 2" xfId="1" xr:uid="{4E3531E6-0876-415A-8634-7B52F7BA5D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Slams Winners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'Slams Winners Age'!$D$1</c:f>
              <c:strCache>
                <c:ptCount val="1"/>
                <c:pt idx="0">
                  <c:v>W Age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B2-4954-8ABB-8638D2455FF9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B2-4954-8ABB-8638D2455FF9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B2-4954-8ABB-8638D2455FF9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7B2-4954-8ABB-8638D2455FF9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7B2-4954-8ABB-8638D2455FF9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7B2-4954-8ABB-8638D2455FF9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7B2-4954-8ABB-8638D2455FF9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7B2-4954-8ABB-8638D2455FF9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7B2-4954-8ABB-8638D2455FF9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7B2-4954-8ABB-8638D2455FF9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7B2-4954-8ABB-8638D2455FF9}"/>
              </c:ext>
            </c:extLst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7B2-4954-8ABB-8638D2455FF9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7B2-4954-8ABB-8638D2455FF9}"/>
              </c:ext>
            </c:extLst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7B2-4954-8ABB-8638D2455FF9}"/>
              </c:ext>
            </c:extLst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7B2-4954-8ABB-8638D2455FF9}"/>
              </c:ext>
            </c:extLst>
          </c:dPt>
          <c:dPt>
            <c:idx val="15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7B2-4954-8ABB-8638D2455FF9}"/>
              </c:ext>
            </c:extLst>
          </c:dPt>
          <c:dPt>
            <c:idx val="16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7B2-4954-8ABB-8638D2455FF9}"/>
              </c:ext>
            </c:extLst>
          </c:dPt>
          <c:dPt>
            <c:idx val="17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7B2-4954-8ABB-8638D2455FF9}"/>
              </c:ext>
            </c:extLst>
          </c:dPt>
          <c:dPt>
            <c:idx val="18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7B2-4954-8ABB-8638D2455FF9}"/>
              </c:ext>
            </c:extLst>
          </c:dPt>
          <c:dPt>
            <c:idx val="19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B7B2-4954-8ABB-8638D2455FF9}"/>
              </c:ext>
            </c:extLst>
          </c:dPt>
          <c:dPt>
            <c:idx val="20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B7B2-4954-8ABB-8638D2455FF9}"/>
              </c:ext>
            </c:extLst>
          </c:dPt>
          <c:dPt>
            <c:idx val="21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B7B2-4954-8ABB-8638D2455FF9}"/>
              </c:ext>
            </c:extLst>
          </c:dPt>
          <c:dPt>
            <c:idx val="22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B7B2-4954-8ABB-8638D2455FF9}"/>
              </c:ext>
            </c:extLst>
          </c:dPt>
          <c:dPt>
            <c:idx val="23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B7B2-4954-8ABB-8638D2455FF9}"/>
              </c:ext>
            </c:extLst>
          </c:dPt>
          <c:dPt>
            <c:idx val="24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B7B2-4954-8ABB-8638D2455FF9}"/>
              </c:ext>
            </c:extLst>
          </c:dPt>
          <c:dPt>
            <c:idx val="25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B7B2-4954-8ABB-8638D2455FF9}"/>
              </c:ext>
            </c:extLst>
          </c:dPt>
          <c:dPt>
            <c:idx val="26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B7B2-4954-8ABB-8638D2455FF9}"/>
              </c:ext>
            </c:extLst>
          </c:dPt>
          <c:dPt>
            <c:idx val="27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B7B2-4954-8ABB-8638D2455FF9}"/>
              </c:ext>
            </c:extLst>
          </c:dPt>
          <c:dPt>
            <c:idx val="28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B7B2-4954-8ABB-8638D2455FF9}"/>
              </c:ext>
            </c:extLst>
          </c:dPt>
          <c:dPt>
            <c:idx val="29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B7B2-4954-8ABB-8638D2455FF9}"/>
              </c:ext>
            </c:extLst>
          </c:dPt>
          <c:dPt>
            <c:idx val="30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B7B2-4954-8ABB-8638D2455FF9}"/>
              </c:ext>
            </c:extLst>
          </c:dPt>
          <c:dPt>
            <c:idx val="31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B7B2-4954-8ABB-8638D2455FF9}"/>
              </c:ext>
            </c:extLst>
          </c:dPt>
          <c:dPt>
            <c:idx val="32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B7B2-4954-8ABB-8638D2455FF9}"/>
              </c:ext>
            </c:extLst>
          </c:dPt>
          <c:dPt>
            <c:idx val="33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B7B2-4954-8ABB-8638D2455FF9}"/>
              </c:ext>
            </c:extLst>
          </c:dPt>
          <c:dPt>
            <c:idx val="34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B7B2-4954-8ABB-8638D2455FF9}"/>
              </c:ext>
            </c:extLst>
          </c:dPt>
          <c:dPt>
            <c:idx val="35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B7B2-4954-8ABB-8638D2455FF9}"/>
              </c:ext>
            </c:extLst>
          </c:dPt>
          <c:dPt>
            <c:idx val="3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B7B2-4954-8ABB-8638D2455FF9}"/>
              </c:ext>
            </c:extLst>
          </c:dPt>
          <c:dPt>
            <c:idx val="3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B7B2-4954-8ABB-8638D2455FF9}"/>
              </c:ext>
            </c:extLst>
          </c:dPt>
          <c:dPt>
            <c:idx val="3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B7B2-4954-8ABB-8638D2455FF9}"/>
              </c:ext>
            </c:extLst>
          </c:dPt>
          <c:dPt>
            <c:idx val="3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B7B2-4954-8ABB-8638D2455FF9}"/>
              </c:ext>
            </c:extLst>
          </c:dPt>
          <c:dPt>
            <c:idx val="4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B7B2-4954-8ABB-8638D2455FF9}"/>
              </c:ext>
            </c:extLst>
          </c:dPt>
          <c:dPt>
            <c:idx val="41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B7B2-4954-8ABB-8638D2455FF9}"/>
              </c:ext>
            </c:extLst>
          </c:dPt>
          <c:dPt>
            <c:idx val="42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B7B2-4954-8ABB-8638D2455FF9}"/>
              </c:ext>
            </c:extLst>
          </c:dPt>
          <c:dPt>
            <c:idx val="43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B7B2-4954-8ABB-8638D2455FF9}"/>
              </c:ext>
            </c:extLst>
          </c:dPt>
          <c:dPt>
            <c:idx val="44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B7B2-4954-8ABB-8638D2455FF9}"/>
              </c:ext>
            </c:extLst>
          </c:dPt>
          <c:dPt>
            <c:idx val="45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B7B2-4954-8ABB-8638D2455FF9}"/>
              </c:ext>
            </c:extLst>
          </c:dPt>
          <c:dPt>
            <c:idx val="46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B7B2-4954-8ABB-8638D2455FF9}"/>
              </c:ext>
            </c:extLst>
          </c:dPt>
          <c:dPt>
            <c:idx val="47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B7B2-4954-8ABB-8638D2455FF9}"/>
              </c:ext>
            </c:extLst>
          </c:dPt>
          <c:dPt>
            <c:idx val="48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B7B2-4954-8ABB-8638D2455FF9}"/>
              </c:ext>
            </c:extLst>
          </c:dPt>
          <c:dPt>
            <c:idx val="49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B7B2-4954-8ABB-8638D2455FF9}"/>
              </c:ext>
            </c:extLst>
          </c:dPt>
          <c:dPt>
            <c:idx val="50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B7B2-4954-8ABB-8638D2455FF9}"/>
              </c:ext>
            </c:extLst>
          </c:dPt>
          <c:dPt>
            <c:idx val="51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B7B2-4954-8ABB-8638D2455FF9}"/>
              </c:ext>
            </c:extLst>
          </c:dPt>
          <c:dPt>
            <c:idx val="52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B7B2-4954-8ABB-8638D2455FF9}"/>
              </c:ext>
            </c:extLst>
          </c:dPt>
          <c:dPt>
            <c:idx val="53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B7B2-4954-8ABB-8638D2455FF9}"/>
              </c:ext>
            </c:extLst>
          </c:dPt>
          <c:dPt>
            <c:idx val="5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B7B2-4954-8ABB-8638D2455FF9}"/>
              </c:ext>
            </c:extLst>
          </c:dPt>
          <c:dPt>
            <c:idx val="55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B7B2-4954-8ABB-8638D2455FF9}"/>
              </c:ext>
            </c:extLst>
          </c:dPt>
          <c:dPt>
            <c:idx val="56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B7B2-4954-8ABB-8638D2455FF9}"/>
              </c:ext>
            </c:extLst>
          </c:dPt>
          <c:dPt>
            <c:idx val="57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B7B2-4954-8ABB-8638D2455FF9}"/>
              </c:ext>
            </c:extLst>
          </c:dPt>
          <c:dPt>
            <c:idx val="58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B7B2-4954-8ABB-8638D2455FF9}"/>
              </c:ext>
            </c:extLst>
          </c:dPt>
          <c:dPt>
            <c:idx val="59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B7B2-4954-8ABB-8638D2455FF9}"/>
              </c:ext>
            </c:extLst>
          </c:dPt>
          <c:dPt>
            <c:idx val="60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B7B2-4954-8ABB-8638D2455FF9}"/>
              </c:ext>
            </c:extLst>
          </c:dPt>
          <c:dPt>
            <c:idx val="61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B7B2-4954-8ABB-8638D2455FF9}"/>
              </c:ext>
            </c:extLst>
          </c:dPt>
          <c:dPt>
            <c:idx val="62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B7B2-4954-8ABB-8638D2455FF9}"/>
              </c:ext>
            </c:extLst>
          </c:dPt>
          <c:dPt>
            <c:idx val="63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B7B2-4954-8ABB-8638D2455FF9}"/>
              </c:ext>
            </c:extLst>
          </c:dPt>
          <c:dPt>
            <c:idx val="64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B7B2-4954-8ABB-8638D2455FF9}"/>
              </c:ext>
            </c:extLst>
          </c:dPt>
          <c:dPt>
            <c:idx val="65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B7B2-4954-8ABB-8638D2455FF9}"/>
              </c:ext>
            </c:extLst>
          </c:dPt>
          <c:dPt>
            <c:idx val="6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B7B2-4954-8ABB-8638D2455FF9}"/>
              </c:ext>
            </c:extLst>
          </c:dPt>
          <c:dPt>
            <c:idx val="6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B7B2-4954-8ABB-8638D2455FF9}"/>
              </c:ext>
            </c:extLst>
          </c:dPt>
          <c:dPt>
            <c:idx val="6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B7B2-4954-8ABB-8638D2455FF9}"/>
              </c:ext>
            </c:extLst>
          </c:dPt>
          <c:dPt>
            <c:idx val="6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B7B2-4954-8ABB-8638D2455FF9}"/>
              </c:ext>
            </c:extLst>
          </c:dPt>
          <c:dPt>
            <c:idx val="7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B7B2-4954-8ABB-8638D2455FF9}"/>
              </c:ext>
            </c:extLst>
          </c:dPt>
          <c:dPt>
            <c:idx val="71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B7B2-4954-8ABB-8638D2455FF9}"/>
              </c:ext>
            </c:extLst>
          </c:dPt>
          <c:dPt>
            <c:idx val="72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B7B2-4954-8ABB-8638D2455FF9}"/>
              </c:ext>
            </c:extLst>
          </c:dPt>
          <c:dPt>
            <c:idx val="73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B7B2-4954-8ABB-8638D2455FF9}"/>
              </c:ext>
            </c:extLst>
          </c:dPt>
          <c:dPt>
            <c:idx val="74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B7B2-4954-8ABB-8638D2455FF9}"/>
              </c:ext>
            </c:extLst>
          </c:dPt>
          <c:dPt>
            <c:idx val="75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B7B2-4954-8ABB-8638D2455FF9}"/>
              </c:ext>
            </c:extLst>
          </c:dPt>
          <c:dPt>
            <c:idx val="76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B7B2-4954-8ABB-8638D2455FF9}"/>
              </c:ext>
            </c:extLst>
          </c:dPt>
          <c:dPt>
            <c:idx val="77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B7B2-4954-8ABB-8638D2455FF9}"/>
              </c:ext>
            </c:extLst>
          </c:dPt>
          <c:dPt>
            <c:idx val="78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B7B2-4954-8ABB-8638D2455FF9}"/>
              </c:ext>
            </c:extLst>
          </c:dPt>
          <c:dPt>
            <c:idx val="79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B7B2-4954-8ABB-8638D2455FF9}"/>
              </c:ext>
            </c:extLst>
          </c:dPt>
          <c:dPt>
            <c:idx val="80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B7B2-4954-8ABB-8638D2455FF9}"/>
              </c:ext>
            </c:extLst>
          </c:dPt>
          <c:dPt>
            <c:idx val="81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B7B2-4954-8ABB-8638D2455FF9}"/>
              </c:ext>
            </c:extLst>
          </c:dPt>
          <c:dPt>
            <c:idx val="82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B7B2-4954-8ABB-8638D2455FF9}"/>
              </c:ext>
            </c:extLst>
          </c:dPt>
          <c:dPt>
            <c:idx val="83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B7B2-4954-8ABB-8638D2455FF9}"/>
              </c:ext>
            </c:extLst>
          </c:dPt>
          <c:dPt>
            <c:idx val="84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B7B2-4954-8ABB-8638D2455FF9}"/>
              </c:ext>
            </c:extLst>
          </c:dPt>
          <c:dPt>
            <c:idx val="85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B7B2-4954-8ABB-8638D2455FF9}"/>
              </c:ext>
            </c:extLst>
          </c:dPt>
          <c:dPt>
            <c:idx val="86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B7B2-4954-8ABB-8638D2455FF9}"/>
              </c:ext>
            </c:extLst>
          </c:dPt>
          <c:dPt>
            <c:idx val="87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B7B2-4954-8ABB-8638D2455FF9}"/>
              </c:ext>
            </c:extLst>
          </c:dPt>
          <c:dPt>
            <c:idx val="88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B7B2-4954-8ABB-8638D2455FF9}"/>
              </c:ext>
            </c:extLst>
          </c:dPt>
          <c:dPt>
            <c:idx val="89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B7B2-4954-8ABB-8638D2455FF9}"/>
              </c:ext>
            </c:extLst>
          </c:dPt>
          <c:dPt>
            <c:idx val="90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B7B2-4954-8ABB-8638D2455FF9}"/>
              </c:ext>
            </c:extLst>
          </c:dPt>
          <c:dPt>
            <c:idx val="91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7-B7B2-4954-8ABB-8638D2455FF9}"/>
              </c:ext>
            </c:extLst>
          </c:dPt>
          <c:dPt>
            <c:idx val="92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9-B7B2-4954-8ABB-8638D2455FF9}"/>
              </c:ext>
            </c:extLst>
          </c:dPt>
          <c:dPt>
            <c:idx val="93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B-B7B2-4954-8ABB-8638D2455FF9}"/>
              </c:ext>
            </c:extLst>
          </c:dPt>
          <c:dPt>
            <c:idx val="94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D-B7B2-4954-8ABB-8638D2455FF9}"/>
              </c:ext>
            </c:extLst>
          </c:dPt>
          <c:dPt>
            <c:idx val="95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F-B7B2-4954-8ABB-8638D2455FF9}"/>
              </c:ext>
            </c:extLst>
          </c:dPt>
          <c:dPt>
            <c:idx val="9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1-B7B2-4954-8ABB-8638D2455FF9}"/>
              </c:ext>
            </c:extLst>
          </c:dPt>
          <c:dPt>
            <c:idx val="9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3-B7B2-4954-8ABB-8638D2455FF9}"/>
              </c:ext>
            </c:extLst>
          </c:dPt>
          <c:dPt>
            <c:idx val="9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5-B7B2-4954-8ABB-8638D2455FF9}"/>
              </c:ext>
            </c:extLst>
          </c:dPt>
          <c:dPt>
            <c:idx val="9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7-B7B2-4954-8ABB-8638D2455FF9}"/>
              </c:ext>
            </c:extLst>
          </c:dPt>
          <c:dPt>
            <c:idx val="10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9-B7B2-4954-8ABB-8638D2455FF9}"/>
              </c:ext>
            </c:extLst>
          </c:dPt>
          <c:dPt>
            <c:idx val="101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B-B7B2-4954-8ABB-8638D2455FF9}"/>
              </c:ext>
            </c:extLst>
          </c:dPt>
          <c:dPt>
            <c:idx val="102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D-B7B2-4954-8ABB-8638D2455FF9}"/>
              </c:ext>
            </c:extLst>
          </c:dPt>
          <c:dPt>
            <c:idx val="103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F-B7B2-4954-8ABB-8638D2455FF9}"/>
              </c:ext>
            </c:extLst>
          </c:dPt>
          <c:dPt>
            <c:idx val="104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1-B7B2-4954-8ABB-8638D2455FF9}"/>
              </c:ext>
            </c:extLst>
          </c:dPt>
          <c:dPt>
            <c:idx val="105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3-B7B2-4954-8ABB-8638D2455FF9}"/>
              </c:ext>
            </c:extLst>
          </c:dPt>
          <c:dPt>
            <c:idx val="106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5-B7B2-4954-8ABB-8638D2455FF9}"/>
              </c:ext>
            </c:extLst>
          </c:dPt>
          <c:dPt>
            <c:idx val="107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7-B7B2-4954-8ABB-8638D2455FF9}"/>
              </c:ext>
            </c:extLst>
          </c:dPt>
          <c:dPt>
            <c:idx val="108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9-B7B2-4954-8ABB-8638D2455FF9}"/>
              </c:ext>
            </c:extLst>
          </c:dPt>
          <c:dPt>
            <c:idx val="109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B-B7B2-4954-8ABB-8638D2455FF9}"/>
              </c:ext>
            </c:extLst>
          </c:dPt>
          <c:dPt>
            <c:idx val="110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D-B7B2-4954-8ABB-8638D2455FF9}"/>
              </c:ext>
            </c:extLst>
          </c:dPt>
          <c:dPt>
            <c:idx val="111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F-B7B2-4954-8ABB-8638D2455FF9}"/>
              </c:ext>
            </c:extLst>
          </c:dPt>
          <c:dPt>
            <c:idx val="112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1-B7B2-4954-8ABB-8638D2455FF9}"/>
              </c:ext>
            </c:extLst>
          </c:dPt>
          <c:dPt>
            <c:idx val="113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3-B7B2-4954-8ABB-8638D2455FF9}"/>
              </c:ext>
            </c:extLst>
          </c:dPt>
          <c:dPt>
            <c:idx val="114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5-B7B2-4954-8ABB-8638D2455FF9}"/>
              </c:ext>
            </c:extLst>
          </c:dPt>
          <c:dPt>
            <c:idx val="115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7-B7B2-4954-8ABB-8638D2455FF9}"/>
              </c:ext>
            </c:extLst>
          </c:dPt>
          <c:dPt>
            <c:idx val="116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9-B7B2-4954-8ABB-8638D2455FF9}"/>
              </c:ext>
            </c:extLst>
          </c:dPt>
          <c:dPt>
            <c:idx val="117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B-B7B2-4954-8ABB-8638D2455FF9}"/>
              </c:ext>
            </c:extLst>
          </c:dPt>
          <c:dPt>
            <c:idx val="118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D-B7B2-4954-8ABB-8638D2455FF9}"/>
              </c:ext>
            </c:extLst>
          </c:dPt>
          <c:dPt>
            <c:idx val="119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F-B7B2-4954-8ABB-8638D2455FF9}"/>
              </c:ext>
            </c:extLst>
          </c:dPt>
          <c:dPt>
            <c:idx val="120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1-B7B2-4954-8ABB-8638D2455FF9}"/>
              </c:ext>
            </c:extLst>
          </c:dPt>
          <c:dPt>
            <c:idx val="121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3-B7B2-4954-8ABB-8638D2455FF9}"/>
              </c:ext>
            </c:extLst>
          </c:dPt>
          <c:dPt>
            <c:idx val="122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5-B7B2-4954-8ABB-8638D2455FF9}"/>
              </c:ext>
            </c:extLst>
          </c:dPt>
          <c:dPt>
            <c:idx val="123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7-B7B2-4954-8ABB-8638D2455FF9}"/>
              </c:ext>
            </c:extLst>
          </c:dPt>
          <c:dPt>
            <c:idx val="124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9-B7B2-4954-8ABB-8638D2455FF9}"/>
              </c:ext>
            </c:extLst>
          </c:dPt>
          <c:dPt>
            <c:idx val="125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B-B7B2-4954-8ABB-8638D2455FF9}"/>
              </c:ext>
            </c:extLst>
          </c:dPt>
          <c:dPt>
            <c:idx val="12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D-B7B2-4954-8ABB-8638D2455FF9}"/>
              </c:ext>
            </c:extLst>
          </c:dPt>
          <c:dPt>
            <c:idx val="12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F-B7B2-4954-8ABB-8638D2455FF9}"/>
              </c:ext>
            </c:extLst>
          </c:dPt>
          <c:dPt>
            <c:idx val="12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1-B7B2-4954-8ABB-8638D2455FF9}"/>
              </c:ext>
            </c:extLst>
          </c:dPt>
          <c:dPt>
            <c:idx val="12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3-B7B2-4954-8ABB-8638D2455FF9}"/>
              </c:ext>
            </c:extLst>
          </c:dPt>
          <c:dPt>
            <c:idx val="13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5-B7B2-4954-8ABB-8638D2455FF9}"/>
              </c:ext>
            </c:extLst>
          </c:dPt>
          <c:dPt>
            <c:idx val="131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7-B7B2-4954-8ABB-8638D2455FF9}"/>
              </c:ext>
            </c:extLst>
          </c:dPt>
          <c:dPt>
            <c:idx val="132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9-B7B2-4954-8ABB-8638D2455FF9}"/>
              </c:ext>
            </c:extLst>
          </c:dPt>
          <c:dPt>
            <c:idx val="133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B-B7B2-4954-8ABB-8638D2455FF9}"/>
              </c:ext>
            </c:extLst>
          </c:dPt>
          <c:dPt>
            <c:idx val="134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D-B7B2-4954-8ABB-8638D2455FF9}"/>
              </c:ext>
            </c:extLst>
          </c:dPt>
          <c:dPt>
            <c:idx val="135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F-B7B2-4954-8ABB-8638D2455FF9}"/>
              </c:ext>
            </c:extLst>
          </c:dPt>
          <c:dPt>
            <c:idx val="136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1-B7B2-4954-8ABB-8638D2455FF9}"/>
              </c:ext>
            </c:extLst>
          </c:dPt>
          <c:dPt>
            <c:idx val="137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3-B7B2-4954-8ABB-8638D2455FF9}"/>
              </c:ext>
            </c:extLst>
          </c:dPt>
          <c:dPt>
            <c:idx val="138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5-B7B2-4954-8ABB-8638D2455FF9}"/>
              </c:ext>
            </c:extLst>
          </c:dPt>
          <c:dPt>
            <c:idx val="139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7-B7B2-4954-8ABB-8638D2455FF9}"/>
              </c:ext>
            </c:extLst>
          </c:dPt>
          <c:dPt>
            <c:idx val="140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9-B7B2-4954-8ABB-8638D2455FF9}"/>
              </c:ext>
            </c:extLst>
          </c:dPt>
          <c:dPt>
            <c:idx val="141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B-B7B2-4954-8ABB-8638D2455FF9}"/>
              </c:ext>
            </c:extLst>
          </c:dPt>
          <c:dPt>
            <c:idx val="142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D-B7B2-4954-8ABB-8638D2455FF9}"/>
              </c:ext>
            </c:extLst>
          </c:dPt>
          <c:dPt>
            <c:idx val="143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F-B7B2-4954-8ABB-8638D2455FF9}"/>
              </c:ext>
            </c:extLst>
          </c:dPt>
          <c:dPt>
            <c:idx val="144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1-B7B2-4954-8ABB-8638D2455FF9}"/>
              </c:ext>
            </c:extLst>
          </c:dPt>
          <c:dPt>
            <c:idx val="145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3-B7B2-4954-8ABB-8638D2455FF9}"/>
              </c:ext>
            </c:extLst>
          </c:dPt>
          <c:dPt>
            <c:idx val="146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5-B7B2-4954-8ABB-8638D2455FF9}"/>
              </c:ext>
            </c:extLst>
          </c:dPt>
          <c:dPt>
            <c:idx val="147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7-B7B2-4954-8ABB-8638D2455FF9}"/>
              </c:ext>
            </c:extLst>
          </c:dPt>
          <c:dPt>
            <c:idx val="148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9-B7B2-4954-8ABB-8638D2455FF9}"/>
              </c:ext>
            </c:extLst>
          </c:dPt>
          <c:dPt>
            <c:idx val="149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B-B7B2-4954-8ABB-8638D2455FF9}"/>
              </c:ext>
            </c:extLst>
          </c:dPt>
          <c:dPt>
            <c:idx val="150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D-B7B2-4954-8ABB-8638D2455FF9}"/>
              </c:ext>
            </c:extLst>
          </c:dPt>
          <c:dPt>
            <c:idx val="151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F-B7B2-4954-8ABB-8638D2455FF9}"/>
              </c:ext>
            </c:extLst>
          </c:dPt>
          <c:dPt>
            <c:idx val="152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1-B7B2-4954-8ABB-8638D2455FF9}"/>
              </c:ext>
            </c:extLst>
          </c:dPt>
          <c:dPt>
            <c:idx val="153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3-B7B2-4954-8ABB-8638D2455FF9}"/>
              </c:ext>
            </c:extLst>
          </c:dPt>
          <c:dPt>
            <c:idx val="154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5-B7B2-4954-8ABB-8638D2455FF9}"/>
              </c:ext>
            </c:extLst>
          </c:dPt>
          <c:dPt>
            <c:idx val="155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7-B7B2-4954-8ABB-8638D2455FF9}"/>
              </c:ext>
            </c:extLst>
          </c:dPt>
          <c:dPt>
            <c:idx val="15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9-B7B2-4954-8ABB-8638D2455FF9}"/>
              </c:ext>
            </c:extLst>
          </c:dPt>
          <c:dPt>
            <c:idx val="15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B-B7B2-4954-8ABB-8638D2455FF9}"/>
              </c:ext>
            </c:extLst>
          </c:dPt>
          <c:dPt>
            <c:idx val="15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D-B7B2-4954-8ABB-8638D2455FF9}"/>
              </c:ext>
            </c:extLst>
          </c:dPt>
          <c:dPt>
            <c:idx val="15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F-B7B2-4954-8ABB-8638D2455FF9}"/>
              </c:ext>
            </c:extLst>
          </c:dPt>
          <c:dPt>
            <c:idx val="16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1-B7B2-4954-8ABB-8638D2455FF9}"/>
              </c:ext>
            </c:extLst>
          </c:dPt>
          <c:dPt>
            <c:idx val="161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3-B7B2-4954-8ABB-8638D2455FF9}"/>
              </c:ext>
            </c:extLst>
          </c:dPt>
          <c:dPt>
            <c:idx val="16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5-B7B2-4954-8ABB-8638D2455FF9}"/>
              </c:ext>
            </c:extLst>
          </c:dPt>
          <c:dPt>
            <c:idx val="163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7-B7B2-4954-8ABB-8638D2455FF9}"/>
              </c:ext>
            </c:extLst>
          </c:dPt>
          <c:dPt>
            <c:idx val="164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9-B7B2-4954-8ABB-8638D2455FF9}"/>
              </c:ext>
            </c:extLst>
          </c:dPt>
          <c:dPt>
            <c:idx val="165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B-B7B2-4954-8ABB-8638D2455FF9}"/>
              </c:ext>
            </c:extLst>
          </c:dPt>
          <c:dPt>
            <c:idx val="166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D-B7B2-4954-8ABB-8638D2455FF9}"/>
              </c:ext>
            </c:extLst>
          </c:dPt>
          <c:dPt>
            <c:idx val="167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F-B7B2-4954-8ABB-8638D2455FF9}"/>
              </c:ext>
            </c:extLst>
          </c:dPt>
          <c:dPt>
            <c:idx val="168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1-B7B2-4954-8ABB-8638D2455FF9}"/>
              </c:ext>
            </c:extLst>
          </c:dPt>
          <c:dPt>
            <c:idx val="169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3-B7B2-4954-8ABB-8638D2455FF9}"/>
              </c:ext>
            </c:extLst>
          </c:dPt>
          <c:dPt>
            <c:idx val="170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5-B7B2-4954-8ABB-8638D2455FF9}"/>
              </c:ext>
            </c:extLst>
          </c:dPt>
          <c:dPt>
            <c:idx val="171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7-B7B2-4954-8ABB-8638D2455FF9}"/>
              </c:ext>
            </c:extLst>
          </c:dPt>
          <c:dPt>
            <c:idx val="172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9-B7B2-4954-8ABB-8638D2455FF9}"/>
              </c:ext>
            </c:extLst>
          </c:dPt>
          <c:dPt>
            <c:idx val="173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B-B7B2-4954-8ABB-8638D2455FF9}"/>
              </c:ext>
            </c:extLst>
          </c:dPt>
          <c:dPt>
            <c:idx val="174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D-B7B2-4954-8ABB-8638D2455FF9}"/>
              </c:ext>
            </c:extLst>
          </c:dPt>
          <c:dPt>
            <c:idx val="175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F-B7B2-4954-8ABB-8638D2455FF9}"/>
              </c:ext>
            </c:extLst>
          </c:dPt>
          <c:dPt>
            <c:idx val="176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1-B7B2-4954-8ABB-8638D2455FF9}"/>
              </c:ext>
            </c:extLst>
          </c:dPt>
          <c:dPt>
            <c:idx val="177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3-B7B2-4954-8ABB-8638D2455FF9}"/>
              </c:ext>
            </c:extLst>
          </c:dPt>
          <c:dPt>
            <c:idx val="178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5-B7B2-4954-8ABB-8638D2455FF9}"/>
              </c:ext>
            </c:extLst>
          </c:dPt>
          <c:dPt>
            <c:idx val="179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7-B7B2-4954-8ABB-8638D2455FF9}"/>
              </c:ext>
            </c:extLst>
          </c:dPt>
          <c:dPt>
            <c:idx val="180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9-B7B2-4954-8ABB-8638D2455FF9}"/>
              </c:ext>
            </c:extLst>
          </c:dPt>
          <c:dPt>
            <c:idx val="181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B-B7B2-4954-8ABB-8638D2455FF9}"/>
              </c:ext>
            </c:extLst>
          </c:dPt>
          <c:dPt>
            <c:idx val="182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D-B7B2-4954-8ABB-8638D2455FF9}"/>
              </c:ext>
            </c:extLst>
          </c:dPt>
          <c:dPt>
            <c:idx val="183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F-B7B2-4954-8ABB-8638D2455FF9}"/>
              </c:ext>
            </c:extLst>
          </c:dPt>
          <c:dPt>
            <c:idx val="184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1-B7B2-4954-8ABB-8638D2455FF9}"/>
              </c:ext>
            </c:extLst>
          </c:dPt>
          <c:dPt>
            <c:idx val="185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3-B7B2-4954-8ABB-8638D2455FF9}"/>
              </c:ext>
            </c:extLst>
          </c:dPt>
          <c:dPt>
            <c:idx val="18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5-B7B2-4954-8ABB-8638D2455FF9}"/>
              </c:ext>
            </c:extLst>
          </c:dPt>
          <c:dPt>
            <c:idx val="18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7-B7B2-4954-8ABB-8638D2455FF9}"/>
              </c:ext>
            </c:extLst>
          </c:dPt>
          <c:dPt>
            <c:idx val="18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9-B7B2-4954-8ABB-8638D2455FF9}"/>
              </c:ext>
            </c:extLst>
          </c:dPt>
          <c:dPt>
            <c:idx val="18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B-B7B2-4954-8ABB-8638D2455FF9}"/>
              </c:ext>
            </c:extLst>
          </c:dPt>
          <c:dPt>
            <c:idx val="19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D-B7B2-4954-8ABB-8638D2455FF9}"/>
              </c:ext>
            </c:extLst>
          </c:dPt>
          <c:dPt>
            <c:idx val="191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F-B7B2-4954-8ABB-8638D2455FF9}"/>
              </c:ext>
            </c:extLst>
          </c:dPt>
          <c:dPt>
            <c:idx val="192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1-B7B2-4954-8ABB-8638D2455FF9}"/>
              </c:ext>
            </c:extLst>
          </c:dPt>
          <c:dPt>
            <c:idx val="193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3-B7B2-4954-8ABB-8638D2455FF9}"/>
              </c:ext>
            </c:extLst>
          </c:dPt>
          <c:dPt>
            <c:idx val="194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5-B7B2-4954-8ABB-8638D2455FF9}"/>
              </c:ext>
            </c:extLst>
          </c:dPt>
          <c:dPt>
            <c:idx val="195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7-B7B2-4954-8ABB-8638D2455FF9}"/>
              </c:ext>
            </c:extLst>
          </c:dPt>
          <c:dPt>
            <c:idx val="196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9-B7B2-4954-8ABB-8638D2455FF9}"/>
              </c:ext>
            </c:extLst>
          </c:dPt>
          <c:dPt>
            <c:idx val="197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B-B7B2-4954-8ABB-8638D2455FF9}"/>
              </c:ext>
            </c:extLst>
          </c:dPt>
          <c:dPt>
            <c:idx val="198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D-B7B2-4954-8ABB-8638D2455FF9}"/>
              </c:ext>
            </c:extLst>
          </c:dPt>
          <c:dPt>
            <c:idx val="199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F-B7B2-4954-8ABB-8638D2455FF9}"/>
              </c:ext>
            </c:extLst>
          </c:dPt>
          <c:dPt>
            <c:idx val="200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1-B7B2-4954-8ABB-8638D2455FF9}"/>
              </c:ext>
            </c:extLst>
          </c:dPt>
          <c:dPt>
            <c:idx val="201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3-B7B2-4954-8ABB-8638D2455FF9}"/>
              </c:ext>
            </c:extLst>
          </c:dPt>
          <c:dPt>
            <c:idx val="202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5-B7B2-4954-8ABB-8638D2455FF9}"/>
              </c:ext>
            </c:extLst>
          </c:dPt>
          <c:dPt>
            <c:idx val="203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7-B7B2-4954-8ABB-8638D2455FF9}"/>
              </c:ext>
            </c:extLst>
          </c:dPt>
          <c:dPt>
            <c:idx val="204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9-B7B2-4954-8ABB-8638D2455FF9}"/>
              </c:ext>
            </c:extLst>
          </c:dPt>
          <c:dPt>
            <c:idx val="205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B-B7B2-4954-8ABB-8638D2455FF9}"/>
              </c:ext>
            </c:extLst>
          </c:dPt>
          <c:dPt>
            <c:idx val="206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D-B7B2-4954-8ABB-8638D2455FF9}"/>
              </c:ext>
            </c:extLst>
          </c:dPt>
          <c:dPt>
            <c:idx val="207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F-B7B2-4954-8ABB-8638D2455F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'Slams Winners Age'!$E$2:$E$209</c:f>
              <c:strCache>
                <c:ptCount val="208"/>
                <c:pt idx="0">
                  <c:v>RG  1968</c:v>
                </c:pt>
                <c:pt idx="1">
                  <c:v>W  1968</c:v>
                </c:pt>
                <c:pt idx="2">
                  <c:v>UO  1968</c:v>
                </c:pt>
                <c:pt idx="3">
                  <c:v>AO  1969</c:v>
                </c:pt>
                <c:pt idx="4">
                  <c:v>RG  1969</c:v>
                </c:pt>
                <c:pt idx="5">
                  <c:v>W  1969</c:v>
                </c:pt>
                <c:pt idx="6">
                  <c:v>UO  1969</c:v>
                </c:pt>
                <c:pt idx="7">
                  <c:v>AO  1970</c:v>
                </c:pt>
                <c:pt idx="8">
                  <c:v>RG  1970</c:v>
                </c:pt>
                <c:pt idx="9">
                  <c:v>W  1970</c:v>
                </c:pt>
                <c:pt idx="10">
                  <c:v>UO  1970</c:v>
                </c:pt>
                <c:pt idx="11">
                  <c:v>AO  1971</c:v>
                </c:pt>
                <c:pt idx="12">
                  <c:v>RG  1971</c:v>
                </c:pt>
                <c:pt idx="13">
                  <c:v>W  1971</c:v>
                </c:pt>
                <c:pt idx="14">
                  <c:v>UO  1971</c:v>
                </c:pt>
                <c:pt idx="15">
                  <c:v>AO  1972</c:v>
                </c:pt>
                <c:pt idx="16">
                  <c:v>RG  1972</c:v>
                </c:pt>
                <c:pt idx="17">
                  <c:v>W  1972</c:v>
                </c:pt>
                <c:pt idx="18">
                  <c:v>UO  1972</c:v>
                </c:pt>
                <c:pt idx="19">
                  <c:v>AO  1973</c:v>
                </c:pt>
                <c:pt idx="20">
                  <c:v>RG  1973</c:v>
                </c:pt>
                <c:pt idx="21">
                  <c:v>W  1973</c:v>
                </c:pt>
                <c:pt idx="22">
                  <c:v>UO  1973</c:v>
                </c:pt>
                <c:pt idx="23">
                  <c:v>AO  1974</c:v>
                </c:pt>
                <c:pt idx="24">
                  <c:v>RG  1974</c:v>
                </c:pt>
                <c:pt idx="25">
                  <c:v>W  1974</c:v>
                </c:pt>
                <c:pt idx="26">
                  <c:v>UO  1974</c:v>
                </c:pt>
                <c:pt idx="27">
                  <c:v>AO  1975</c:v>
                </c:pt>
                <c:pt idx="28">
                  <c:v>RG  1975</c:v>
                </c:pt>
                <c:pt idx="29">
                  <c:v>W  1975</c:v>
                </c:pt>
                <c:pt idx="30">
                  <c:v>UO  1975</c:v>
                </c:pt>
                <c:pt idx="31">
                  <c:v>AO  1976</c:v>
                </c:pt>
                <c:pt idx="32">
                  <c:v>RG  1976</c:v>
                </c:pt>
                <c:pt idx="33">
                  <c:v>W  1976</c:v>
                </c:pt>
                <c:pt idx="34">
                  <c:v>UO  1976</c:v>
                </c:pt>
                <c:pt idx="35">
                  <c:v>AO  1977</c:v>
                </c:pt>
                <c:pt idx="36">
                  <c:v>RG  1977</c:v>
                </c:pt>
                <c:pt idx="37">
                  <c:v>W  1977</c:v>
                </c:pt>
                <c:pt idx="38">
                  <c:v>UO  1977</c:v>
                </c:pt>
                <c:pt idx="39">
                  <c:v>AO-2  1977</c:v>
                </c:pt>
                <c:pt idx="40">
                  <c:v>RG  1978</c:v>
                </c:pt>
                <c:pt idx="41">
                  <c:v>W  1978</c:v>
                </c:pt>
                <c:pt idx="42">
                  <c:v>UO  1978</c:v>
                </c:pt>
                <c:pt idx="43">
                  <c:v>AO  1978</c:v>
                </c:pt>
                <c:pt idx="44">
                  <c:v>RG  1979</c:v>
                </c:pt>
                <c:pt idx="45">
                  <c:v>W  1979</c:v>
                </c:pt>
                <c:pt idx="46">
                  <c:v>UO  1979</c:v>
                </c:pt>
                <c:pt idx="47">
                  <c:v>AO  1979</c:v>
                </c:pt>
                <c:pt idx="48">
                  <c:v>RG  1980</c:v>
                </c:pt>
                <c:pt idx="49">
                  <c:v>W  1980</c:v>
                </c:pt>
                <c:pt idx="50">
                  <c:v>UO  1980</c:v>
                </c:pt>
                <c:pt idx="51">
                  <c:v>AO  1980</c:v>
                </c:pt>
                <c:pt idx="52">
                  <c:v>RG  1981</c:v>
                </c:pt>
                <c:pt idx="53">
                  <c:v>W  1981</c:v>
                </c:pt>
                <c:pt idx="54">
                  <c:v>UO  1981</c:v>
                </c:pt>
                <c:pt idx="55">
                  <c:v>AO  1981</c:v>
                </c:pt>
                <c:pt idx="56">
                  <c:v>RG  1982</c:v>
                </c:pt>
                <c:pt idx="57">
                  <c:v>W  1982</c:v>
                </c:pt>
                <c:pt idx="58">
                  <c:v>UO  1982</c:v>
                </c:pt>
                <c:pt idx="59">
                  <c:v>AO  1982</c:v>
                </c:pt>
                <c:pt idx="60">
                  <c:v>RG  1983</c:v>
                </c:pt>
                <c:pt idx="61">
                  <c:v>W  1983</c:v>
                </c:pt>
                <c:pt idx="62">
                  <c:v>UO  1983</c:v>
                </c:pt>
                <c:pt idx="63">
                  <c:v>AO  1983</c:v>
                </c:pt>
                <c:pt idx="64">
                  <c:v>RG  1984</c:v>
                </c:pt>
                <c:pt idx="65">
                  <c:v>W  1984</c:v>
                </c:pt>
                <c:pt idx="66">
                  <c:v>UO  1984</c:v>
                </c:pt>
                <c:pt idx="67">
                  <c:v>AO  1984</c:v>
                </c:pt>
                <c:pt idx="68">
                  <c:v>RG  1985</c:v>
                </c:pt>
                <c:pt idx="69">
                  <c:v>W  1985</c:v>
                </c:pt>
                <c:pt idx="70">
                  <c:v>UO  1985</c:v>
                </c:pt>
                <c:pt idx="71">
                  <c:v>AO  1985</c:v>
                </c:pt>
                <c:pt idx="72">
                  <c:v>RG  1986</c:v>
                </c:pt>
                <c:pt idx="73">
                  <c:v>W  1986</c:v>
                </c:pt>
                <c:pt idx="74">
                  <c:v>UO  1986</c:v>
                </c:pt>
                <c:pt idx="75">
                  <c:v>AO  1987</c:v>
                </c:pt>
                <c:pt idx="76">
                  <c:v>RG  1987</c:v>
                </c:pt>
                <c:pt idx="77">
                  <c:v>W  1987</c:v>
                </c:pt>
                <c:pt idx="78">
                  <c:v>UO  1987</c:v>
                </c:pt>
                <c:pt idx="79">
                  <c:v>AO  1988</c:v>
                </c:pt>
                <c:pt idx="80">
                  <c:v>RG  1988</c:v>
                </c:pt>
                <c:pt idx="81">
                  <c:v>W  1988</c:v>
                </c:pt>
                <c:pt idx="82">
                  <c:v>UO  1988</c:v>
                </c:pt>
                <c:pt idx="83">
                  <c:v>AO  1989</c:v>
                </c:pt>
                <c:pt idx="84">
                  <c:v>RG  1989</c:v>
                </c:pt>
                <c:pt idx="85">
                  <c:v>W  1989</c:v>
                </c:pt>
                <c:pt idx="86">
                  <c:v>UO  1989</c:v>
                </c:pt>
                <c:pt idx="87">
                  <c:v>AO  1990</c:v>
                </c:pt>
                <c:pt idx="88">
                  <c:v>RG  1990</c:v>
                </c:pt>
                <c:pt idx="89">
                  <c:v>W  1990</c:v>
                </c:pt>
                <c:pt idx="90">
                  <c:v>UO  1990</c:v>
                </c:pt>
                <c:pt idx="91">
                  <c:v>AO  1991</c:v>
                </c:pt>
                <c:pt idx="92">
                  <c:v>RG  1991</c:v>
                </c:pt>
                <c:pt idx="93">
                  <c:v>W  1991</c:v>
                </c:pt>
                <c:pt idx="94">
                  <c:v>UO  1991</c:v>
                </c:pt>
                <c:pt idx="95">
                  <c:v>AO  1992</c:v>
                </c:pt>
                <c:pt idx="96">
                  <c:v>RG  1992</c:v>
                </c:pt>
                <c:pt idx="97">
                  <c:v>W  1992</c:v>
                </c:pt>
                <c:pt idx="98">
                  <c:v>UO  1992</c:v>
                </c:pt>
                <c:pt idx="99">
                  <c:v>AO  1993</c:v>
                </c:pt>
                <c:pt idx="100">
                  <c:v>RG  1993</c:v>
                </c:pt>
                <c:pt idx="101">
                  <c:v>W  1993</c:v>
                </c:pt>
                <c:pt idx="102">
                  <c:v>UO  1993</c:v>
                </c:pt>
                <c:pt idx="103">
                  <c:v>AO  1994</c:v>
                </c:pt>
                <c:pt idx="104">
                  <c:v>RG  1994</c:v>
                </c:pt>
                <c:pt idx="105">
                  <c:v>W  1994</c:v>
                </c:pt>
                <c:pt idx="106">
                  <c:v>UO  1994</c:v>
                </c:pt>
                <c:pt idx="107">
                  <c:v>AO  1995</c:v>
                </c:pt>
                <c:pt idx="108">
                  <c:v>RG  1995</c:v>
                </c:pt>
                <c:pt idx="109">
                  <c:v>W  1995</c:v>
                </c:pt>
                <c:pt idx="110">
                  <c:v>UO  1995</c:v>
                </c:pt>
                <c:pt idx="111">
                  <c:v>AO  1996</c:v>
                </c:pt>
                <c:pt idx="112">
                  <c:v>RG  1996</c:v>
                </c:pt>
                <c:pt idx="113">
                  <c:v>W  1996</c:v>
                </c:pt>
                <c:pt idx="114">
                  <c:v>UO  1996</c:v>
                </c:pt>
                <c:pt idx="115">
                  <c:v>AO  1997</c:v>
                </c:pt>
                <c:pt idx="116">
                  <c:v>RG  1997</c:v>
                </c:pt>
                <c:pt idx="117">
                  <c:v>W  1997</c:v>
                </c:pt>
                <c:pt idx="118">
                  <c:v>UO  1997</c:v>
                </c:pt>
                <c:pt idx="119">
                  <c:v>AO  1998</c:v>
                </c:pt>
                <c:pt idx="120">
                  <c:v>RG  1998</c:v>
                </c:pt>
                <c:pt idx="121">
                  <c:v>W  1998</c:v>
                </c:pt>
                <c:pt idx="122">
                  <c:v>UO  1998</c:v>
                </c:pt>
                <c:pt idx="123">
                  <c:v>AO  1999</c:v>
                </c:pt>
                <c:pt idx="124">
                  <c:v>RG  1999</c:v>
                </c:pt>
                <c:pt idx="125">
                  <c:v>W  1999</c:v>
                </c:pt>
                <c:pt idx="126">
                  <c:v>UO  1999</c:v>
                </c:pt>
                <c:pt idx="127">
                  <c:v>AO  2000</c:v>
                </c:pt>
                <c:pt idx="128">
                  <c:v>RG  2000</c:v>
                </c:pt>
                <c:pt idx="129">
                  <c:v>W  2000</c:v>
                </c:pt>
                <c:pt idx="130">
                  <c:v>UO  2000</c:v>
                </c:pt>
                <c:pt idx="131">
                  <c:v>AO  2001</c:v>
                </c:pt>
                <c:pt idx="132">
                  <c:v>RG  2001</c:v>
                </c:pt>
                <c:pt idx="133">
                  <c:v>W  2001</c:v>
                </c:pt>
                <c:pt idx="134">
                  <c:v>UO  2001</c:v>
                </c:pt>
                <c:pt idx="135">
                  <c:v>AO  2002</c:v>
                </c:pt>
                <c:pt idx="136">
                  <c:v>RG  2002</c:v>
                </c:pt>
                <c:pt idx="137">
                  <c:v>W  2002</c:v>
                </c:pt>
                <c:pt idx="138">
                  <c:v>UO  2002</c:v>
                </c:pt>
                <c:pt idx="139">
                  <c:v>AO  2003</c:v>
                </c:pt>
                <c:pt idx="140">
                  <c:v>RG  2003</c:v>
                </c:pt>
                <c:pt idx="141">
                  <c:v>W  2003</c:v>
                </c:pt>
                <c:pt idx="142">
                  <c:v>UO  2003</c:v>
                </c:pt>
                <c:pt idx="143">
                  <c:v>AO  2004</c:v>
                </c:pt>
                <c:pt idx="144">
                  <c:v>RG  2004</c:v>
                </c:pt>
                <c:pt idx="145">
                  <c:v>W  2004</c:v>
                </c:pt>
                <c:pt idx="146">
                  <c:v>UO  2004</c:v>
                </c:pt>
                <c:pt idx="147">
                  <c:v>AO  2005</c:v>
                </c:pt>
                <c:pt idx="148">
                  <c:v>RG  2005</c:v>
                </c:pt>
                <c:pt idx="149">
                  <c:v>W  2005</c:v>
                </c:pt>
                <c:pt idx="150">
                  <c:v>UO  2005</c:v>
                </c:pt>
                <c:pt idx="151">
                  <c:v>AO  2006</c:v>
                </c:pt>
                <c:pt idx="152">
                  <c:v>RG  2006</c:v>
                </c:pt>
                <c:pt idx="153">
                  <c:v>W  2006</c:v>
                </c:pt>
                <c:pt idx="154">
                  <c:v>UO  2006</c:v>
                </c:pt>
                <c:pt idx="155">
                  <c:v>AO  2007</c:v>
                </c:pt>
                <c:pt idx="156">
                  <c:v>RG  2007</c:v>
                </c:pt>
                <c:pt idx="157">
                  <c:v>W  2007</c:v>
                </c:pt>
                <c:pt idx="158">
                  <c:v>UO  2007</c:v>
                </c:pt>
                <c:pt idx="159">
                  <c:v>AO  2008</c:v>
                </c:pt>
                <c:pt idx="160">
                  <c:v>RG  2008</c:v>
                </c:pt>
                <c:pt idx="161">
                  <c:v>W  2008</c:v>
                </c:pt>
                <c:pt idx="162">
                  <c:v>UO  2008</c:v>
                </c:pt>
                <c:pt idx="163">
                  <c:v>AO  2009</c:v>
                </c:pt>
                <c:pt idx="164">
                  <c:v>RG  2009</c:v>
                </c:pt>
                <c:pt idx="165">
                  <c:v>W  2009</c:v>
                </c:pt>
                <c:pt idx="166">
                  <c:v>UO  2009</c:v>
                </c:pt>
                <c:pt idx="167">
                  <c:v>AO  2010</c:v>
                </c:pt>
                <c:pt idx="168">
                  <c:v>RG  2010</c:v>
                </c:pt>
                <c:pt idx="169">
                  <c:v>W  2010</c:v>
                </c:pt>
                <c:pt idx="170">
                  <c:v>UO  2010</c:v>
                </c:pt>
                <c:pt idx="171">
                  <c:v>AO  2011</c:v>
                </c:pt>
                <c:pt idx="172">
                  <c:v>RG  2011</c:v>
                </c:pt>
                <c:pt idx="173">
                  <c:v>W  2011</c:v>
                </c:pt>
                <c:pt idx="174">
                  <c:v>UO  2011</c:v>
                </c:pt>
                <c:pt idx="175">
                  <c:v>AO  2012</c:v>
                </c:pt>
                <c:pt idx="176">
                  <c:v>RG  2012</c:v>
                </c:pt>
                <c:pt idx="177">
                  <c:v>W  2012</c:v>
                </c:pt>
                <c:pt idx="178">
                  <c:v>UO  2012</c:v>
                </c:pt>
                <c:pt idx="179">
                  <c:v>AO  2013</c:v>
                </c:pt>
                <c:pt idx="180">
                  <c:v>RG  2013</c:v>
                </c:pt>
                <c:pt idx="181">
                  <c:v>W  2013</c:v>
                </c:pt>
                <c:pt idx="182">
                  <c:v>UO  2013</c:v>
                </c:pt>
                <c:pt idx="183">
                  <c:v>AO  2014</c:v>
                </c:pt>
                <c:pt idx="184">
                  <c:v>RG  2014</c:v>
                </c:pt>
                <c:pt idx="185">
                  <c:v>W  2014</c:v>
                </c:pt>
                <c:pt idx="186">
                  <c:v>UO  2014</c:v>
                </c:pt>
                <c:pt idx="187">
                  <c:v>AO  2015</c:v>
                </c:pt>
                <c:pt idx="188">
                  <c:v>RG  2015</c:v>
                </c:pt>
                <c:pt idx="189">
                  <c:v>W  2015</c:v>
                </c:pt>
                <c:pt idx="190">
                  <c:v>UO  2015</c:v>
                </c:pt>
                <c:pt idx="191">
                  <c:v>AO  2016</c:v>
                </c:pt>
                <c:pt idx="192">
                  <c:v>RG  2016</c:v>
                </c:pt>
                <c:pt idx="193">
                  <c:v>W  2016</c:v>
                </c:pt>
                <c:pt idx="194">
                  <c:v>UO  2016</c:v>
                </c:pt>
                <c:pt idx="195">
                  <c:v>AO  2017</c:v>
                </c:pt>
                <c:pt idx="196">
                  <c:v>RG  2017</c:v>
                </c:pt>
                <c:pt idx="197">
                  <c:v>W  2017</c:v>
                </c:pt>
                <c:pt idx="198">
                  <c:v>UO  2017</c:v>
                </c:pt>
                <c:pt idx="199">
                  <c:v>AO  2018</c:v>
                </c:pt>
                <c:pt idx="200">
                  <c:v>RG  2018</c:v>
                </c:pt>
                <c:pt idx="201">
                  <c:v>W  2018</c:v>
                </c:pt>
                <c:pt idx="202">
                  <c:v>UO  2018</c:v>
                </c:pt>
                <c:pt idx="203">
                  <c:v>AO  2019</c:v>
                </c:pt>
                <c:pt idx="204">
                  <c:v>RG  2019</c:v>
                </c:pt>
                <c:pt idx="205">
                  <c:v>W  2019</c:v>
                </c:pt>
                <c:pt idx="206">
                  <c:v>UO  2019</c:v>
                </c:pt>
                <c:pt idx="207">
                  <c:v>AO  2020</c:v>
                </c:pt>
              </c:strCache>
            </c:strRef>
          </c:cat>
          <c:val>
            <c:numRef>
              <c:f>'Slams Winners Age'!$D$2:$D$209</c:f>
              <c:numCache>
                <c:formatCode>0.0</c:formatCode>
                <c:ptCount val="208"/>
                <c:pt idx="0">
                  <c:v>33.566000000000003</c:v>
                </c:pt>
                <c:pt idx="1">
                  <c:v>29.875</c:v>
                </c:pt>
                <c:pt idx="2">
                  <c:v>25.138999999999999</c:v>
                </c:pt>
                <c:pt idx="3">
                  <c:v>30.45</c:v>
                </c:pt>
                <c:pt idx="4">
                  <c:v>30.800999999999998</c:v>
                </c:pt>
                <c:pt idx="5">
                  <c:v>30.872</c:v>
                </c:pt>
                <c:pt idx="6">
                  <c:v>31.05</c:v>
                </c:pt>
                <c:pt idx="7">
                  <c:v>26.53</c:v>
                </c:pt>
                <c:pt idx="8">
                  <c:v>24.167000000000002</c:v>
                </c:pt>
                <c:pt idx="9">
                  <c:v>26.081</c:v>
                </c:pt>
                <c:pt idx="10">
                  <c:v>35.832999999999998</c:v>
                </c:pt>
                <c:pt idx="11">
                  <c:v>36.341999999999999</c:v>
                </c:pt>
                <c:pt idx="12">
                  <c:v>25.221</c:v>
                </c:pt>
                <c:pt idx="13">
                  <c:v>27.077000000000002</c:v>
                </c:pt>
                <c:pt idx="14">
                  <c:v>24.715</c:v>
                </c:pt>
                <c:pt idx="15">
                  <c:v>37.146999999999998</c:v>
                </c:pt>
                <c:pt idx="16">
                  <c:v>34.801000000000002</c:v>
                </c:pt>
                <c:pt idx="17">
                  <c:v>25.533000000000001</c:v>
                </c:pt>
                <c:pt idx="18">
                  <c:v>26.116</c:v>
                </c:pt>
                <c:pt idx="19">
                  <c:v>28.594000000000001</c:v>
                </c:pt>
                <c:pt idx="20">
                  <c:v>26.838999999999999</c:v>
                </c:pt>
                <c:pt idx="21">
                  <c:v>27.318000000000001</c:v>
                </c:pt>
                <c:pt idx="22">
                  <c:v>29.268000000000001</c:v>
                </c:pt>
                <c:pt idx="23">
                  <c:v>21.314</c:v>
                </c:pt>
                <c:pt idx="24">
                  <c:v>17.989999999999998</c:v>
                </c:pt>
                <c:pt idx="25">
                  <c:v>21.806999999999999</c:v>
                </c:pt>
                <c:pt idx="26">
                  <c:v>21.984999999999999</c:v>
                </c:pt>
                <c:pt idx="27">
                  <c:v>30.579000000000001</c:v>
                </c:pt>
                <c:pt idx="28">
                  <c:v>18.992000000000001</c:v>
                </c:pt>
                <c:pt idx="29">
                  <c:v>31.952999999999999</c:v>
                </c:pt>
                <c:pt idx="30">
                  <c:v>26.552</c:v>
                </c:pt>
                <c:pt idx="31">
                  <c:v>21.506</c:v>
                </c:pt>
                <c:pt idx="32">
                  <c:v>25.895</c:v>
                </c:pt>
                <c:pt idx="33">
                  <c:v>20.041</c:v>
                </c:pt>
                <c:pt idx="34">
                  <c:v>23.997</c:v>
                </c:pt>
                <c:pt idx="35">
                  <c:v>25.216000000000001</c:v>
                </c:pt>
                <c:pt idx="36">
                  <c:v>24.763999999999999</c:v>
                </c:pt>
                <c:pt idx="37">
                  <c:v>21.038</c:v>
                </c:pt>
                <c:pt idx="38">
                  <c:v>25.038</c:v>
                </c:pt>
                <c:pt idx="39">
                  <c:v>23.4</c:v>
                </c:pt>
                <c:pt idx="40">
                  <c:v>21.977</c:v>
                </c:pt>
                <c:pt idx="41">
                  <c:v>22.053000000000001</c:v>
                </c:pt>
                <c:pt idx="42">
                  <c:v>25.988</c:v>
                </c:pt>
                <c:pt idx="43">
                  <c:v>26.356999999999999</c:v>
                </c:pt>
                <c:pt idx="44">
                  <c:v>22.972999999999999</c:v>
                </c:pt>
                <c:pt idx="45">
                  <c:v>23.05</c:v>
                </c:pt>
                <c:pt idx="46">
                  <c:v>20.527999999999999</c:v>
                </c:pt>
                <c:pt idx="47">
                  <c:v>27.350999999999999</c:v>
                </c:pt>
                <c:pt idx="48">
                  <c:v>23.97</c:v>
                </c:pt>
                <c:pt idx="49">
                  <c:v>24.047000000000001</c:v>
                </c:pt>
                <c:pt idx="50">
                  <c:v>21.524999999999999</c:v>
                </c:pt>
                <c:pt idx="51">
                  <c:v>26.01</c:v>
                </c:pt>
                <c:pt idx="52">
                  <c:v>24.966000000000001</c:v>
                </c:pt>
                <c:pt idx="53">
                  <c:v>22.346</c:v>
                </c:pt>
                <c:pt idx="54">
                  <c:v>22.541</c:v>
                </c:pt>
                <c:pt idx="55">
                  <c:v>23.721</c:v>
                </c:pt>
                <c:pt idx="56">
                  <c:v>17.751999999999999</c:v>
                </c:pt>
                <c:pt idx="57">
                  <c:v>29.798999999999999</c:v>
                </c:pt>
                <c:pt idx="58">
                  <c:v>29.992999999999999</c:v>
                </c:pt>
                <c:pt idx="59">
                  <c:v>24.66</c:v>
                </c:pt>
                <c:pt idx="60">
                  <c:v>22.628</c:v>
                </c:pt>
                <c:pt idx="61">
                  <c:v>24.338999999999999</c:v>
                </c:pt>
                <c:pt idx="62">
                  <c:v>30.335000000000001</c:v>
                </c:pt>
                <c:pt idx="63">
                  <c:v>19.268999999999998</c:v>
                </c:pt>
                <c:pt idx="64">
                  <c:v>23.821999999999999</c:v>
                </c:pt>
                <c:pt idx="65">
                  <c:v>25.355</c:v>
                </c:pt>
                <c:pt idx="66">
                  <c:v>25.53</c:v>
                </c:pt>
                <c:pt idx="67">
                  <c:v>20.263000000000002</c:v>
                </c:pt>
                <c:pt idx="68">
                  <c:v>20.760999999999999</c:v>
                </c:pt>
                <c:pt idx="69">
                  <c:v>17.588000000000001</c:v>
                </c:pt>
                <c:pt idx="70">
                  <c:v>25.472999999999999</c:v>
                </c:pt>
                <c:pt idx="71">
                  <c:v>19.849</c:v>
                </c:pt>
                <c:pt idx="72">
                  <c:v>26.218</c:v>
                </c:pt>
                <c:pt idx="73">
                  <c:v>18.585000000000001</c:v>
                </c:pt>
                <c:pt idx="74">
                  <c:v>26.47</c:v>
                </c:pt>
                <c:pt idx="75">
                  <c:v>20.98</c:v>
                </c:pt>
                <c:pt idx="76">
                  <c:v>27.213999999999999</c:v>
                </c:pt>
                <c:pt idx="77">
                  <c:v>22.07</c:v>
                </c:pt>
                <c:pt idx="78">
                  <c:v>27.483000000000001</c:v>
                </c:pt>
                <c:pt idx="79">
                  <c:v>23.387</c:v>
                </c:pt>
                <c:pt idx="80">
                  <c:v>23.751000000000001</c:v>
                </c:pt>
                <c:pt idx="81">
                  <c:v>22.417999999999999</c:v>
                </c:pt>
                <c:pt idx="82">
                  <c:v>24.018999999999998</c:v>
                </c:pt>
                <c:pt idx="83">
                  <c:v>28.861999999999998</c:v>
                </c:pt>
                <c:pt idx="84">
                  <c:v>17.265000000000001</c:v>
                </c:pt>
                <c:pt idx="85">
                  <c:v>21.593</c:v>
                </c:pt>
                <c:pt idx="86">
                  <c:v>21.765999999999998</c:v>
                </c:pt>
                <c:pt idx="87">
                  <c:v>29.859000000000002</c:v>
                </c:pt>
                <c:pt idx="88">
                  <c:v>30.248000000000001</c:v>
                </c:pt>
                <c:pt idx="89">
                  <c:v>24.43</c:v>
                </c:pt>
                <c:pt idx="90">
                  <c:v>19.042000000000002</c:v>
                </c:pt>
                <c:pt idx="91">
                  <c:v>23.146000000000001</c:v>
                </c:pt>
                <c:pt idx="92">
                  <c:v>20.774999999999999</c:v>
                </c:pt>
                <c:pt idx="93">
                  <c:v>22.68</c:v>
                </c:pt>
                <c:pt idx="94">
                  <c:v>25.599</c:v>
                </c:pt>
                <c:pt idx="95">
                  <c:v>21.407</c:v>
                </c:pt>
                <c:pt idx="96">
                  <c:v>21.771000000000001</c:v>
                </c:pt>
                <c:pt idx="97">
                  <c:v>22.149000000000001</c:v>
                </c:pt>
                <c:pt idx="98">
                  <c:v>26.614999999999998</c:v>
                </c:pt>
                <c:pt idx="99">
                  <c:v>22.422999999999998</c:v>
                </c:pt>
                <c:pt idx="100">
                  <c:v>22.352</c:v>
                </c:pt>
                <c:pt idx="101">
                  <c:v>21.859000000000002</c:v>
                </c:pt>
                <c:pt idx="102">
                  <c:v>22.050999999999998</c:v>
                </c:pt>
                <c:pt idx="103">
                  <c:v>22.434000000000001</c:v>
                </c:pt>
                <c:pt idx="104">
                  <c:v>23.347999999999999</c:v>
                </c:pt>
                <c:pt idx="105">
                  <c:v>22.856000000000002</c:v>
                </c:pt>
                <c:pt idx="106">
                  <c:v>24.334</c:v>
                </c:pt>
                <c:pt idx="107">
                  <c:v>24.716999999999999</c:v>
                </c:pt>
                <c:pt idx="108">
                  <c:v>27.655000000000001</c:v>
                </c:pt>
                <c:pt idx="109">
                  <c:v>23.870999999999999</c:v>
                </c:pt>
                <c:pt idx="110">
                  <c:v>24.044</c:v>
                </c:pt>
                <c:pt idx="111">
                  <c:v>28.148</c:v>
                </c:pt>
                <c:pt idx="112">
                  <c:v>22.27</c:v>
                </c:pt>
                <c:pt idx="113">
                  <c:v>24.55</c:v>
                </c:pt>
                <c:pt idx="114">
                  <c:v>25.04</c:v>
                </c:pt>
                <c:pt idx="115">
                  <c:v>25.423999999999999</c:v>
                </c:pt>
                <c:pt idx="116">
                  <c:v>20.706</c:v>
                </c:pt>
                <c:pt idx="117">
                  <c:v>25.864000000000001</c:v>
                </c:pt>
                <c:pt idx="118">
                  <c:v>24.657</c:v>
                </c:pt>
                <c:pt idx="119">
                  <c:v>29.99</c:v>
                </c:pt>
                <c:pt idx="120">
                  <c:v>21.741</c:v>
                </c:pt>
                <c:pt idx="121">
                  <c:v>26.861000000000001</c:v>
                </c:pt>
                <c:pt idx="122">
                  <c:v>25.672999999999998</c:v>
                </c:pt>
                <c:pt idx="123">
                  <c:v>24.914000000000001</c:v>
                </c:pt>
                <c:pt idx="124">
                  <c:v>29.068000000000001</c:v>
                </c:pt>
                <c:pt idx="125">
                  <c:v>27.858000000000001</c:v>
                </c:pt>
                <c:pt idx="126">
                  <c:v>29.335999999999999</c:v>
                </c:pt>
                <c:pt idx="127">
                  <c:v>29.719000000000001</c:v>
                </c:pt>
                <c:pt idx="128">
                  <c:v>23.715</c:v>
                </c:pt>
                <c:pt idx="129">
                  <c:v>28.873000000000001</c:v>
                </c:pt>
                <c:pt idx="130">
                  <c:v>20.585999999999999</c:v>
                </c:pt>
                <c:pt idx="131">
                  <c:v>30.716000000000001</c:v>
                </c:pt>
                <c:pt idx="132">
                  <c:v>24.712</c:v>
                </c:pt>
                <c:pt idx="133">
                  <c:v>29.782</c:v>
                </c:pt>
                <c:pt idx="134">
                  <c:v>20.504000000000001</c:v>
                </c:pt>
                <c:pt idx="135">
                  <c:v>26.812000000000001</c:v>
                </c:pt>
                <c:pt idx="136">
                  <c:v>26.920999999999999</c:v>
                </c:pt>
                <c:pt idx="137">
                  <c:v>21.327999999999999</c:v>
                </c:pt>
                <c:pt idx="138">
                  <c:v>31.039000000000001</c:v>
                </c:pt>
                <c:pt idx="139">
                  <c:v>32.709000000000003</c:v>
                </c:pt>
                <c:pt idx="140">
                  <c:v>23.283000000000001</c:v>
                </c:pt>
                <c:pt idx="141">
                  <c:v>21.873000000000001</c:v>
                </c:pt>
                <c:pt idx="142">
                  <c:v>20.986000000000001</c:v>
                </c:pt>
                <c:pt idx="143">
                  <c:v>22.448</c:v>
                </c:pt>
                <c:pt idx="144">
                  <c:v>25.457000000000001</c:v>
                </c:pt>
                <c:pt idx="145">
                  <c:v>22.869</c:v>
                </c:pt>
                <c:pt idx="146">
                  <c:v>23.061</c:v>
                </c:pt>
                <c:pt idx="147">
                  <c:v>24.975000000000001</c:v>
                </c:pt>
                <c:pt idx="148">
                  <c:v>18.971</c:v>
                </c:pt>
                <c:pt idx="149">
                  <c:v>23.866</c:v>
                </c:pt>
                <c:pt idx="150">
                  <c:v>24.056999999999999</c:v>
                </c:pt>
                <c:pt idx="151">
                  <c:v>24.440999999999999</c:v>
                </c:pt>
                <c:pt idx="152">
                  <c:v>19.986000000000001</c:v>
                </c:pt>
                <c:pt idx="153">
                  <c:v>24.882000000000001</c:v>
                </c:pt>
                <c:pt idx="154">
                  <c:v>25.053999999999998</c:v>
                </c:pt>
                <c:pt idx="155">
                  <c:v>25.437000000000001</c:v>
                </c:pt>
                <c:pt idx="156">
                  <c:v>20.983000000000001</c:v>
                </c:pt>
                <c:pt idx="157">
                  <c:v>25.878</c:v>
                </c:pt>
                <c:pt idx="158">
                  <c:v>26.050999999999998</c:v>
                </c:pt>
                <c:pt idx="159">
                  <c:v>20.649000000000001</c:v>
                </c:pt>
                <c:pt idx="160">
                  <c:v>21.978999999999999</c:v>
                </c:pt>
                <c:pt idx="161">
                  <c:v>22.056000000000001</c:v>
                </c:pt>
                <c:pt idx="162">
                  <c:v>27.047000000000001</c:v>
                </c:pt>
                <c:pt idx="163">
                  <c:v>22.631</c:v>
                </c:pt>
                <c:pt idx="164">
                  <c:v>27.795000000000002</c:v>
                </c:pt>
                <c:pt idx="165">
                  <c:v>27.870999999999999</c:v>
                </c:pt>
                <c:pt idx="166">
                  <c:v>20.936</c:v>
                </c:pt>
                <c:pt idx="167">
                  <c:v>28.446000000000002</c:v>
                </c:pt>
                <c:pt idx="168">
                  <c:v>23.972999999999999</c:v>
                </c:pt>
                <c:pt idx="169">
                  <c:v>24.048999999999999</c:v>
                </c:pt>
                <c:pt idx="170">
                  <c:v>24.241</c:v>
                </c:pt>
                <c:pt idx="171">
                  <c:v>23.658000000000001</c:v>
                </c:pt>
                <c:pt idx="172">
                  <c:v>24.969000000000001</c:v>
                </c:pt>
                <c:pt idx="173">
                  <c:v>24.079000000000001</c:v>
                </c:pt>
                <c:pt idx="174">
                  <c:v>24.271000000000001</c:v>
                </c:pt>
                <c:pt idx="175">
                  <c:v>24.654</c:v>
                </c:pt>
                <c:pt idx="176">
                  <c:v>25.984999999999999</c:v>
                </c:pt>
                <c:pt idx="177">
                  <c:v>30.88</c:v>
                </c:pt>
                <c:pt idx="178">
                  <c:v>25.286999999999999</c:v>
                </c:pt>
                <c:pt idx="179">
                  <c:v>25.651</c:v>
                </c:pt>
                <c:pt idx="180">
                  <c:v>26.981999999999999</c:v>
                </c:pt>
                <c:pt idx="181">
                  <c:v>26.111000000000001</c:v>
                </c:pt>
                <c:pt idx="182">
                  <c:v>27.231000000000002</c:v>
                </c:pt>
                <c:pt idx="183">
                  <c:v>28.797000000000001</c:v>
                </c:pt>
                <c:pt idx="184">
                  <c:v>27.978000000000002</c:v>
                </c:pt>
                <c:pt idx="185">
                  <c:v>27.088000000000001</c:v>
                </c:pt>
                <c:pt idx="186">
                  <c:v>25.905999999999999</c:v>
                </c:pt>
                <c:pt idx="187">
                  <c:v>27.663</c:v>
                </c:pt>
                <c:pt idx="188">
                  <c:v>30.157</c:v>
                </c:pt>
                <c:pt idx="189">
                  <c:v>28.103999999999999</c:v>
                </c:pt>
                <c:pt idx="190">
                  <c:v>28.277000000000001</c:v>
                </c:pt>
                <c:pt idx="191">
                  <c:v>28.66</c:v>
                </c:pt>
                <c:pt idx="192">
                  <c:v>29.004999999999999</c:v>
                </c:pt>
                <c:pt idx="193">
                  <c:v>29.12</c:v>
                </c:pt>
                <c:pt idx="194">
                  <c:v>31.422000000000001</c:v>
                </c:pt>
                <c:pt idx="195">
                  <c:v>35.441000000000003</c:v>
                </c:pt>
                <c:pt idx="196">
                  <c:v>30.986999999999998</c:v>
                </c:pt>
                <c:pt idx="197">
                  <c:v>35.901000000000003</c:v>
                </c:pt>
                <c:pt idx="198">
                  <c:v>31.236000000000001</c:v>
                </c:pt>
                <c:pt idx="199">
                  <c:v>36.438000000000002</c:v>
                </c:pt>
                <c:pt idx="200">
                  <c:v>31.984000000000002</c:v>
                </c:pt>
                <c:pt idx="201">
                  <c:v>31.113</c:v>
                </c:pt>
                <c:pt idx="202">
                  <c:v>31.265999999999998</c:v>
                </c:pt>
                <c:pt idx="203">
                  <c:v>31.65</c:v>
                </c:pt>
                <c:pt idx="204">
                  <c:v>32.979999999999997</c:v>
                </c:pt>
                <c:pt idx="205">
                  <c:v>32.1</c:v>
                </c:pt>
                <c:pt idx="206">
                  <c:v>33.228999999999999</c:v>
                </c:pt>
                <c:pt idx="207">
                  <c:v>32.665300000000002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0-B7B2-4954-8ABB-8638D2455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9271792"/>
        <c:axId val="439275312"/>
      </c:barChart>
      <c:catAx>
        <c:axId val="439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9275312"/>
        <c:crosses val="autoZero"/>
        <c:auto val="1"/>
        <c:lblAlgn val="ctr"/>
        <c:lblOffset val="100"/>
        <c:noMultiLvlLbl val="0"/>
      </c:catAx>
      <c:valAx>
        <c:axId val="439275312"/>
        <c:scaling>
          <c:orientation val="minMax"/>
          <c:max val="39"/>
          <c:min val="1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92717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848591</xdr:colOff>
      <xdr:row>5</xdr:row>
      <xdr:rowOff>22266</xdr:rowOff>
    </xdr:from>
    <xdr:to>
      <xdr:col>54</xdr:col>
      <xdr:colOff>484909</xdr:colOff>
      <xdr:row>69</xdr:row>
      <xdr:rowOff>69273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377BE2B-80F1-49E5-BBA0-A9EC59A6D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8447-94B8-4ED6-8023-59B12FA25C45}">
  <sheetPr>
    <tabColor rgb="FF92D050"/>
  </sheetPr>
  <dimension ref="A1:K209"/>
  <sheetViews>
    <sheetView tabSelected="1" zoomScale="55" zoomScaleNormal="55" workbookViewId="0">
      <selection activeCell="T76" sqref="T76"/>
    </sheetView>
  </sheetViews>
  <sheetFormatPr defaultRowHeight="12.75"/>
  <cols>
    <col min="1" max="1" width="15.140625" style="1" bestFit="1" customWidth="1"/>
    <col min="2" max="2" width="5.28515625" style="1" bestFit="1" customWidth="1"/>
    <col min="3" max="3" width="17.7109375" style="1" bestFit="1" customWidth="1"/>
    <col min="4" max="4" width="6.42578125" style="2" bestFit="1" customWidth="1"/>
    <col min="5" max="5" width="23.7109375" style="2" bestFit="1" customWidth="1"/>
    <col min="6" max="6" width="9.140625" style="1"/>
    <col min="7" max="7" width="4.42578125" style="1" bestFit="1" customWidth="1"/>
    <col min="8" max="8" width="22.140625" style="1" bestFit="1" customWidth="1"/>
    <col min="9" max="9" width="22" style="1" bestFit="1" customWidth="1"/>
    <col min="10" max="10" width="20" style="1" bestFit="1" customWidth="1"/>
    <col min="11" max="11" width="18.42578125" style="1" bestFit="1" customWidth="1"/>
    <col min="12" max="256" width="9.140625" style="1"/>
    <col min="257" max="257" width="15.140625" style="1" bestFit="1" customWidth="1"/>
    <col min="258" max="258" width="4.7109375" style="1" bestFit="1" customWidth="1"/>
    <col min="259" max="259" width="17.7109375" style="1" bestFit="1" customWidth="1"/>
    <col min="260" max="260" width="6.42578125" style="1" bestFit="1" customWidth="1"/>
    <col min="261" max="261" width="23.7109375" style="1" bestFit="1" customWidth="1"/>
    <col min="262" max="262" width="9.140625" style="1"/>
    <col min="263" max="263" width="4.42578125" style="1" bestFit="1" customWidth="1"/>
    <col min="264" max="264" width="22.140625" style="1" bestFit="1" customWidth="1"/>
    <col min="265" max="265" width="22" style="1" bestFit="1" customWidth="1"/>
    <col min="266" max="266" width="20" style="1" bestFit="1" customWidth="1"/>
    <col min="267" max="267" width="18.42578125" style="1" bestFit="1" customWidth="1"/>
    <col min="268" max="512" width="9.140625" style="1"/>
    <col min="513" max="513" width="15.140625" style="1" bestFit="1" customWidth="1"/>
    <col min="514" max="514" width="4.7109375" style="1" bestFit="1" customWidth="1"/>
    <col min="515" max="515" width="17.7109375" style="1" bestFit="1" customWidth="1"/>
    <col min="516" max="516" width="6.42578125" style="1" bestFit="1" customWidth="1"/>
    <col min="517" max="517" width="23.7109375" style="1" bestFit="1" customWidth="1"/>
    <col min="518" max="518" width="9.140625" style="1"/>
    <col min="519" max="519" width="4.42578125" style="1" bestFit="1" customWidth="1"/>
    <col min="520" max="520" width="22.140625" style="1" bestFit="1" customWidth="1"/>
    <col min="521" max="521" width="22" style="1" bestFit="1" customWidth="1"/>
    <col min="522" max="522" width="20" style="1" bestFit="1" customWidth="1"/>
    <col min="523" max="523" width="18.42578125" style="1" bestFit="1" customWidth="1"/>
    <col min="524" max="768" width="9.140625" style="1"/>
    <col min="769" max="769" width="15.140625" style="1" bestFit="1" customWidth="1"/>
    <col min="770" max="770" width="4.7109375" style="1" bestFit="1" customWidth="1"/>
    <col min="771" max="771" width="17.7109375" style="1" bestFit="1" customWidth="1"/>
    <col min="772" max="772" width="6.42578125" style="1" bestFit="1" customWidth="1"/>
    <col min="773" max="773" width="23.7109375" style="1" bestFit="1" customWidth="1"/>
    <col min="774" max="774" width="9.140625" style="1"/>
    <col min="775" max="775" width="4.42578125" style="1" bestFit="1" customWidth="1"/>
    <col min="776" max="776" width="22.140625" style="1" bestFit="1" customWidth="1"/>
    <col min="777" max="777" width="22" style="1" bestFit="1" customWidth="1"/>
    <col min="778" max="778" width="20" style="1" bestFit="1" customWidth="1"/>
    <col min="779" max="779" width="18.42578125" style="1" bestFit="1" customWidth="1"/>
    <col min="780" max="1024" width="9.140625" style="1"/>
    <col min="1025" max="1025" width="15.140625" style="1" bestFit="1" customWidth="1"/>
    <col min="1026" max="1026" width="4.7109375" style="1" bestFit="1" customWidth="1"/>
    <col min="1027" max="1027" width="17.7109375" style="1" bestFit="1" customWidth="1"/>
    <col min="1028" max="1028" width="6.42578125" style="1" bestFit="1" customWidth="1"/>
    <col min="1029" max="1029" width="23.7109375" style="1" bestFit="1" customWidth="1"/>
    <col min="1030" max="1030" width="9.140625" style="1"/>
    <col min="1031" max="1031" width="4.42578125" style="1" bestFit="1" customWidth="1"/>
    <col min="1032" max="1032" width="22.140625" style="1" bestFit="1" customWidth="1"/>
    <col min="1033" max="1033" width="22" style="1" bestFit="1" customWidth="1"/>
    <col min="1034" max="1034" width="20" style="1" bestFit="1" customWidth="1"/>
    <col min="1035" max="1035" width="18.42578125" style="1" bestFit="1" customWidth="1"/>
    <col min="1036" max="1280" width="9.140625" style="1"/>
    <col min="1281" max="1281" width="15.140625" style="1" bestFit="1" customWidth="1"/>
    <col min="1282" max="1282" width="4.7109375" style="1" bestFit="1" customWidth="1"/>
    <col min="1283" max="1283" width="17.7109375" style="1" bestFit="1" customWidth="1"/>
    <col min="1284" max="1284" width="6.42578125" style="1" bestFit="1" customWidth="1"/>
    <col min="1285" max="1285" width="23.7109375" style="1" bestFit="1" customWidth="1"/>
    <col min="1286" max="1286" width="9.140625" style="1"/>
    <col min="1287" max="1287" width="4.42578125" style="1" bestFit="1" customWidth="1"/>
    <col min="1288" max="1288" width="22.140625" style="1" bestFit="1" customWidth="1"/>
    <col min="1289" max="1289" width="22" style="1" bestFit="1" customWidth="1"/>
    <col min="1290" max="1290" width="20" style="1" bestFit="1" customWidth="1"/>
    <col min="1291" max="1291" width="18.42578125" style="1" bestFit="1" customWidth="1"/>
    <col min="1292" max="1536" width="9.140625" style="1"/>
    <col min="1537" max="1537" width="15.140625" style="1" bestFit="1" customWidth="1"/>
    <col min="1538" max="1538" width="4.7109375" style="1" bestFit="1" customWidth="1"/>
    <col min="1539" max="1539" width="17.7109375" style="1" bestFit="1" customWidth="1"/>
    <col min="1540" max="1540" width="6.42578125" style="1" bestFit="1" customWidth="1"/>
    <col min="1541" max="1541" width="23.7109375" style="1" bestFit="1" customWidth="1"/>
    <col min="1542" max="1542" width="9.140625" style="1"/>
    <col min="1543" max="1543" width="4.42578125" style="1" bestFit="1" customWidth="1"/>
    <col min="1544" max="1544" width="22.140625" style="1" bestFit="1" customWidth="1"/>
    <col min="1545" max="1545" width="22" style="1" bestFit="1" customWidth="1"/>
    <col min="1546" max="1546" width="20" style="1" bestFit="1" customWidth="1"/>
    <col min="1547" max="1547" width="18.42578125" style="1" bestFit="1" customWidth="1"/>
    <col min="1548" max="1792" width="9.140625" style="1"/>
    <col min="1793" max="1793" width="15.140625" style="1" bestFit="1" customWidth="1"/>
    <col min="1794" max="1794" width="4.7109375" style="1" bestFit="1" customWidth="1"/>
    <col min="1795" max="1795" width="17.7109375" style="1" bestFit="1" customWidth="1"/>
    <col min="1796" max="1796" width="6.42578125" style="1" bestFit="1" customWidth="1"/>
    <col min="1797" max="1797" width="23.7109375" style="1" bestFit="1" customWidth="1"/>
    <col min="1798" max="1798" width="9.140625" style="1"/>
    <col min="1799" max="1799" width="4.42578125" style="1" bestFit="1" customWidth="1"/>
    <col min="1800" max="1800" width="22.140625" style="1" bestFit="1" customWidth="1"/>
    <col min="1801" max="1801" width="22" style="1" bestFit="1" customWidth="1"/>
    <col min="1802" max="1802" width="20" style="1" bestFit="1" customWidth="1"/>
    <col min="1803" max="1803" width="18.42578125" style="1" bestFit="1" customWidth="1"/>
    <col min="1804" max="2048" width="9.140625" style="1"/>
    <col min="2049" max="2049" width="15.140625" style="1" bestFit="1" customWidth="1"/>
    <col min="2050" max="2050" width="4.7109375" style="1" bestFit="1" customWidth="1"/>
    <col min="2051" max="2051" width="17.7109375" style="1" bestFit="1" customWidth="1"/>
    <col min="2052" max="2052" width="6.42578125" style="1" bestFit="1" customWidth="1"/>
    <col min="2053" max="2053" width="23.7109375" style="1" bestFit="1" customWidth="1"/>
    <col min="2054" max="2054" width="9.140625" style="1"/>
    <col min="2055" max="2055" width="4.42578125" style="1" bestFit="1" customWidth="1"/>
    <col min="2056" max="2056" width="22.140625" style="1" bestFit="1" customWidth="1"/>
    <col min="2057" max="2057" width="22" style="1" bestFit="1" customWidth="1"/>
    <col min="2058" max="2058" width="20" style="1" bestFit="1" customWidth="1"/>
    <col min="2059" max="2059" width="18.42578125" style="1" bestFit="1" customWidth="1"/>
    <col min="2060" max="2304" width="9.140625" style="1"/>
    <col min="2305" max="2305" width="15.140625" style="1" bestFit="1" customWidth="1"/>
    <col min="2306" max="2306" width="4.7109375" style="1" bestFit="1" customWidth="1"/>
    <col min="2307" max="2307" width="17.7109375" style="1" bestFit="1" customWidth="1"/>
    <col min="2308" max="2308" width="6.42578125" style="1" bestFit="1" customWidth="1"/>
    <col min="2309" max="2309" width="23.7109375" style="1" bestFit="1" customWidth="1"/>
    <col min="2310" max="2310" width="9.140625" style="1"/>
    <col min="2311" max="2311" width="4.42578125" style="1" bestFit="1" customWidth="1"/>
    <col min="2312" max="2312" width="22.140625" style="1" bestFit="1" customWidth="1"/>
    <col min="2313" max="2313" width="22" style="1" bestFit="1" customWidth="1"/>
    <col min="2314" max="2314" width="20" style="1" bestFit="1" customWidth="1"/>
    <col min="2315" max="2315" width="18.42578125" style="1" bestFit="1" customWidth="1"/>
    <col min="2316" max="2560" width="9.140625" style="1"/>
    <col min="2561" max="2561" width="15.140625" style="1" bestFit="1" customWidth="1"/>
    <col min="2562" max="2562" width="4.7109375" style="1" bestFit="1" customWidth="1"/>
    <col min="2563" max="2563" width="17.7109375" style="1" bestFit="1" customWidth="1"/>
    <col min="2564" max="2564" width="6.42578125" style="1" bestFit="1" customWidth="1"/>
    <col min="2565" max="2565" width="23.7109375" style="1" bestFit="1" customWidth="1"/>
    <col min="2566" max="2566" width="9.140625" style="1"/>
    <col min="2567" max="2567" width="4.42578125" style="1" bestFit="1" customWidth="1"/>
    <col min="2568" max="2568" width="22.140625" style="1" bestFit="1" customWidth="1"/>
    <col min="2569" max="2569" width="22" style="1" bestFit="1" customWidth="1"/>
    <col min="2570" max="2570" width="20" style="1" bestFit="1" customWidth="1"/>
    <col min="2571" max="2571" width="18.42578125" style="1" bestFit="1" customWidth="1"/>
    <col min="2572" max="2816" width="9.140625" style="1"/>
    <col min="2817" max="2817" width="15.140625" style="1" bestFit="1" customWidth="1"/>
    <col min="2818" max="2818" width="4.7109375" style="1" bestFit="1" customWidth="1"/>
    <col min="2819" max="2819" width="17.7109375" style="1" bestFit="1" customWidth="1"/>
    <col min="2820" max="2820" width="6.42578125" style="1" bestFit="1" customWidth="1"/>
    <col min="2821" max="2821" width="23.7109375" style="1" bestFit="1" customWidth="1"/>
    <col min="2822" max="2822" width="9.140625" style="1"/>
    <col min="2823" max="2823" width="4.42578125" style="1" bestFit="1" customWidth="1"/>
    <col min="2824" max="2824" width="22.140625" style="1" bestFit="1" customWidth="1"/>
    <col min="2825" max="2825" width="22" style="1" bestFit="1" customWidth="1"/>
    <col min="2826" max="2826" width="20" style="1" bestFit="1" customWidth="1"/>
    <col min="2827" max="2827" width="18.42578125" style="1" bestFit="1" customWidth="1"/>
    <col min="2828" max="3072" width="9.140625" style="1"/>
    <col min="3073" max="3073" width="15.140625" style="1" bestFit="1" customWidth="1"/>
    <col min="3074" max="3074" width="4.7109375" style="1" bestFit="1" customWidth="1"/>
    <col min="3075" max="3075" width="17.7109375" style="1" bestFit="1" customWidth="1"/>
    <col min="3076" max="3076" width="6.42578125" style="1" bestFit="1" customWidth="1"/>
    <col min="3077" max="3077" width="23.7109375" style="1" bestFit="1" customWidth="1"/>
    <col min="3078" max="3078" width="9.140625" style="1"/>
    <col min="3079" max="3079" width="4.42578125" style="1" bestFit="1" customWidth="1"/>
    <col min="3080" max="3080" width="22.140625" style="1" bestFit="1" customWidth="1"/>
    <col min="3081" max="3081" width="22" style="1" bestFit="1" customWidth="1"/>
    <col min="3082" max="3082" width="20" style="1" bestFit="1" customWidth="1"/>
    <col min="3083" max="3083" width="18.42578125" style="1" bestFit="1" customWidth="1"/>
    <col min="3084" max="3328" width="9.140625" style="1"/>
    <col min="3329" max="3329" width="15.140625" style="1" bestFit="1" customWidth="1"/>
    <col min="3330" max="3330" width="4.7109375" style="1" bestFit="1" customWidth="1"/>
    <col min="3331" max="3331" width="17.7109375" style="1" bestFit="1" customWidth="1"/>
    <col min="3332" max="3332" width="6.42578125" style="1" bestFit="1" customWidth="1"/>
    <col min="3333" max="3333" width="23.7109375" style="1" bestFit="1" customWidth="1"/>
    <col min="3334" max="3334" width="9.140625" style="1"/>
    <col min="3335" max="3335" width="4.42578125" style="1" bestFit="1" customWidth="1"/>
    <col min="3336" max="3336" width="22.140625" style="1" bestFit="1" customWidth="1"/>
    <col min="3337" max="3337" width="22" style="1" bestFit="1" customWidth="1"/>
    <col min="3338" max="3338" width="20" style="1" bestFit="1" customWidth="1"/>
    <col min="3339" max="3339" width="18.42578125" style="1" bestFit="1" customWidth="1"/>
    <col min="3340" max="3584" width="9.140625" style="1"/>
    <col min="3585" max="3585" width="15.140625" style="1" bestFit="1" customWidth="1"/>
    <col min="3586" max="3586" width="4.7109375" style="1" bestFit="1" customWidth="1"/>
    <col min="3587" max="3587" width="17.7109375" style="1" bestFit="1" customWidth="1"/>
    <col min="3588" max="3588" width="6.42578125" style="1" bestFit="1" customWidth="1"/>
    <col min="3589" max="3589" width="23.7109375" style="1" bestFit="1" customWidth="1"/>
    <col min="3590" max="3590" width="9.140625" style="1"/>
    <col min="3591" max="3591" width="4.42578125" style="1" bestFit="1" customWidth="1"/>
    <col min="3592" max="3592" width="22.140625" style="1" bestFit="1" customWidth="1"/>
    <col min="3593" max="3593" width="22" style="1" bestFit="1" customWidth="1"/>
    <col min="3594" max="3594" width="20" style="1" bestFit="1" customWidth="1"/>
    <col min="3595" max="3595" width="18.42578125" style="1" bestFit="1" customWidth="1"/>
    <col min="3596" max="3840" width="9.140625" style="1"/>
    <col min="3841" max="3841" width="15.140625" style="1" bestFit="1" customWidth="1"/>
    <col min="3842" max="3842" width="4.7109375" style="1" bestFit="1" customWidth="1"/>
    <col min="3843" max="3843" width="17.7109375" style="1" bestFit="1" customWidth="1"/>
    <col min="3844" max="3844" width="6.42578125" style="1" bestFit="1" customWidth="1"/>
    <col min="3845" max="3845" width="23.7109375" style="1" bestFit="1" customWidth="1"/>
    <col min="3846" max="3846" width="9.140625" style="1"/>
    <col min="3847" max="3847" width="4.42578125" style="1" bestFit="1" customWidth="1"/>
    <col min="3848" max="3848" width="22.140625" style="1" bestFit="1" customWidth="1"/>
    <col min="3849" max="3849" width="22" style="1" bestFit="1" customWidth="1"/>
    <col min="3850" max="3850" width="20" style="1" bestFit="1" customWidth="1"/>
    <col min="3851" max="3851" width="18.42578125" style="1" bestFit="1" customWidth="1"/>
    <col min="3852" max="4096" width="9.140625" style="1"/>
    <col min="4097" max="4097" width="15.140625" style="1" bestFit="1" customWidth="1"/>
    <col min="4098" max="4098" width="4.7109375" style="1" bestFit="1" customWidth="1"/>
    <col min="4099" max="4099" width="17.7109375" style="1" bestFit="1" customWidth="1"/>
    <col min="4100" max="4100" width="6.42578125" style="1" bestFit="1" customWidth="1"/>
    <col min="4101" max="4101" width="23.7109375" style="1" bestFit="1" customWidth="1"/>
    <col min="4102" max="4102" width="9.140625" style="1"/>
    <col min="4103" max="4103" width="4.42578125" style="1" bestFit="1" customWidth="1"/>
    <col min="4104" max="4104" width="22.140625" style="1" bestFit="1" customWidth="1"/>
    <col min="4105" max="4105" width="22" style="1" bestFit="1" customWidth="1"/>
    <col min="4106" max="4106" width="20" style="1" bestFit="1" customWidth="1"/>
    <col min="4107" max="4107" width="18.42578125" style="1" bestFit="1" customWidth="1"/>
    <col min="4108" max="4352" width="9.140625" style="1"/>
    <col min="4353" max="4353" width="15.140625" style="1" bestFit="1" customWidth="1"/>
    <col min="4354" max="4354" width="4.7109375" style="1" bestFit="1" customWidth="1"/>
    <col min="4355" max="4355" width="17.7109375" style="1" bestFit="1" customWidth="1"/>
    <col min="4356" max="4356" width="6.42578125" style="1" bestFit="1" customWidth="1"/>
    <col min="4357" max="4357" width="23.7109375" style="1" bestFit="1" customWidth="1"/>
    <col min="4358" max="4358" width="9.140625" style="1"/>
    <col min="4359" max="4359" width="4.42578125" style="1" bestFit="1" customWidth="1"/>
    <col min="4360" max="4360" width="22.140625" style="1" bestFit="1" customWidth="1"/>
    <col min="4361" max="4361" width="22" style="1" bestFit="1" customWidth="1"/>
    <col min="4362" max="4362" width="20" style="1" bestFit="1" customWidth="1"/>
    <col min="4363" max="4363" width="18.42578125" style="1" bestFit="1" customWidth="1"/>
    <col min="4364" max="4608" width="9.140625" style="1"/>
    <col min="4609" max="4609" width="15.140625" style="1" bestFit="1" customWidth="1"/>
    <col min="4610" max="4610" width="4.7109375" style="1" bestFit="1" customWidth="1"/>
    <col min="4611" max="4611" width="17.7109375" style="1" bestFit="1" customWidth="1"/>
    <col min="4612" max="4612" width="6.42578125" style="1" bestFit="1" customWidth="1"/>
    <col min="4613" max="4613" width="23.7109375" style="1" bestFit="1" customWidth="1"/>
    <col min="4614" max="4614" width="9.140625" style="1"/>
    <col min="4615" max="4615" width="4.42578125" style="1" bestFit="1" customWidth="1"/>
    <col min="4616" max="4616" width="22.140625" style="1" bestFit="1" customWidth="1"/>
    <col min="4617" max="4617" width="22" style="1" bestFit="1" customWidth="1"/>
    <col min="4618" max="4618" width="20" style="1" bestFit="1" customWidth="1"/>
    <col min="4619" max="4619" width="18.42578125" style="1" bestFit="1" customWidth="1"/>
    <col min="4620" max="4864" width="9.140625" style="1"/>
    <col min="4865" max="4865" width="15.140625" style="1" bestFit="1" customWidth="1"/>
    <col min="4866" max="4866" width="4.7109375" style="1" bestFit="1" customWidth="1"/>
    <col min="4867" max="4867" width="17.7109375" style="1" bestFit="1" customWidth="1"/>
    <col min="4868" max="4868" width="6.42578125" style="1" bestFit="1" customWidth="1"/>
    <col min="4869" max="4869" width="23.7109375" style="1" bestFit="1" customWidth="1"/>
    <col min="4870" max="4870" width="9.140625" style="1"/>
    <col min="4871" max="4871" width="4.42578125" style="1" bestFit="1" customWidth="1"/>
    <col min="4872" max="4872" width="22.140625" style="1" bestFit="1" customWidth="1"/>
    <col min="4873" max="4873" width="22" style="1" bestFit="1" customWidth="1"/>
    <col min="4874" max="4874" width="20" style="1" bestFit="1" customWidth="1"/>
    <col min="4875" max="4875" width="18.42578125" style="1" bestFit="1" customWidth="1"/>
    <col min="4876" max="5120" width="9.140625" style="1"/>
    <col min="5121" max="5121" width="15.140625" style="1" bestFit="1" customWidth="1"/>
    <col min="5122" max="5122" width="4.7109375" style="1" bestFit="1" customWidth="1"/>
    <col min="5123" max="5123" width="17.7109375" style="1" bestFit="1" customWidth="1"/>
    <col min="5124" max="5124" width="6.42578125" style="1" bestFit="1" customWidth="1"/>
    <col min="5125" max="5125" width="23.7109375" style="1" bestFit="1" customWidth="1"/>
    <col min="5126" max="5126" width="9.140625" style="1"/>
    <col min="5127" max="5127" width="4.42578125" style="1" bestFit="1" customWidth="1"/>
    <col min="5128" max="5128" width="22.140625" style="1" bestFit="1" customWidth="1"/>
    <col min="5129" max="5129" width="22" style="1" bestFit="1" customWidth="1"/>
    <col min="5130" max="5130" width="20" style="1" bestFit="1" customWidth="1"/>
    <col min="5131" max="5131" width="18.42578125" style="1" bestFit="1" customWidth="1"/>
    <col min="5132" max="5376" width="9.140625" style="1"/>
    <col min="5377" max="5377" width="15.140625" style="1" bestFit="1" customWidth="1"/>
    <col min="5378" max="5378" width="4.7109375" style="1" bestFit="1" customWidth="1"/>
    <col min="5379" max="5379" width="17.7109375" style="1" bestFit="1" customWidth="1"/>
    <col min="5380" max="5380" width="6.42578125" style="1" bestFit="1" customWidth="1"/>
    <col min="5381" max="5381" width="23.7109375" style="1" bestFit="1" customWidth="1"/>
    <col min="5382" max="5382" width="9.140625" style="1"/>
    <col min="5383" max="5383" width="4.42578125" style="1" bestFit="1" customWidth="1"/>
    <col min="5384" max="5384" width="22.140625" style="1" bestFit="1" customWidth="1"/>
    <col min="5385" max="5385" width="22" style="1" bestFit="1" customWidth="1"/>
    <col min="5386" max="5386" width="20" style="1" bestFit="1" customWidth="1"/>
    <col min="5387" max="5387" width="18.42578125" style="1" bestFit="1" customWidth="1"/>
    <col min="5388" max="5632" width="9.140625" style="1"/>
    <col min="5633" max="5633" width="15.140625" style="1" bestFit="1" customWidth="1"/>
    <col min="5634" max="5634" width="4.7109375" style="1" bestFit="1" customWidth="1"/>
    <col min="5635" max="5635" width="17.7109375" style="1" bestFit="1" customWidth="1"/>
    <col min="5636" max="5636" width="6.42578125" style="1" bestFit="1" customWidth="1"/>
    <col min="5637" max="5637" width="23.7109375" style="1" bestFit="1" customWidth="1"/>
    <col min="5638" max="5638" width="9.140625" style="1"/>
    <col min="5639" max="5639" width="4.42578125" style="1" bestFit="1" customWidth="1"/>
    <col min="5640" max="5640" width="22.140625" style="1" bestFit="1" customWidth="1"/>
    <col min="5641" max="5641" width="22" style="1" bestFit="1" customWidth="1"/>
    <col min="5642" max="5642" width="20" style="1" bestFit="1" customWidth="1"/>
    <col min="5643" max="5643" width="18.42578125" style="1" bestFit="1" customWidth="1"/>
    <col min="5644" max="5888" width="9.140625" style="1"/>
    <col min="5889" max="5889" width="15.140625" style="1" bestFit="1" customWidth="1"/>
    <col min="5890" max="5890" width="4.7109375" style="1" bestFit="1" customWidth="1"/>
    <col min="5891" max="5891" width="17.7109375" style="1" bestFit="1" customWidth="1"/>
    <col min="5892" max="5892" width="6.42578125" style="1" bestFit="1" customWidth="1"/>
    <col min="5893" max="5893" width="23.7109375" style="1" bestFit="1" customWidth="1"/>
    <col min="5894" max="5894" width="9.140625" style="1"/>
    <col min="5895" max="5895" width="4.42578125" style="1" bestFit="1" customWidth="1"/>
    <col min="5896" max="5896" width="22.140625" style="1" bestFit="1" customWidth="1"/>
    <col min="5897" max="5897" width="22" style="1" bestFit="1" customWidth="1"/>
    <col min="5898" max="5898" width="20" style="1" bestFit="1" customWidth="1"/>
    <col min="5899" max="5899" width="18.42578125" style="1" bestFit="1" customWidth="1"/>
    <col min="5900" max="6144" width="9.140625" style="1"/>
    <col min="6145" max="6145" width="15.140625" style="1" bestFit="1" customWidth="1"/>
    <col min="6146" max="6146" width="4.7109375" style="1" bestFit="1" customWidth="1"/>
    <col min="6147" max="6147" width="17.7109375" style="1" bestFit="1" customWidth="1"/>
    <col min="6148" max="6148" width="6.42578125" style="1" bestFit="1" customWidth="1"/>
    <col min="6149" max="6149" width="23.7109375" style="1" bestFit="1" customWidth="1"/>
    <col min="6150" max="6150" width="9.140625" style="1"/>
    <col min="6151" max="6151" width="4.42578125" style="1" bestFit="1" customWidth="1"/>
    <col min="6152" max="6152" width="22.140625" style="1" bestFit="1" customWidth="1"/>
    <col min="6153" max="6153" width="22" style="1" bestFit="1" customWidth="1"/>
    <col min="6154" max="6154" width="20" style="1" bestFit="1" customWidth="1"/>
    <col min="6155" max="6155" width="18.42578125" style="1" bestFit="1" customWidth="1"/>
    <col min="6156" max="6400" width="9.140625" style="1"/>
    <col min="6401" max="6401" width="15.140625" style="1" bestFit="1" customWidth="1"/>
    <col min="6402" max="6402" width="4.7109375" style="1" bestFit="1" customWidth="1"/>
    <col min="6403" max="6403" width="17.7109375" style="1" bestFit="1" customWidth="1"/>
    <col min="6404" max="6404" width="6.42578125" style="1" bestFit="1" customWidth="1"/>
    <col min="6405" max="6405" width="23.7109375" style="1" bestFit="1" customWidth="1"/>
    <col min="6406" max="6406" width="9.140625" style="1"/>
    <col min="6407" max="6407" width="4.42578125" style="1" bestFit="1" customWidth="1"/>
    <col min="6408" max="6408" width="22.140625" style="1" bestFit="1" customWidth="1"/>
    <col min="6409" max="6409" width="22" style="1" bestFit="1" customWidth="1"/>
    <col min="6410" max="6410" width="20" style="1" bestFit="1" customWidth="1"/>
    <col min="6411" max="6411" width="18.42578125" style="1" bestFit="1" customWidth="1"/>
    <col min="6412" max="6656" width="9.140625" style="1"/>
    <col min="6657" max="6657" width="15.140625" style="1" bestFit="1" customWidth="1"/>
    <col min="6658" max="6658" width="4.7109375" style="1" bestFit="1" customWidth="1"/>
    <col min="6659" max="6659" width="17.7109375" style="1" bestFit="1" customWidth="1"/>
    <col min="6660" max="6660" width="6.42578125" style="1" bestFit="1" customWidth="1"/>
    <col min="6661" max="6661" width="23.7109375" style="1" bestFit="1" customWidth="1"/>
    <col min="6662" max="6662" width="9.140625" style="1"/>
    <col min="6663" max="6663" width="4.42578125" style="1" bestFit="1" customWidth="1"/>
    <col min="6664" max="6664" width="22.140625" style="1" bestFit="1" customWidth="1"/>
    <col min="6665" max="6665" width="22" style="1" bestFit="1" customWidth="1"/>
    <col min="6666" max="6666" width="20" style="1" bestFit="1" customWidth="1"/>
    <col min="6667" max="6667" width="18.42578125" style="1" bestFit="1" customWidth="1"/>
    <col min="6668" max="6912" width="9.140625" style="1"/>
    <col min="6913" max="6913" width="15.140625" style="1" bestFit="1" customWidth="1"/>
    <col min="6914" max="6914" width="4.7109375" style="1" bestFit="1" customWidth="1"/>
    <col min="6915" max="6915" width="17.7109375" style="1" bestFit="1" customWidth="1"/>
    <col min="6916" max="6916" width="6.42578125" style="1" bestFit="1" customWidth="1"/>
    <col min="6917" max="6917" width="23.7109375" style="1" bestFit="1" customWidth="1"/>
    <col min="6918" max="6918" width="9.140625" style="1"/>
    <col min="6919" max="6919" width="4.42578125" style="1" bestFit="1" customWidth="1"/>
    <col min="6920" max="6920" width="22.140625" style="1" bestFit="1" customWidth="1"/>
    <col min="6921" max="6921" width="22" style="1" bestFit="1" customWidth="1"/>
    <col min="6922" max="6922" width="20" style="1" bestFit="1" customWidth="1"/>
    <col min="6923" max="6923" width="18.42578125" style="1" bestFit="1" customWidth="1"/>
    <col min="6924" max="7168" width="9.140625" style="1"/>
    <col min="7169" max="7169" width="15.140625" style="1" bestFit="1" customWidth="1"/>
    <col min="7170" max="7170" width="4.7109375" style="1" bestFit="1" customWidth="1"/>
    <col min="7171" max="7171" width="17.7109375" style="1" bestFit="1" customWidth="1"/>
    <col min="7172" max="7172" width="6.42578125" style="1" bestFit="1" customWidth="1"/>
    <col min="7173" max="7173" width="23.7109375" style="1" bestFit="1" customWidth="1"/>
    <col min="7174" max="7174" width="9.140625" style="1"/>
    <col min="7175" max="7175" width="4.42578125" style="1" bestFit="1" customWidth="1"/>
    <col min="7176" max="7176" width="22.140625" style="1" bestFit="1" customWidth="1"/>
    <col min="7177" max="7177" width="22" style="1" bestFit="1" customWidth="1"/>
    <col min="7178" max="7178" width="20" style="1" bestFit="1" customWidth="1"/>
    <col min="7179" max="7179" width="18.42578125" style="1" bestFit="1" customWidth="1"/>
    <col min="7180" max="7424" width="9.140625" style="1"/>
    <col min="7425" max="7425" width="15.140625" style="1" bestFit="1" customWidth="1"/>
    <col min="7426" max="7426" width="4.7109375" style="1" bestFit="1" customWidth="1"/>
    <col min="7427" max="7427" width="17.7109375" style="1" bestFit="1" customWidth="1"/>
    <col min="7428" max="7428" width="6.42578125" style="1" bestFit="1" customWidth="1"/>
    <col min="7429" max="7429" width="23.7109375" style="1" bestFit="1" customWidth="1"/>
    <col min="7430" max="7430" width="9.140625" style="1"/>
    <col min="7431" max="7431" width="4.42578125" style="1" bestFit="1" customWidth="1"/>
    <col min="7432" max="7432" width="22.140625" style="1" bestFit="1" customWidth="1"/>
    <col min="7433" max="7433" width="22" style="1" bestFit="1" customWidth="1"/>
    <col min="7434" max="7434" width="20" style="1" bestFit="1" customWidth="1"/>
    <col min="7435" max="7435" width="18.42578125" style="1" bestFit="1" customWidth="1"/>
    <col min="7436" max="7680" width="9.140625" style="1"/>
    <col min="7681" max="7681" width="15.140625" style="1" bestFit="1" customWidth="1"/>
    <col min="7682" max="7682" width="4.7109375" style="1" bestFit="1" customWidth="1"/>
    <col min="7683" max="7683" width="17.7109375" style="1" bestFit="1" customWidth="1"/>
    <col min="7684" max="7684" width="6.42578125" style="1" bestFit="1" customWidth="1"/>
    <col min="7685" max="7685" width="23.7109375" style="1" bestFit="1" customWidth="1"/>
    <col min="7686" max="7686" width="9.140625" style="1"/>
    <col min="7687" max="7687" width="4.42578125" style="1" bestFit="1" customWidth="1"/>
    <col min="7688" max="7688" width="22.140625" style="1" bestFit="1" customWidth="1"/>
    <col min="7689" max="7689" width="22" style="1" bestFit="1" customWidth="1"/>
    <col min="7690" max="7690" width="20" style="1" bestFit="1" customWidth="1"/>
    <col min="7691" max="7691" width="18.42578125" style="1" bestFit="1" customWidth="1"/>
    <col min="7692" max="7936" width="9.140625" style="1"/>
    <col min="7937" max="7937" width="15.140625" style="1" bestFit="1" customWidth="1"/>
    <col min="7938" max="7938" width="4.7109375" style="1" bestFit="1" customWidth="1"/>
    <col min="7939" max="7939" width="17.7109375" style="1" bestFit="1" customWidth="1"/>
    <col min="7940" max="7940" width="6.42578125" style="1" bestFit="1" customWidth="1"/>
    <col min="7941" max="7941" width="23.7109375" style="1" bestFit="1" customWidth="1"/>
    <col min="7942" max="7942" width="9.140625" style="1"/>
    <col min="7943" max="7943" width="4.42578125" style="1" bestFit="1" customWidth="1"/>
    <col min="7944" max="7944" width="22.140625" style="1" bestFit="1" customWidth="1"/>
    <col min="7945" max="7945" width="22" style="1" bestFit="1" customWidth="1"/>
    <col min="7946" max="7946" width="20" style="1" bestFit="1" customWidth="1"/>
    <col min="7947" max="7947" width="18.42578125" style="1" bestFit="1" customWidth="1"/>
    <col min="7948" max="8192" width="9.140625" style="1"/>
    <col min="8193" max="8193" width="15.140625" style="1" bestFit="1" customWidth="1"/>
    <col min="8194" max="8194" width="4.7109375" style="1" bestFit="1" customWidth="1"/>
    <col min="8195" max="8195" width="17.7109375" style="1" bestFit="1" customWidth="1"/>
    <col min="8196" max="8196" width="6.42578125" style="1" bestFit="1" customWidth="1"/>
    <col min="8197" max="8197" width="23.7109375" style="1" bestFit="1" customWidth="1"/>
    <col min="8198" max="8198" width="9.140625" style="1"/>
    <col min="8199" max="8199" width="4.42578125" style="1" bestFit="1" customWidth="1"/>
    <col min="8200" max="8200" width="22.140625" style="1" bestFit="1" customWidth="1"/>
    <col min="8201" max="8201" width="22" style="1" bestFit="1" customWidth="1"/>
    <col min="8202" max="8202" width="20" style="1" bestFit="1" customWidth="1"/>
    <col min="8203" max="8203" width="18.42578125" style="1" bestFit="1" customWidth="1"/>
    <col min="8204" max="8448" width="9.140625" style="1"/>
    <col min="8449" max="8449" width="15.140625" style="1" bestFit="1" customWidth="1"/>
    <col min="8450" max="8450" width="4.7109375" style="1" bestFit="1" customWidth="1"/>
    <col min="8451" max="8451" width="17.7109375" style="1" bestFit="1" customWidth="1"/>
    <col min="8452" max="8452" width="6.42578125" style="1" bestFit="1" customWidth="1"/>
    <col min="8453" max="8453" width="23.7109375" style="1" bestFit="1" customWidth="1"/>
    <col min="8454" max="8454" width="9.140625" style="1"/>
    <col min="8455" max="8455" width="4.42578125" style="1" bestFit="1" customWidth="1"/>
    <col min="8456" max="8456" width="22.140625" style="1" bestFit="1" customWidth="1"/>
    <col min="8457" max="8457" width="22" style="1" bestFit="1" customWidth="1"/>
    <col min="8458" max="8458" width="20" style="1" bestFit="1" customWidth="1"/>
    <col min="8459" max="8459" width="18.42578125" style="1" bestFit="1" customWidth="1"/>
    <col min="8460" max="8704" width="9.140625" style="1"/>
    <col min="8705" max="8705" width="15.140625" style="1" bestFit="1" customWidth="1"/>
    <col min="8706" max="8706" width="4.7109375" style="1" bestFit="1" customWidth="1"/>
    <col min="8707" max="8707" width="17.7109375" style="1" bestFit="1" customWidth="1"/>
    <col min="8708" max="8708" width="6.42578125" style="1" bestFit="1" customWidth="1"/>
    <col min="8709" max="8709" width="23.7109375" style="1" bestFit="1" customWidth="1"/>
    <col min="8710" max="8710" width="9.140625" style="1"/>
    <col min="8711" max="8711" width="4.42578125" style="1" bestFit="1" customWidth="1"/>
    <col min="8712" max="8712" width="22.140625" style="1" bestFit="1" customWidth="1"/>
    <col min="8713" max="8713" width="22" style="1" bestFit="1" customWidth="1"/>
    <col min="8714" max="8714" width="20" style="1" bestFit="1" customWidth="1"/>
    <col min="8715" max="8715" width="18.42578125" style="1" bestFit="1" customWidth="1"/>
    <col min="8716" max="8960" width="9.140625" style="1"/>
    <col min="8961" max="8961" width="15.140625" style="1" bestFit="1" customWidth="1"/>
    <col min="8962" max="8962" width="4.7109375" style="1" bestFit="1" customWidth="1"/>
    <col min="8963" max="8963" width="17.7109375" style="1" bestFit="1" customWidth="1"/>
    <col min="8964" max="8964" width="6.42578125" style="1" bestFit="1" customWidth="1"/>
    <col min="8965" max="8965" width="23.7109375" style="1" bestFit="1" customWidth="1"/>
    <col min="8966" max="8966" width="9.140625" style="1"/>
    <col min="8967" max="8967" width="4.42578125" style="1" bestFit="1" customWidth="1"/>
    <col min="8968" max="8968" width="22.140625" style="1" bestFit="1" customWidth="1"/>
    <col min="8969" max="8969" width="22" style="1" bestFit="1" customWidth="1"/>
    <col min="8970" max="8970" width="20" style="1" bestFit="1" customWidth="1"/>
    <col min="8971" max="8971" width="18.42578125" style="1" bestFit="1" customWidth="1"/>
    <col min="8972" max="9216" width="9.140625" style="1"/>
    <col min="9217" max="9217" width="15.140625" style="1" bestFit="1" customWidth="1"/>
    <col min="9218" max="9218" width="4.7109375" style="1" bestFit="1" customWidth="1"/>
    <col min="9219" max="9219" width="17.7109375" style="1" bestFit="1" customWidth="1"/>
    <col min="9220" max="9220" width="6.42578125" style="1" bestFit="1" customWidth="1"/>
    <col min="9221" max="9221" width="23.7109375" style="1" bestFit="1" customWidth="1"/>
    <col min="9222" max="9222" width="9.140625" style="1"/>
    <col min="9223" max="9223" width="4.42578125" style="1" bestFit="1" customWidth="1"/>
    <col min="9224" max="9224" width="22.140625" style="1" bestFit="1" customWidth="1"/>
    <col min="9225" max="9225" width="22" style="1" bestFit="1" customWidth="1"/>
    <col min="9226" max="9226" width="20" style="1" bestFit="1" customWidth="1"/>
    <col min="9227" max="9227" width="18.42578125" style="1" bestFit="1" customWidth="1"/>
    <col min="9228" max="9472" width="9.140625" style="1"/>
    <col min="9473" max="9473" width="15.140625" style="1" bestFit="1" customWidth="1"/>
    <col min="9474" max="9474" width="4.7109375" style="1" bestFit="1" customWidth="1"/>
    <col min="9475" max="9475" width="17.7109375" style="1" bestFit="1" customWidth="1"/>
    <col min="9476" max="9476" width="6.42578125" style="1" bestFit="1" customWidth="1"/>
    <col min="9477" max="9477" width="23.7109375" style="1" bestFit="1" customWidth="1"/>
    <col min="9478" max="9478" width="9.140625" style="1"/>
    <col min="9479" max="9479" width="4.42578125" style="1" bestFit="1" customWidth="1"/>
    <col min="9480" max="9480" width="22.140625" style="1" bestFit="1" customWidth="1"/>
    <col min="9481" max="9481" width="22" style="1" bestFit="1" customWidth="1"/>
    <col min="9482" max="9482" width="20" style="1" bestFit="1" customWidth="1"/>
    <col min="9483" max="9483" width="18.42578125" style="1" bestFit="1" customWidth="1"/>
    <col min="9484" max="9728" width="9.140625" style="1"/>
    <col min="9729" max="9729" width="15.140625" style="1" bestFit="1" customWidth="1"/>
    <col min="9730" max="9730" width="4.7109375" style="1" bestFit="1" customWidth="1"/>
    <col min="9731" max="9731" width="17.7109375" style="1" bestFit="1" customWidth="1"/>
    <col min="9732" max="9732" width="6.42578125" style="1" bestFit="1" customWidth="1"/>
    <col min="9733" max="9733" width="23.7109375" style="1" bestFit="1" customWidth="1"/>
    <col min="9734" max="9734" width="9.140625" style="1"/>
    <col min="9735" max="9735" width="4.42578125" style="1" bestFit="1" customWidth="1"/>
    <col min="9736" max="9736" width="22.140625" style="1" bestFit="1" customWidth="1"/>
    <col min="9737" max="9737" width="22" style="1" bestFit="1" customWidth="1"/>
    <col min="9738" max="9738" width="20" style="1" bestFit="1" customWidth="1"/>
    <col min="9739" max="9739" width="18.42578125" style="1" bestFit="1" customWidth="1"/>
    <col min="9740" max="9984" width="9.140625" style="1"/>
    <col min="9985" max="9985" width="15.140625" style="1" bestFit="1" customWidth="1"/>
    <col min="9986" max="9986" width="4.7109375" style="1" bestFit="1" customWidth="1"/>
    <col min="9987" max="9987" width="17.7109375" style="1" bestFit="1" customWidth="1"/>
    <col min="9988" max="9988" width="6.42578125" style="1" bestFit="1" customWidth="1"/>
    <col min="9989" max="9989" width="23.7109375" style="1" bestFit="1" customWidth="1"/>
    <col min="9990" max="9990" width="9.140625" style="1"/>
    <col min="9991" max="9991" width="4.42578125" style="1" bestFit="1" customWidth="1"/>
    <col min="9992" max="9992" width="22.140625" style="1" bestFit="1" customWidth="1"/>
    <col min="9993" max="9993" width="22" style="1" bestFit="1" customWidth="1"/>
    <col min="9994" max="9994" width="20" style="1" bestFit="1" customWidth="1"/>
    <col min="9995" max="9995" width="18.42578125" style="1" bestFit="1" customWidth="1"/>
    <col min="9996" max="10240" width="9.140625" style="1"/>
    <col min="10241" max="10241" width="15.140625" style="1" bestFit="1" customWidth="1"/>
    <col min="10242" max="10242" width="4.7109375" style="1" bestFit="1" customWidth="1"/>
    <col min="10243" max="10243" width="17.7109375" style="1" bestFit="1" customWidth="1"/>
    <col min="10244" max="10244" width="6.42578125" style="1" bestFit="1" customWidth="1"/>
    <col min="10245" max="10245" width="23.7109375" style="1" bestFit="1" customWidth="1"/>
    <col min="10246" max="10246" width="9.140625" style="1"/>
    <col min="10247" max="10247" width="4.42578125" style="1" bestFit="1" customWidth="1"/>
    <col min="10248" max="10248" width="22.140625" style="1" bestFit="1" customWidth="1"/>
    <col min="10249" max="10249" width="22" style="1" bestFit="1" customWidth="1"/>
    <col min="10250" max="10250" width="20" style="1" bestFit="1" customWidth="1"/>
    <col min="10251" max="10251" width="18.42578125" style="1" bestFit="1" customWidth="1"/>
    <col min="10252" max="10496" width="9.140625" style="1"/>
    <col min="10497" max="10497" width="15.140625" style="1" bestFit="1" customWidth="1"/>
    <col min="10498" max="10498" width="4.7109375" style="1" bestFit="1" customWidth="1"/>
    <col min="10499" max="10499" width="17.7109375" style="1" bestFit="1" customWidth="1"/>
    <col min="10500" max="10500" width="6.42578125" style="1" bestFit="1" customWidth="1"/>
    <col min="10501" max="10501" width="23.7109375" style="1" bestFit="1" customWidth="1"/>
    <col min="10502" max="10502" width="9.140625" style="1"/>
    <col min="10503" max="10503" width="4.42578125" style="1" bestFit="1" customWidth="1"/>
    <col min="10504" max="10504" width="22.140625" style="1" bestFit="1" customWidth="1"/>
    <col min="10505" max="10505" width="22" style="1" bestFit="1" customWidth="1"/>
    <col min="10506" max="10506" width="20" style="1" bestFit="1" customWidth="1"/>
    <col min="10507" max="10507" width="18.42578125" style="1" bestFit="1" customWidth="1"/>
    <col min="10508" max="10752" width="9.140625" style="1"/>
    <col min="10753" max="10753" width="15.140625" style="1" bestFit="1" customWidth="1"/>
    <col min="10754" max="10754" width="4.7109375" style="1" bestFit="1" customWidth="1"/>
    <col min="10755" max="10755" width="17.7109375" style="1" bestFit="1" customWidth="1"/>
    <col min="10756" max="10756" width="6.42578125" style="1" bestFit="1" customWidth="1"/>
    <col min="10757" max="10757" width="23.7109375" style="1" bestFit="1" customWidth="1"/>
    <col min="10758" max="10758" width="9.140625" style="1"/>
    <col min="10759" max="10759" width="4.42578125" style="1" bestFit="1" customWidth="1"/>
    <col min="10760" max="10760" width="22.140625" style="1" bestFit="1" customWidth="1"/>
    <col min="10761" max="10761" width="22" style="1" bestFit="1" customWidth="1"/>
    <col min="10762" max="10762" width="20" style="1" bestFit="1" customWidth="1"/>
    <col min="10763" max="10763" width="18.42578125" style="1" bestFit="1" customWidth="1"/>
    <col min="10764" max="11008" width="9.140625" style="1"/>
    <col min="11009" max="11009" width="15.140625" style="1" bestFit="1" customWidth="1"/>
    <col min="11010" max="11010" width="4.7109375" style="1" bestFit="1" customWidth="1"/>
    <col min="11011" max="11011" width="17.7109375" style="1" bestFit="1" customWidth="1"/>
    <col min="11012" max="11012" width="6.42578125" style="1" bestFit="1" customWidth="1"/>
    <col min="11013" max="11013" width="23.7109375" style="1" bestFit="1" customWidth="1"/>
    <col min="11014" max="11014" width="9.140625" style="1"/>
    <col min="11015" max="11015" width="4.42578125" style="1" bestFit="1" customWidth="1"/>
    <col min="11016" max="11016" width="22.140625" style="1" bestFit="1" customWidth="1"/>
    <col min="11017" max="11017" width="22" style="1" bestFit="1" customWidth="1"/>
    <col min="11018" max="11018" width="20" style="1" bestFit="1" customWidth="1"/>
    <col min="11019" max="11019" width="18.42578125" style="1" bestFit="1" customWidth="1"/>
    <col min="11020" max="11264" width="9.140625" style="1"/>
    <col min="11265" max="11265" width="15.140625" style="1" bestFit="1" customWidth="1"/>
    <col min="11266" max="11266" width="4.7109375" style="1" bestFit="1" customWidth="1"/>
    <col min="11267" max="11267" width="17.7109375" style="1" bestFit="1" customWidth="1"/>
    <col min="11268" max="11268" width="6.42578125" style="1" bestFit="1" customWidth="1"/>
    <col min="11269" max="11269" width="23.7109375" style="1" bestFit="1" customWidth="1"/>
    <col min="11270" max="11270" width="9.140625" style="1"/>
    <col min="11271" max="11271" width="4.42578125" style="1" bestFit="1" customWidth="1"/>
    <col min="11272" max="11272" width="22.140625" style="1" bestFit="1" customWidth="1"/>
    <col min="11273" max="11273" width="22" style="1" bestFit="1" customWidth="1"/>
    <col min="11274" max="11274" width="20" style="1" bestFit="1" customWidth="1"/>
    <col min="11275" max="11275" width="18.42578125" style="1" bestFit="1" customWidth="1"/>
    <col min="11276" max="11520" width="9.140625" style="1"/>
    <col min="11521" max="11521" width="15.140625" style="1" bestFit="1" customWidth="1"/>
    <col min="11522" max="11522" width="4.7109375" style="1" bestFit="1" customWidth="1"/>
    <col min="11523" max="11523" width="17.7109375" style="1" bestFit="1" customWidth="1"/>
    <col min="11524" max="11524" width="6.42578125" style="1" bestFit="1" customWidth="1"/>
    <col min="11525" max="11525" width="23.7109375" style="1" bestFit="1" customWidth="1"/>
    <col min="11526" max="11526" width="9.140625" style="1"/>
    <col min="11527" max="11527" width="4.42578125" style="1" bestFit="1" customWidth="1"/>
    <col min="11528" max="11528" width="22.140625" style="1" bestFit="1" customWidth="1"/>
    <col min="11529" max="11529" width="22" style="1" bestFit="1" customWidth="1"/>
    <col min="11530" max="11530" width="20" style="1" bestFit="1" customWidth="1"/>
    <col min="11531" max="11531" width="18.42578125" style="1" bestFit="1" customWidth="1"/>
    <col min="11532" max="11776" width="9.140625" style="1"/>
    <col min="11777" max="11777" width="15.140625" style="1" bestFit="1" customWidth="1"/>
    <col min="11778" max="11778" width="4.7109375" style="1" bestFit="1" customWidth="1"/>
    <col min="11779" max="11779" width="17.7109375" style="1" bestFit="1" customWidth="1"/>
    <col min="11780" max="11780" width="6.42578125" style="1" bestFit="1" customWidth="1"/>
    <col min="11781" max="11781" width="23.7109375" style="1" bestFit="1" customWidth="1"/>
    <col min="11782" max="11782" width="9.140625" style="1"/>
    <col min="11783" max="11783" width="4.42578125" style="1" bestFit="1" customWidth="1"/>
    <col min="11784" max="11784" width="22.140625" style="1" bestFit="1" customWidth="1"/>
    <col min="11785" max="11785" width="22" style="1" bestFit="1" customWidth="1"/>
    <col min="11786" max="11786" width="20" style="1" bestFit="1" customWidth="1"/>
    <col min="11787" max="11787" width="18.42578125" style="1" bestFit="1" customWidth="1"/>
    <col min="11788" max="12032" width="9.140625" style="1"/>
    <col min="12033" max="12033" width="15.140625" style="1" bestFit="1" customWidth="1"/>
    <col min="12034" max="12034" width="4.7109375" style="1" bestFit="1" customWidth="1"/>
    <col min="12035" max="12035" width="17.7109375" style="1" bestFit="1" customWidth="1"/>
    <col min="12036" max="12036" width="6.42578125" style="1" bestFit="1" customWidth="1"/>
    <col min="12037" max="12037" width="23.7109375" style="1" bestFit="1" customWidth="1"/>
    <col min="12038" max="12038" width="9.140625" style="1"/>
    <col min="12039" max="12039" width="4.42578125" style="1" bestFit="1" customWidth="1"/>
    <col min="12040" max="12040" width="22.140625" style="1" bestFit="1" customWidth="1"/>
    <col min="12041" max="12041" width="22" style="1" bestFit="1" customWidth="1"/>
    <col min="12042" max="12042" width="20" style="1" bestFit="1" customWidth="1"/>
    <col min="12043" max="12043" width="18.42578125" style="1" bestFit="1" customWidth="1"/>
    <col min="12044" max="12288" width="9.140625" style="1"/>
    <col min="12289" max="12289" width="15.140625" style="1" bestFit="1" customWidth="1"/>
    <col min="12290" max="12290" width="4.7109375" style="1" bestFit="1" customWidth="1"/>
    <col min="12291" max="12291" width="17.7109375" style="1" bestFit="1" customWidth="1"/>
    <col min="12292" max="12292" width="6.42578125" style="1" bestFit="1" customWidth="1"/>
    <col min="12293" max="12293" width="23.7109375" style="1" bestFit="1" customWidth="1"/>
    <col min="12294" max="12294" width="9.140625" style="1"/>
    <col min="12295" max="12295" width="4.42578125" style="1" bestFit="1" customWidth="1"/>
    <col min="12296" max="12296" width="22.140625" style="1" bestFit="1" customWidth="1"/>
    <col min="12297" max="12297" width="22" style="1" bestFit="1" customWidth="1"/>
    <col min="12298" max="12298" width="20" style="1" bestFit="1" customWidth="1"/>
    <col min="12299" max="12299" width="18.42578125" style="1" bestFit="1" customWidth="1"/>
    <col min="12300" max="12544" width="9.140625" style="1"/>
    <col min="12545" max="12545" width="15.140625" style="1" bestFit="1" customWidth="1"/>
    <col min="12546" max="12546" width="4.7109375" style="1" bestFit="1" customWidth="1"/>
    <col min="12547" max="12547" width="17.7109375" style="1" bestFit="1" customWidth="1"/>
    <col min="12548" max="12548" width="6.42578125" style="1" bestFit="1" customWidth="1"/>
    <col min="12549" max="12549" width="23.7109375" style="1" bestFit="1" customWidth="1"/>
    <col min="12550" max="12550" width="9.140625" style="1"/>
    <col min="12551" max="12551" width="4.42578125" style="1" bestFit="1" customWidth="1"/>
    <col min="12552" max="12552" width="22.140625" style="1" bestFit="1" customWidth="1"/>
    <col min="12553" max="12553" width="22" style="1" bestFit="1" customWidth="1"/>
    <col min="12554" max="12554" width="20" style="1" bestFit="1" customWidth="1"/>
    <col min="12555" max="12555" width="18.42578125" style="1" bestFit="1" customWidth="1"/>
    <col min="12556" max="12800" width="9.140625" style="1"/>
    <col min="12801" max="12801" width="15.140625" style="1" bestFit="1" customWidth="1"/>
    <col min="12802" max="12802" width="4.7109375" style="1" bestFit="1" customWidth="1"/>
    <col min="12803" max="12803" width="17.7109375" style="1" bestFit="1" customWidth="1"/>
    <col min="12804" max="12804" width="6.42578125" style="1" bestFit="1" customWidth="1"/>
    <col min="12805" max="12805" width="23.7109375" style="1" bestFit="1" customWidth="1"/>
    <col min="12806" max="12806" width="9.140625" style="1"/>
    <col min="12807" max="12807" width="4.42578125" style="1" bestFit="1" customWidth="1"/>
    <col min="12808" max="12808" width="22.140625" style="1" bestFit="1" customWidth="1"/>
    <col min="12809" max="12809" width="22" style="1" bestFit="1" customWidth="1"/>
    <col min="12810" max="12810" width="20" style="1" bestFit="1" customWidth="1"/>
    <col min="12811" max="12811" width="18.42578125" style="1" bestFit="1" customWidth="1"/>
    <col min="12812" max="13056" width="9.140625" style="1"/>
    <col min="13057" max="13057" width="15.140625" style="1" bestFit="1" customWidth="1"/>
    <col min="13058" max="13058" width="4.7109375" style="1" bestFit="1" customWidth="1"/>
    <col min="13059" max="13059" width="17.7109375" style="1" bestFit="1" customWidth="1"/>
    <col min="13060" max="13060" width="6.42578125" style="1" bestFit="1" customWidth="1"/>
    <col min="13061" max="13061" width="23.7109375" style="1" bestFit="1" customWidth="1"/>
    <col min="13062" max="13062" width="9.140625" style="1"/>
    <col min="13063" max="13063" width="4.42578125" style="1" bestFit="1" customWidth="1"/>
    <col min="13064" max="13064" width="22.140625" style="1" bestFit="1" customWidth="1"/>
    <col min="13065" max="13065" width="22" style="1" bestFit="1" customWidth="1"/>
    <col min="13066" max="13066" width="20" style="1" bestFit="1" customWidth="1"/>
    <col min="13067" max="13067" width="18.42578125" style="1" bestFit="1" customWidth="1"/>
    <col min="13068" max="13312" width="9.140625" style="1"/>
    <col min="13313" max="13313" width="15.140625" style="1" bestFit="1" customWidth="1"/>
    <col min="13314" max="13314" width="4.7109375" style="1" bestFit="1" customWidth="1"/>
    <col min="13315" max="13315" width="17.7109375" style="1" bestFit="1" customWidth="1"/>
    <col min="13316" max="13316" width="6.42578125" style="1" bestFit="1" customWidth="1"/>
    <col min="13317" max="13317" width="23.7109375" style="1" bestFit="1" customWidth="1"/>
    <col min="13318" max="13318" width="9.140625" style="1"/>
    <col min="13319" max="13319" width="4.42578125" style="1" bestFit="1" customWidth="1"/>
    <col min="13320" max="13320" width="22.140625" style="1" bestFit="1" customWidth="1"/>
    <col min="13321" max="13321" width="22" style="1" bestFit="1" customWidth="1"/>
    <col min="13322" max="13322" width="20" style="1" bestFit="1" customWidth="1"/>
    <col min="13323" max="13323" width="18.42578125" style="1" bestFit="1" customWidth="1"/>
    <col min="13324" max="13568" width="9.140625" style="1"/>
    <col min="13569" max="13569" width="15.140625" style="1" bestFit="1" customWidth="1"/>
    <col min="13570" max="13570" width="4.7109375" style="1" bestFit="1" customWidth="1"/>
    <col min="13571" max="13571" width="17.7109375" style="1" bestFit="1" customWidth="1"/>
    <col min="13572" max="13572" width="6.42578125" style="1" bestFit="1" customWidth="1"/>
    <col min="13573" max="13573" width="23.7109375" style="1" bestFit="1" customWidth="1"/>
    <col min="13574" max="13574" width="9.140625" style="1"/>
    <col min="13575" max="13575" width="4.42578125" style="1" bestFit="1" customWidth="1"/>
    <col min="13576" max="13576" width="22.140625" style="1" bestFit="1" customWidth="1"/>
    <col min="13577" max="13577" width="22" style="1" bestFit="1" customWidth="1"/>
    <col min="13578" max="13578" width="20" style="1" bestFit="1" customWidth="1"/>
    <col min="13579" max="13579" width="18.42578125" style="1" bestFit="1" customWidth="1"/>
    <col min="13580" max="13824" width="9.140625" style="1"/>
    <col min="13825" max="13825" width="15.140625" style="1" bestFit="1" customWidth="1"/>
    <col min="13826" max="13826" width="4.7109375" style="1" bestFit="1" customWidth="1"/>
    <col min="13827" max="13827" width="17.7109375" style="1" bestFit="1" customWidth="1"/>
    <col min="13828" max="13828" width="6.42578125" style="1" bestFit="1" customWidth="1"/>
    <col min="13829" max="13829" width="23.7109375" style="1" bestFit="1" customWidth="1"/>
    <col min="13830" max="13830" width="9.140625" style="1"/>
    <col min="13831" max="13831" width="4.42578125" style="1" bestFit="1" customWidth="1"/>
    <col min="13832" max="13832" width="22.140625" style="1" bestFit="1" customWidth="1"/>
    <col min="13833" max="13833" width="22" style="1" bestFit="1" customWidth="1"/>
    <col min="13834" max="13834" width="20" style="1" bestFit="1" customWidth="1"/>
    <col min="13835" max="13835" width="18.42578125" style="1" bestFit="1" customWidth="1"/>
    <col min="13836" max="14080" width="9.140625" style="1"/>
    <col min="14081" max="14081" width="15.140625" style="1" bestFit="1" customWidth="1"/>
    <col min="14082" max="14082" width="4.7109375" style="1" bestFit="1" customWidth="1"/>
    <col min="14083" max="14083" width="17.7109375" style="1" bestFit="1" customWidth="1"/>
    <col min="14084" max="14084" width="6.42578125" style="1" bestFit="1" customWidth="1"/>
    <col min="14085" max="14085" width="23.7109375" style="1" bestFit="1" customWidth="1"/>
    <col min="14086" max="14086" width="9.140625" style="1"/>
    <col min="14087" max="14087" width="4.42578125" style="1" bestFit="1" customWidth="1"/>
    <col min="14088" max="14088" width="22.140625" style="1" bestFit="1" customWidth="1"/>
    <col min="14089" max="14089" width="22" style="1" bestFit="1" customWidth="1"/>
    <col min="14090" max="14090" width="20" style="1" bestFit="1" customWidth="1"/>
    <col min="14091" max="14091" width="18.42578125" style="1" bestFit="1" customWidth="1"/>
    <col min="14092" max="14336" width="9.140625" style="1"/>
    <col min="14337" max="14337" width="15.140625" style="1" bestFit="1" customWidth="1"/>
    <col min="14338" max="14338" width="4.7109375" style="1" bestFit="1" customWidth="1"/>
    <col min="14339" max="14339" width="17.7109375" style="1" bestFit="1" customWidth="1"/>
    <col min="14340" max="14340" width="6.42578125" style="1" bestFit="1" customWidth="1"/>
    <col min="14341" max="14341" width="23.7109375" style="1" bestFit="1" customWidth="1"/>
    <col min="14342" max="14342" width="9.140625" style="1"/>
    <col min="14343" max="14343" width="4.42578125" style="1" bestFit="1" customWidth="1"/>
    <col min="14344" max="14344" width="22.140625" style="1" bestFit="1" customWidth="1"/>
    <col min="14345" max="14345" width="22" style="1" bestFit="1" customWidth="1"/>
    <col min="14346" max="14346" width="20" style="1" bestFit="1" customWidth="1"/>
    <col min="14347" max="14347" width="18.42578125" style="1" bestFit="1" customWidth="1"/>
    <col min="14348" max="14592" width="9.140625" style="1"/>
    <col min="14593" max="14593" width="15.140625" style="1" bestFit="1" customWidth="1"/>
    <col min="14594" max="14594" width="4.7109375" style="1" bestFit="1" customWidth="1"/>
    <col min="14595" max="14595" width="17.7109375" style="1" bestFit="1" customWidth="1"/>
    <col min="14596" max="14596" width="6.42578125" style="1" bestFit="1" customWidth="1"/>
    <col min="14597" max="14597" width="23.7109375" style="1" bestFit="1" customWidth="1"/>
    <col min="14598" max="14598" width="9.140625" style="1"/>
    <col min="14599" max="14599" width="4.42578125" style="1" bestFit="1" customWidth="1"/>
    <col min="14600" max="14600" width="22.140625" style="1" bestFit="1" customWidth="1"/>
    <col min="14601" max="14601" width="22" style="1" bestFit="1" customWidth="1"/>
    <col min="14602" max="14602" width="20" style="1" bestFit="1" customWidth="1"/>
    <col min="14603" max="14603" width="18.42578125" style="1" bestFit="1" customWidth="1"/>
    <col min="14604" max="14848" width="9.140625" style="1"/>
    <col min="14849" max="14849" width="15.140625" style="1" bestFit="1" customWidth="1"/>
    <col min="14850" max="14850" width="4.7109375" style="1" bestFit="1" customWidth="1"/>
    <col min="14851" max="14851" width="17.7109375" style="1" bestFit="1" customWidth="1"/>
    <col min="14852" max="14852" width="6.42578125" style="1" bestFit="1" customWidth="1"/>
    <col min="14853" max="14853" width="23.7109375" style="1" bestFit="1" customWidth="1"/>
    <col min="14854" max="14854" width="9.140625" style="1"/>
    <col min="14855" max="14855" width="4.42578125" style="1" bestFit="1" customWidth="1"/>
    <col min="14856" max="14856" width="22.140625" style="1" bestFit="1" customWidth="1"/>
    <col min="14857" max="14857" width="22" style="1" bestFit="1" customWidth="1"/>
    <col min="14858" max="14858" width="20" style="1" bestFit="1" customWidth="1"/>
    <col min="14859" max="14859" width="18.42578125" style="1" bestFit="1" customWidth="1"/>
    <col min="14860" max="15104" width="9.140625" style="1"/>
    <col min="15105" max="15105" width="15.140625" style="1" bestFit="1" customWidth="1"/>
    <col min="15106" max="15106" width="4.7109375" style="1" bestFit="1" customWidth="1"/>
    <col min="15107" max="15107" width="17.7109375" style="1" bestFit="1" customWidth="1"/>
    <col min="15108" max="15108" width="6.42578125" style="1" bestFit="1" customWidth="1"/>
    <col min="15109" max="15109" width="23.7109375" style="1" bestFit="1" customWidth="1"/>
    <col min="15110" max="15110" width="9.140625" style="1"/>
    <col min="15111" max="15111" width="4.42578125" style="1" bestFit="1" customWidth="1"/>
    <col min="15112" max="15112" width="22.140625" style="1" bestFit="1" customWidth="1"/>
    <col min="15113" max="15113" width="22" style="1" bestFit="1" customWidth="1"/>
    <col min="15114" max="15114" width="20" style="1" bestFit="1" customWidth="1"/>
    <col min="15115" max="15115" width="18.42578125" style="1" bestFit="1" customWidth="1"/>
    <col min="15116" max="15360" width="9.140625" style="1"/>
    <col min="15361" max="15361" width="15.140625" style="1" bestFit="1" customWidth="1"/>
    <col min="15362" max="15362" width="4.7109375" style="1" bestFit="1" customWidth="1"/>
    <col min="15363" max="15363" width="17.7109375" style="1" bestFit="1" customWidth="1"/>
    <col min="15364" max="15364" width="6.42578125" style="1" bestFit="1" customWidth="1"/>
    <col min="15365" max="15365" width="23.7109375" style="1" bestFit="1" customWidth="1"/>
    <col min="15366" max="15366" width="9.140625" style="1"/>
    <col min="15367" max="15367" width="4.42578125" style="1" bestFit="1" customWidth="1"/>
    <col min="15368" max="15368" width="22.140625" style="1" bestFit="1" customWidth="1"/>
    <col min="15369" max="15369" width="22" style="1" bestFit="1" customWidth="1"/>
    <col min="15370" max="15370" width="20" style="1" bestFit="1" customWidth="1"/>
    <col min="15371" max="15371" width="18.42578125" style="1" bestFit="1" customWidth="1"/>
    <col min="15372" max="15616" width="9.140625" style="1"/>
    <col min="15617" max="15617" width="15.140625" style="1" bestFit="1" customWidth="1"/>
    <col min="15618" max="15618" width="4.7109375" style="1" bestFit="1" customWidth="1"/>
    <col min="15619" max="15619" width="17.7109375" style="1" bestFit="1" customWidth="1"/>
    <col min="15620" max="15620" width="6.42578125" style="1" bestFit="1" customWidth="1"/>
    <col min="15621" max="15621" width="23.7109375" style="1" bestFit="1" customWidth="1"/>
    <col min="15622" max="15622" width="9.140625" style="1"/>
    <col min="15623" max="15623" width="4.42578125" style="1" bestFit="1" customWidth="1"/>
    <col min="15624" max="15624" width="22.140625" style="1" bestFit="1" customWidth="1"/>
    <col min="15625" max="15625" width="22" style="1" bestFit="1" customWidth="1"/>
    <col min="15626" max="15626" width="20" style="1" bestFit="1" customWidth="1"/>
    <col min="15627" max="15627" width="18.42578125" style="1" bestFit="1" customWidth="1"/>
    <col min="15628" max="15872" width="9.140625" style="1"/>
    <col min="15873" max="15873" width="15.140625" style="1" bestFit="1" customWidth="1"/>
    <col min="15874" max="15874" width="4.7109375" style="1" bestFit="1" customWidth="1"/>
    <col min="15875" max="15875" width="17.7109375" style="1" bestFit="1" customWidth="1"/>
    <col min="15876" max="15876" width="6.42578125" style="1" bestFit="1" customWidth="1"/>
    <col min="15877" max="15877" width="23.7109375" style="1" bestFit="1" customWidth="1"/>
    <col min="15878" max="15878" width="9.140625" style="1"/>
    <col min="15879" max="15879" width="4.42578125" style="1" bestFit="1" customWidth="1"/>
    <col min="15880" max="15880" width="22.140625" style="1" bestFit="1" customWidth="1"/>
    <col min="15881" max="15881" width="22" style="1" bestFit="1" customWidth="1"/>
    <col min="15882" max="15882" width="20" style="1" bestFit="1" customWidth="1"/>
    <col min="15883" max="15883" width="18.42578125" style="1" bestFit="1" customWidth="1"/>
    <col min="15884" max="16128" width="9.140625" style="1"/>
    <col min="16129" max="16129" width="15.140625" style="1" bestFit="1" customWidth="1"/>
    <col min="16130" max="16130" width="4.7109375" style="1" bestFit="1" customWidth="1"/>
    <col min="16131" max="16131" width="17.7109375" style="1" bestFit="1" customWidth="1"/>
    <col min="16132" max="16132" width="6.42578125" style="1" bestFit="1" customWidth="1"/>
    <col min="16133" max="16133" width="23.7109375" style="1" bestFit="1" customWidth="1"/>
    <col min="16134" max="16134" width="9.140625" style="1"/>
    <col min="16135" max="16135" width="4.42578125" style="1" bestFit="1" customWidth="1"/>
    <col min="16136" max="16136" width="22.140625" style="1" bestFit="1" customWidth="1"/>
    <col min="16137" max="16137" width="22" style="1" bestFit="1" customWidth="1"/>
    <col min="16138" max="16138" width="20" style="1" bestFit="1" customWidth="1"/>
    <col min="16139" max="16139" width="18.42578125" style="1" bestFit="1" customWidth="1"/>
    <col min="16140" max="16384" width="9.140625" style="1"/>
  </cols>
  <sheetData>
    <row r="1" spans="1:5" s="1" customFormat="1">
      <c r="A1" s="11" t="s">
        <v>66</v>
      </c>
      <c r="B1" s="11" t="s">
        <v>65</v>
      </c>
      <c r="C1" s="11" t="s">
        <v>64</v>
      </c>
      <c r="D1" s="10" t="s">
        <v>63</v>
      </c>
      <c r="E1" s="10"/>
    </row>
    <row r="2" spans="1:5" s="1" customFormat="1">
      <c r="A2" s="4" t="s">
        <v>5</v>
      </c>
      <c r="B2" s="1">
        <v>1968</v>
      </c>
      <c r="C2" s="4" t="s">
        <v>61</v>
      </c>
      <c r="D2" s="3">
        <v>33.566000000000003</v>
      </c>
      <c r="E2" s="2" t="str">
        <f>_xlfn.CONCAT(A2,"  ",B2)</f>
        <v>RG  1968</v>
      </c>
    </row>
    <row r="3" spans="1:5" s="1" customFormat="1">
      <c r="A3" s="4" t="s">
        <v>4</v>
      </c>
      <c r="B3" s="1">
        <v>1968</v>
      </c>
      <c r="C3" s="4" t="s">
        <v>62</v>
      </c>
      <c r="D3" s="3">
        <v>29.875</v>
      </c>
      <c r="E3" s="2" t="str">
        <f>_xlfn.CONCAT(A3,"  ",B3)</f>
        <v>W  1968</v>
      </c>
    </row>
    <row r="4" spans="1:5" s="1" customFormat="1">
      <c r="A4" s="4" t="s">
        <v>3</v>
      </c>
      <c r="B4" s="1">
        <v>1968</v>
      </c>
      <c r="C4" s="4" t="s">
        <v>55</v>
      </c>
      <c r="D4" s="3">
        <v>25.138999999999999</v>
      </c>
      <c r="E4" s="2" t="str">
        <f>_xlfn.CONCAT(A4,"  ",B4)</f>
        <v>UO  1968</v>
      </c>
    </row>
    <row r="5" spans="1:5" s="1" customFormat="1">
      <c r="A5" s="4" t="s">
        <v>1</v>
      </c>
      <c r="B5" s="1">
        <v>1969</v>
      </c>
      <c r="C5" s="4" t="s">
        <v>62</v>
      </c>
      <c r="D5" s="3">
        <v>30.45</v>
      </c>
      <c r="E5" s="2" t="str">
        <f>_xlfn.CONCAT(A5,"  ",B5)</f>
        <v>AO  1969</v>
      </c>
    </row>
    <row r="6" spans="1:5" s="1" customFormat="1">
      <c r="A6" s="4" t="s">
        <v>5</v>
      </c>
      <c r="B6" s="1">
        <v>1969</v>
      </c>
      <c r="C6" s="4" t="s">
        <v>62</v>
      </c>
      <c r="D6" s="3">
        <v>30.800999999999998</v>
      </c>
      <c r="E6" s="2" t="str">
        <f>_xlfn.CONCAT(A6,"  ",B6)</f>
        <v>RG  1969</v>
      </c>
    </row>
    <row r="7" spans="1:5" s="1" customFormat="1">
      <c r="A7" s="4" t="s">
        <v>4</v>
      </c>
      <c r="B7" s="1">
        <v>1969</v>
      </c>
      <c r="C7" s="4" t="s">
        <v>62</v>
      </c>
      <c r="D7" s="3">
        <v>30.872</v>
      </c>
      <c r="E7" s="2" t="str">
        <f>_xlfn.CONCAT(A7,"  ",B7)</f>
        <v>W  1969</v>
      </c>
    </row>
    <row r="8" spans="1:5" s="1" customFormat="1">
      <c r="A8" s="4" t="s">
        <v>3</v>
      </c>
      <c r="B8" s="1">
        <v>1969</v>
      </c>
      <c r="C8" s="4" t="s">
        <v>62</v>
      </c>
      <c r="D8" s="3">
        <v>31.05</v>
      </c>
      <c r="E8" s="2" t="str">
        <f>_xlfn.CONCAT(A8,"  ",B8)</f>
        <v>UO  1969</v>
      </c>
    </row>
    <row r="9" spans="1:5" s="1" customFormat="1">
      <c r="A9" s="4" t="s">
        <v>1</v>
      </c>
      <c r="B9" s="1">
        <v>1970</v>
      </c>
      <c r="C9" s="4" t="s">
        <v>55</v>
      </c>
      <c r="D9" s="3">
        <v>26.53</v>
      </c>
      <c r="E9" s="2" t="str">
        <f>_xlfn.CONCAT(A9,"  ",B9)</f>
        <v>AO  1970</v>
      </c>
    </row>
    <row r="10" spans="1:5" s="1" customFormat="1">
      <c r="A10" s="4" t="s">
        <v>5</v>
      </c>
      <c r="B10" s="1">
        <v>1970</v>
      </c>
      <c r="C10" s="4" t="s">
        <v>57</v>
      </c>
      <c r="D10" s="3">
        <v>24.167000000000002</v>
      </c>
      <c r="E10" s="2" t="str">
        <f>_xlfn.CONCAT(A10,"  ",B10)</f>
        <v>RG  1970</v>
      </c>
    </row>
    <row r="11" spans="1:5" s="1" customFormat="1">
      <c r="A11" s="4" t="s">
        <v>4</v>
      </c>
      <c r="B11" s="1">
        <v>1970</v>
      </c>
      <c r="C11" s="4" t="s">
        <v>56</v>
      </c>
      <c r="D11" s="3">
        <v>26.081</v>
      </c>
      <c r="E11" s="2" t="str">
        <f>_xlfn.CONCAT(A11,"  ",B11)</f>
        <v>W  1970</v>
      </c>
    </row>
    <row r="12" spans="1:5" s="1" customFormat="1">
      <c r="A12" s="4" t="s">
        <v>3</v>
      </c>
      <c r="B12" s="1">
        <v>1970</v>
      </c>
      <c r="C12" s="4" t="s">
        <v>61</v>
      </c>
      <c r="D12" s="3">
        <v>35.832999999999998</v>
      </c>
      <c r="E12" s="2" t="str">
        <f>_xlfn.CONCAT(A12,"  ",B12)</f>
        <v>UO  1970</v>
      </c>
    </row>
    <row r="13" spans="1:5" s="1" customFormat="1">
      <c r="A13" s="4" t="s">
        <v>1</v>
      </c>
      <c r="B13" s="1">
        <v>1971</v>
      </c>
      <c r="C13" s="4" t="s">
        <v>61</v>
      </c>
      <c r="D13" s="3">
        <v>36.341999999999999</v>
      </c>
      <c r="E13" s="2" t="str">
        <f>_xlfn.CONCAT(A13,"  ",B13)</f>
        <v>AO  1971</v>
      </c>
    </row>
    <row r="14" spans="1:5" s="1" customFormat="1">
      <c r="A14" s="4" t="s">
        <v>5</v>
      </c>
      <c r="B14" s="1">
        <v>1971</v>
      </c>
      <c r="C14" s="4" t="s">
        <v>57</v>
      </c>
      <c r="D14" s="3">
        <v>25.221</v>
      </c>
      <c r="E14" s="2" t="str">
        <f>_xlfn.CONCAT(A14,"  ",B14)</f>
        <v>RG  1971</v>
      </c>
    </row>
    <row r="15" spans="1:5" s="1" customFormat="1">
      <c r="A15" s="4" t="s">
        <v>4</v>
      </c>
      <c r="B15" s="1">
        <v>1971</v>
      </c>
      <c r="C15" s="4" t="s">
        <v>56</v>
      </c>
      <c r="D15" s="3">
        <v>27.077000000000002</v>
      </c>
      <c r="E15" s="2" t="str">
        <f>_xlfn.CONCAT(A15,"  ",B15)</f>
        <v>W  1971</v>
      </c>
    </row>
    <row r="16" spans="1:5" s="1" customFormat="1">
      <c r="A16" s="4" t="s">
        <v>3</v>
      </c>
      <c r="B16" s="1">
        <v>1971</v>
      </c>
      <c r="C16" s="4" t="s">
        <v>59</v>
      </c>
      <c r="D16" s="3">
        <v>24.715</v>
      </c>
      <c r="E16" s="2" t="str">
        <f>_xlfn.CONCAT(A16,"  ",B16)</f>
        <v>UO  1971</v>
      </c>
    </row>
    <row r="17" spans="1:5" s="1" customFormat="1">
      <c r="A17" s="4" t="s">
        <v>1</v>
      </c>
      <c r="B17" s="1">
        <v>1972</v>
      </c>
      <c r="C17" s="4" t="s">
        <v>61</v>
      </c>
      <c r="D17" s="3">
        <v>37.146999999999998</v>
      </c>
      <c r="E17" s="2" t="str">
        <f>_xlfn.CONCAT(A17,"  ",B17)</f>
        <v>AO  1972</v>
      </c>
    </row>
    <row r="18" spans="1:5" s="1" customFormat="1">
      <c r="A18" s="4" t="s">
        <v>5</v>
      </c>
      <c r="B18" s="1">
        <v>1972</v>
      </c>
      <c r="C18" s="4" t="s">
        <v>60</v>
      </c>
      <c r="D18" s="3">
        <v>34.801000000000002</v>
      </c>
      <c r="E18" s="2" t="str">
        <f>_xlfn.CONCAT(A18,"  ",B18)</f>
        <v>RG  1972</v>
      </c>
    </row>
    <row r="19" spans="1:5" s="1" customFormat="1">
      <c r="A19" s="4" t="s">
        <v>4</v>
      </c>
      <c r="B19" s="1">
        <v>1972</v>
      </c>
      <c r="C19" s="4" t="s">
        <v>59</v>
      </c>
      <c r="D19" s="3">
        <v>25.533000000000001</v>
      </c>
      <c r="E19" s="2" t="str">
        <f>_xlfn.CONCAT(A19,"  ",B19)</f>
        <v>W  1972</v>
      </c>
    </row>
    <row r="20" spans="1:5" s="1" customFormat="1">
      <c r="A20" s="4" t="s">
        <v>3</v>
      </c>
      <c r="B20" s="1">
        <v>1972</v>
      </c>
      <c r="C20" s="4" t="s">
        <v>58</v>
      </c>
      <c r="D20" s="3">
        <v>26.116</v>
      </c>
      <c r="E20" s="2" t="str">
        <f>_xlfn.CONCAT(A20,"  ",B20)</f>
        <v>UO  1972</v>
      </c>
    </row>
    <row r="21" spans="1:5" s="1" customFormat="1">
      <c r="A21" s="4" t="s">
        <v>1</v>
      </c>
      <c r="B21" s="1">
        <v>1973</v>
      </c>
      <c r="C21" s="4" t="s">
        <v>56</v>
      </c>
      <c r="D21" s="3">
        <v>28.594000000000001</v>
      </c>
      <c r="E21" s="2" t="str">
        <f>_xlfn.CONCAT(A21,"  ",B21)</f>
        <v>AO  1973</v>
      </c>
    </row>
    <row r="22" spans="1:5" s="1" customFormat="1">
      <c r="A22" s="4" t="s">
        <v>5</v>
      </c>
      <c r="B22" s="1">
        <v>1973</v>
      </c>
      <c r="C22" s="4" t="s">
        <v>58</v>
      </c>
      <c r="D22" s="3">
        <v>26.838999999999999</v>
      </c>
      <c r="E22" s="2" t="str">
        <f>_xlfn.CONCAT(A22,"  ",B22)</f>
        <v>RG  1973</v>
      </c>
    </row>
    <row r="23" spans="1:5" s="1" customFormat="1">
      <c r="A23" s="4" t="s">
        <v>4</v>
      </c>
      <c r="B23" s="1">
        <v>1973</v>
      </c>
      <c r="C23" s="4" t="s">
        <v>57</v>
      </c>
      <c r="D23" s="3">
        <v>27.318000000000001</v>
      </c>
      <c r="E23" s="2" t="str">
        <f>_xlfn.CONCAT(A23,"  ",B23)</f>
        <v>W  1973</v>
      </c>
    </row>
    <row r="24" spans="1:5" s="1" customFormat="1">
      <c r="A24" s="4" t="s">
        <v>3</v>
      </c>
      <c r="B24" s="1">
        <v>1973</v>
      </c>
      <c r="C24" s="4" t="s">
        <v>56</v>
      </c>
      <c r="D24" s="3">
        <v>29.268000000000001</v>
      </c>
      <c r="E24" s="2" t="str">
        <f>_xlfn.CONCAT(A24,"  ",B24)</f>
        <v>UO  1973</v>
      </c>
    </row>
    <row r="25" spans="1:5" s="1" customFormat="1">
      <c r="A25" s="4" t="s">
        <v>1</v>
      </c>
      <c r="B25" s="1">
        <v>1974</v>
      </c>
      <c r="C25" s="4" t="s">
        <v>43</v>
      </c>
      <c r="D25" s="3">
        <v>21.314</v>
      </c>
      <c r="E25" s="2" t="str">
        <f>_xlfn.CONCAT(A25,"  ",B25)</f>
        <v>AO  1974</v>
      </c>
    </row>
    <row r="26" spans="1:5" s="1" customFormat="1">
      <c r="A26" s="4" t="s">
        <v>5</v>
      </c>
      <c r="B26" s="1">
        <v>1974</v>
      </c>
      <c r="C26" s="4" t="s">
        <v>46</v>
      </c>
      <c r="D26" s="3">
        <v>17.989999999999998</v>
      </c>
      <c r="E26" s="2" t="str">
        <f>_xlfn.CONCAT(A26,"  ",B26)</f>
        <v>RG  1974</v>
      </c>
    </row>
    <row r="27" spans="1:5" s="1" customFormat="1">
      <c r="A27" s="4" t="s">
        <v>4</v>
      </c>
      <c r="B27" s="1">
        <v>1974</v>
      </c>
      <c r="C27" s="4" t="s">
        <v>43</v>
      </c>
      <c r="D27" s="3">
        <v>21.806999999999999</v>
      </c>
      <c r="E27" s="2" t="str">
        <f>_xlfn.CONCAT(A27,"  ",B27)</f>
        <v>W  1974</v>
      </c>
    </row>
    <row r="28" spans="1:5" s="1" customFormat="1">
      <c r="A28" s="4" t="s">
        <v>3</v>
      </c>
      <c r="B28" s="1">
        <v>1974</v>
      </c>
      <c r="C28" s="4" t="s">
        <v>43</v>
      </c>
      <c r="D28" s="3">
        <v>21.984999999999999</v>
      </c>
      <c r="E28" s="2" t="str">
        <f>_xlfn.CONCAT(A28,"  ",B28)</f>
        <v>UO  1974</v>
      </c>
    </row>
    <row r="29" spans="1:5" s="1" customFormat="1">
      <c r="A29" s="4" t="s">
        <v>1</v>
      </c>
      <c r="B29" s="1">
        <v>1975</v>
      </c>
      <c r="C29" s="4" t="s">
        <v>56</v>
      </c>
      <c r="D29" s="3">
        <v>30.579000000000001</v>
      </c>
      <c r="E29" s="2" t="str">
        <f>_xlfn.CONCAT(A29,"  ",B29)</f>
        <v>AO  1975</v>
      </c>
    </row>
    <row r="30" spans="1:5" s="1" customFormat="1">
      <c r="A30" s="4" t="s">
        <v>5</v>
      </c>
      <c r="B30" s="1">
        <v>1975</v>
      </c>
      <c r="C30" s="4" t="s">
        <v>46</v>
      </c>
      <c r="D30" s="3">
        <v>18.992000000000001</v>
      </c>
      <c r="E30" s="2" t="str">
        <f>_xlfn.CONCAT(A30,"  ",B30)</f>
        <v>RG  1975</v>
      </c>
    </row>
    <row r="31" spans="1:5" s="1" customFormat="1">
      <c r="A31" s="4" t="s">
        <v>4</v>
      </c>
      <c r="B31" s="1">
        <v>1975</v>
      </c>
      <c r="C31" s="4" t="s">
        <v>55</v>
      </c>
      <c r="D31" s="3">
        <v>31.952999999999999</v>
      </c>
      <c r="E31" s="2" t="str">
        <f>_xlfn.CONCAT(A31,"  ",B31)</f>
        <v>W  1975</v>
      </c>
    </row>
    <row r="32" spans="1:5" s="1" customFormat="1">
      <c r="A32" s="4" t="s">
        <v>3</v>
      </c>
      <c r="B32" s="1">
        <v>1975</v>
      </c>
      <c r="C32" s="4" t="s">
        <v>54</v>
      </c>
      <c r="D32" s="3">
        <v>26.552</v>
      </c>
      <c r="E32" s="2" t="str">
        <f>_xlfn.CONCAT(A32,"  ",B32)</f>
        <v>UO  1975</v>
      </c>
    </row>
    <row r="33" spans="1:5" s="1" customFormat="1">
      <c r="A33" s="4" t="s">
        <v>1</v>
      </c>
      <c r="B33" s="1">
        <v>1976</v>
      </c>
      <c r="C33" s="4" t="s">
        <v>53</v>
      </c>
      <c r="D33" s="3">
        <v>21.506</v>
      </c>
      <c r="E33" s="2" t="str">
        <f>_xlfn.CONCAT(A33,"  ",B33)</f>
        <v>AO  1976</v>
      </c>
    </row>
    <row r="34" spans="1:5" s="1" customFormat="1">
      <c r="A34" s="4" t="s">
        <v>5</v>
      </c>
      <c r="B34" s="1">
        <v>1976</v>
      </c>
      <c r="C34" s="4" t="s">
        <v>52</v>
      </c>
      <c r="D34" s="3">
        <v>25.895</v>
      </c>
      <c r="E34" s="2" t="str">
        <f>_xlfn.CONCAT(A34,"  ",B34)</f>
        <v>RG  1976</v>
      </c>
    </row>
    <row r="35" spans="1:5" s="1" customFormat="1">
      <c r="A35" s="4" t="s">
        <v>4</v>
      </c>
      <c r="B35" s="1">
        <v>1976</v>
      </c>
      <c r="C35" s="4" t="s">
        <v>46</v>
      </c>
      <c r="D35" s="3">
        <v>20.041</v>
      </c>
      <c r="E35" s="2" t="str">
        <f>_xlfn.CONCAT(A35,"  ",B35)</f>
        <v>W  1976</v>
      </c>
    </row>
    <row r="36" spans="1:5" s="1" customFormat="1">
      <c r="A36" s="4" t="s">
        <v>3</v>
      </c>
      <c r="B36" s="1">
        <v>1976</v>
      </c>
      <c r="C36" s="4" t="s">
        <v>43</v>
      </c>
      <c r="D36" s="3">
        <v>23.997</v>
      </c>
      <c r="E36" s="2" t="str">
        <f>_xlfn.CONCAT(A36,"  ",B36)</f>
        <v>UO  1976</v>
      </c>
    </row>
    <row r="37" spans="1:5" s="1" customFormat="1">
      <c r="A37" s="4" t="s">
        <v>1</v>
      </c>
      <c r="B37" s="1">
        <v>1977</v>
      </c>
      <c r="C37" s="4" t="s">
        <v>51</v>
      </c>
      <c r="D37" s="3">
        <v>25.216000000000001</v>
      </c>
      <c r="E37" s="2" t="str">
        <f>_xlfn.CONCAT(A37,"  ",B37)</f>
        <v>AO  1977</v>
      </c>
    </row>
    <row r="38" spans="1:5" s="1" customFormat="1">
      <c r="A38" s="4" t="s">
        <v>5</v>
      </c>
      <c r="B38" s="1">
        <v>1977</v>
      </c>
      <c r="C38" s="4" t="s">
        <v>48</v>
      </c>
      <c r="D38" s="3">
        <v>24.763999999999999</v>
      </c>
      <c r="E38" s="2" t="str">
        <f>_xlfn.CONCAT(A38,"  ",B38)</f>
        <v>RG  1977</v>
      </c>
    </row>
    <row r="39" spans="1:5" s="1" customFormat="1">
      <c r="A39" s="4" t="s">
        <v>4</v>
      </c>
      <c r="B39" s="1">
        <v>1977</v>
      </c>
      <c r="C39" s="4" t="s">
        <v>46</v>
      </c>
      <c r="D39" s="3">
        <v>21.038</v>
      </c>
      <c r="E39" s="2" t="str">
        <f>_xlfn.CONCAT(A39,"  ",B39)</f>
        <v>W  1977</v>
      </c>
    </row>
    <row r="40" spans="1:5" s="1" customFormat="1">
      <c r="A40" s="4" t="s">
        <v>3</v>
      </c>
      <c r="B40" s="1">
        <v>1977</v>
      </c>
      <c r="C40" s="4" t="s">
        <v>48</v>
      </c>
      <c r="D40" s="3">
        <v>25.038</v>
      </c>
      <c r="E40" s="2" t="str">
        <f>_xlfn.CONCAT(A40,"  ",B40)</f>
        <v>UO  1977</v>
      </c>
    </row>
    <row r="41" spans="1:5" s="1" customFormat="1">
      <c r="A41" s="4" t="s">
        <v>50</v>
      </c>
      <c r="B41" s="1">
        <v>1977</v>
      </c>
      <c r="C41" s="4" t="s">
        <v>49</v>
      </c>
      <c r="D41" s="3">
        <v>23.4</v>
      </c>
      <c r="E41" s="2" t="str">
        <f>_xlfn.CONCAT(A41,"  ",B41)</f>
        <v>AO-2  1977</v>
      </c>
    </row>
    <row r="42" spans="1:5" s="1" customFormat="1">
      <c r="A42" s="4" t="s">
        <v>5</v>
      </c>
      <c r="B42" s="1">
        <v>1978</v>
      </c>
      <c r="C42" s="4" t="s">
        <v>46</v>
      </c>
      <c r="D42" s="3">
        <v>21.977</v>
      </c>
      <c r="E42" s="2" t="str">
        <f>_xlfn.CONCAT(A42,"  ",B42)</f>
        <v>RG  1978</v>
      </c>
    </row>
    <row r="43" spans="1:5" s="1" customFormat="1">
      <c r="A43" s="4" t="s">
        <v>4</v>
      </c>
      <c r="B43" s="1">
        <v>1978</v>
      </c>
      <c r="C43" s="4" t="s">
        <v>46</v>
      </c>
      <c r="D43" s="3">
        <v>22.053000000000001</v>
      </c>
      <c r="E43" s="2" t="str">
        <f>_xlfn.CONCAT(A43,"  ",B43)</f>
        <v>W  1978</v>
      </c>
    </row>
    <row r="44" spans="1:5" s="1" customFormat="1">
      <c r="A44" s="4" t="s">
        <v>3</v>
      </c>
      <c r="B44" s="1">
        <v>1978</v>
      </c>
      <c r="C44" s="4" t="s">
        <v>43</v>
      </c>
      <c r="D44" s="3">
        <v>25.988</v>
      </c>
      <c r="E44" s="2" t="str">
        <f>_xlfn.CONCAT(A44,"  ",B44)</f>
        <v>UO  1978</v>
      </c>
    </row>
    <row r="45" spans="1:5" s="1" customFormat="1">
      <c r="A45" s="4" t="s">
        <v>1</v>
      </c>
      <c r="B45" s="1">
        <v>1978</v>
      </c>
      <c r="C45" s="4" t="s">
        <v>48</v>
      </c>
      <c r="D45" s="3">
        <v>26.356999999999999</v>
      </c>
      <c r="E45" s="2" t="str">
        <f>_xlfn.CONCAT(A45,"  ",B45)</f>
        <v>AO  1978</v>
      </c>
    </row>
    <row r="46" spans="1:5" s="1" customFormat="1">
      <c r="A46" s="4" t="s">
        <v>5</v>
      </c>
      <c r="B46" s="1">
        <v>1979</v>
      </c>
      <c r="C46" s="4" t="s">
        <v>46</v>
      </c>
      <c r="D46" s="3">
        <v>22.972999999999999</v>
      </c>
      <c r="E46" s="2" t="str">
        <f>_xlfn.CONCAT(A46,"  ",B46)</f>
        <v>RG  1979</v>
      </c>
    </row>
    <row r="47" spans="1:5" s="1" customFormat="1">
      <c r="A47" s="4" t="s">
        <v>4</v>
      </c>
      <c r="B47" s="1">
        <v>1979</v>
      </c>
      <c r="C47" s="4" t="s">
        <v>46</v>
      </c>
      <c r="D47" s="3">
        <v>23.05</v>
      </c>
      <c r="E47" s="2" t="str">
        <f>_xlfn.CONCAT(A47,"  ",B47)</f>
        <v>W  1979</v>
      </c>
    </row>
    <row r="48" spans="1:5" s="1" customFormat="1">
      <c r="A48" s="4" t="s">
        <v>3</v>
      </c>
      <c r="B48" s="1">
        <v>1979</v>
      </c>
      <c r="C48" s="4" t="s">
        <v>42</v>
      </c>
      <c r="D48" s="3">
        <v>20.527999999999999</v>
      </c>
      <c r="E48" s="2" t="str">
        <f>_xlfn.CONCAT(A48,"  ",B48)</f>
        <v>UO  1979</v>
      </c>
    </row>
    <row r="49" spans="1:5" s="1" customFormat="1">
      <c r="A49" s="4" t="s">
        <v>1</v>
      </c>
      <c r="B49" s="1">
        <v>1979</v>
      </c>
      <c r="C49" s="4" t="s">
        <v>48</v>
      </c>
      <c r="D49" s="3">
        <v>27.350999999999999</v>
      </c>
      <c r="E49" s="2" t="str">
        <f>_xlfn.CONCAT(A49,"  ",B49)</f>
        <v>AO  1979</v>
      </c>
    </row>
    <row r="50" spans="1:5" s="1" customFormat="1">
      <c r="A50" s="4" t="s">
        <v>5</v>
      </c>
      <c r="B50" s="1">
        <v>1980</v>
      </c>
      <c r="C50" s="4" t="s">
        <v>46</v>
      </c>
      <c r="D50" s="3">
        <v>23.97</v>
      </c>
      <c r="E50" s="2" t="str">
        <f>_xlfn.CONCAT(A50,"  ",B50)</f>
        <v>RG  1980</v>
      </c>
    </row>
    <row r="51" spans="1:5" s="1" customFormat="1">
      <c r="A51" s="4" t="s">
        <v>4</v>
      </c>
      <c r="B51" s="1">
        <v>1980</v>
      </c>
      <c r="C51" s="4" t="s">
        <v>46</v>
      </c>
      <c r="D51" s="3">
        <v>24.047000000000001</v>
      </c>
      <c r="E51" s="2" t="str">
        <f>_xlfn.CONCAT(A51,"  ",B51)</f>
        <v>W  1980</v>
      </c>
    </row>
    <row r="52" spans="1:5" s="1" customFormat="1">
      <c r="A52" s="4" t="s">
        <v>3</v>
      </c>
      <c r="B52" s="1">
        <v>1980</v>
      </c>
      <c r="C52" s="4" t="s">
        <v>42</v>
      </c>
      <c r="D52" s="3">
        <v>21.524999999999999</v>
      </c>
      <c r="E52" s="2" t="str">
        <f>_xlfn.CONCAT(A52,"  ",B52)</f>
        <v>UO  1980</v>
      </c>
    </row>
    <row r="53" spans="1:5" s="1" customFormat="1">
      <c r="A53" s="4" t="s">
        <v>1</v>
      </c>
      <c r="B53" s="1">
        <v>1980</v>
      </c>
      <c r="C53" s="4" t="s">
        <v>47</v>
      </c>
      <c r="D53" s="3">
        <v>26.01</v>
      </c>
      <c r="E53" s="2" t="str">
        <f>_xlfn.CONCAT(A53,"  ",B53)</f>
        <v>AO  1980</v>
      </c>
    </row>
    <row r="54" spans="1:5" s="1" customFormat="1">
      <c r="A54" s="4" t="s">
        <v>5</v>
      </c>
      <c r="B54" s="1">
        <v>1981</v>
      </c>
      <c r="C54" s="4" t="s">
        <v>46</v>
      </c>
      <c r="D54" s="3">
        <v>24.966000000000001</v>
      </c>
      <c r="E54" s="2" t="str">
        <f>_xlfn.CONCAT(A54,"  ",B54)</f>
        <v>RG  1981</v>
      </c>
    </row>
    <row r="55" spans="1:5" s="1" customFormat="1">
      <c r="A55" s="4" t="s">
        <v>4</v>
      </c>
      <c r="B55" s="1">
        <v>1981</v>
      </c>
      <c r="C55" s="4" t="s">
        <v>42</v>
      </c>
      <c r="D55" s="3">
        <v>22.346</v>
      </c>
      <c r="E55" s="2" t="str">
        <f>_xlfn.CONCAT(A55,"  ",B55)</f>
        <v>W  1981</v>
      </c>
    </row>
    <row r="56" spans="1:5" s="1" customFormat="1">
      <c r="A56" s="4" t="s">
        <v>3</v>
      </c>
      <c r="B56" s="1">
        <v>1981</v>
      </c>
      <c r="C56" s="4" t="s">
        <v>42</v>
      </c>
      <c r="D56" s="3">
        <v>22.541</v>
      </c>
      <c r="E56" s="2" t="str">
        <f>_xlfn.CONCAT(A56,"  ",B56)</f>
        <v>UO  1981</v>
      </c>
    </row>
    <row r="57" spans="1:5" s="1" customFormat="1">
      <c r="A57" s="4" t="s">
        <v>1</v>
      </c>
      <c r="B57" s="1">
        <v>1981</v>
      </c>
      <c r="C57" s="4" t="s">
        <v>45</v>
      </c>
      <c r="D57" s="3">
        <v>23.721</v>
      </c>
      <c r="E57" s="2" t="str">
        <f>_xlfn.CONCAT(A57,"  ",B57)</f>
        <v>AO  1981</v>
      </c>
    </row>
    <row r="58" spans="1:5" s="1" customFormat="1">
      <c r="A58" s="4" t="s">
        <v>5</v>
      </c>
      <c r="B58" s="1">
        <v>1982</v>
      </c>
      <c r="C58" s="4" t="s">
        <v>40</v>
      </c>
      <c r="D58" s="3">
        <v>17.751999999999999</v>
      </c>
      <c r="E58" s="2" t="str">
        <f>_xlfn.CONCAT(A58,"  ",B58)</f>
        <v>RG  1982</v>
      </c>
    </row>
    <row r="59" spans="1:5" s="1" customFormat="1">
      <c r="A59" s="4" t="s">
        <v>4</v>
      </c>
      <c r="B59" s="1">
        <v>1982</v>
      </c>
      <c r="C59" s="4" t="s">
        <v>43</v>
      </c>
      <c r="D59" s="3">
        <v>29.798999999999999</v>
      </c>
      <c r="E59" s="2" t="str">
        <f>_xlfn.CONCAT(A59,"  ",B59)</f>
        <v>W  1982</v>
      </c>
    </row>
    <row r="60" spans="1:5" s="1" customFormat="1">
      <c r="A60" s="4" t="s">
        <v>3</v>
      </c>
      <c r="B60" s="1">
        <v>1982</v>
      </c>
      <c r="C60" s="4" t="s">
        <v>43</v>
      </c>
      <c r="D60" s="3">
        <v>29.992999999999999</v>
      </c>
      <c r="E60" s="2" t="str">
        <f>_xlfn.CONCAT(A60,"  ",B60)</f>
        <v>UO  1982</v>
      </c>
    </row>
    <row r="61" spans="1:5" s="1" customFormat="1">
      <c r="A61" s="4" t="s">
        <v>1</v>
      </c>
      <c r="B61" s="1">
        <v>1982</v>
      </c>
      <c r="C61" s="4" t="s">
        <v>45</v>
      </c>
      <c r="D61" s="3">
        <v>24.66</v>
      </c>
      <c r="E61" s="2" t="str">
        <f>_xlfn.CONCAT(A61,"  ",B61)</f>
        <v>AO  1982</v>
      </c>
    </row>
    <row r="62" spans="1:5" s="1" customFormat="1">
      <c r="A62" s="4" t="s">
        <v>5</v>
      </c>
      <c r="B62" s="1">
        <v>1983</v>
      </c>
      <c r="C62" s="4" t="s">
        <v>44</v>
      </c>
      <c r="D62" s="3">
        <v>22.628</v>
      </c>
      <c r="E62" s="2" t="str">
        <f>_xlfn.CONCAT(A62,"  ",B62)</f>
        <v>RG  1983</v>
      </c>
    </row>
    <row r="63" spans="1:5" s="1" customFormat="1">
      <c r="A63" s="4" t="s">
        <v>4</v>
      </c>
      <c r="B63" s="1">
        <v>1983</v>
      </c>
      <c r="C63" s="4" t="s">
        <v>42</v>
      </c>
      <c r="D63" s="3">
        <v>24.338999999999999</v>
      </c>
      <c r="E63" s="2" t="str">
        <f>_xlfn.CONCAT(A63,"  ",B63)</f>
        <v>W  1983</v>
      </c>
    </row>
    <row r="64" spans="1:5" s="1" customFormat="1">
      <c r="A64" s="4" t="s">
        <v>3</v>
      </c>
      <c r="B64" s="1">
        <v>1983</v>
      </c>
      <c r="C64" s="4" t="s">
        <v>43</v>
      </c>
      <c r="D64" s="3">
        <v>30.335000000000001</v>
      </c>
      <c r="E64" s="2" t="str">
        <f>_xlfn.CONCAT(A64,"  ",B64)</f>
        <v>UO  1983</v>
      </c>
    </row>
    <row r="65" spans="1:5" s="1" customFormat="1">
      <c r="A65" s="4" t="s">
        <v>1</v>
      </c>
      <c r="B65" s="1">
        <v>1983</v>
      </c>
      <c r="C65" s="4" t="s">
        <v>40</v>
      </c>
      <c r="D65" s="3">
        <v>19.268999999999998</v>
      </c>
      <c r="E65" s="2" t="str">
        <f>_xlfn.CONCAT(A65,"  ",B65)</f>
        <v>AO  1983</v>
      </c>
    </row>
    <row r="66" spans="1:5" s="1" customFormat="1">
      <c r="A66" s="4" t="s">
        <v>5</v>
      </c>
      <c r="B66" s="1">
        <v>1984</v>
      </c>
      <c r="C66" s="4" t="s">
        <v>38</v>
      </c>
      <c r="D66" s="3">
        <v>23.821999999999999</v>
      </c>
      <c r="E66" s="2" t="str">
        <f>_xlfn.CONCAT(A66,"  ",B66)</f>
        <v>RG  1984</v>
      </c>
    </row>
    <row r="67" spans="1:5" s="1" customFormat="1">
      <c r="A67" s="4" t="s">
        <v>4</v>
      </c>
      <c r="B67" s="1">
        <v>1984</v>
      </c>
      <c r="C67" s="4" t="s">
        <v>42</v>
      </c>
      <c r="D67" s="3">
        <v>25.355</v>
      </c>
      <c r="E67" s="2" t="str">
        <f>_xlfn.CONCAT(A67,"  ",B67)</f>
        <v>W  1984</v>
      </c>
    </row>
    <row r="68" spans="1:5" s="1" customFormat="1">
      <c r="A68" s="4" t="s">
        <v>3</v>
      </c>
      <c r="B68" s="1">
        <v>1984</v>
      </c>
      <c r="C68" s="4" t="s">
        <v>42</v>
      </c>
      <c r="D68" s="3">
        <v>25.53</v>
      </c>
      <c r="E68" s="2" t="str">
        <f>_xlfn.CONCAT(A68,"  ",B68)</f>
        <v>UO  1984</v>
      </c>
    </row>
    <row r="69" spans="1:5" s="1" customFormat="1">
      <c r="A69" s="4" t="s">
        <v>1</v>
      </c>
      <c r="B69" s="1">
        <v>1984</v>
      </c>
      <c r="C69" s="4" t="s">
        <v>40</v>
      </c>
      <c r="D69" s="3">
        <v>20.263000000000002</v>
      </c>
      <c r="E69" s="2" t="str">
        <f>_xlfn.CONCAT(A69,"  ",B69)</f>
        <v>AO  1984</v>
      </c>
    </row>
    <row r="70" spans="1:5" s="1" customFormat="1">
      <c r="A70" s="4" t="s">
        <v>5</v>
      </c>
      <c r="B70" s="1">
        <v>1985</v>
      </c>
      <c r="C70" s="4" t="s">
        <v>40</v>
      </c>
      <c r="D70" s="3">
        <v>20.760999999999999</v>
      </c>
      <c r="E70" s="2" t="str">
        <f>_xlfn.CONCAT(A70,"  ",B70)</f>
        <v>RG  1985</v>
      </c>
    </row>
    <row r="71" spans="1:5" s="1" customFormat="1">
      <c r="A71" s="4" t="s">
        <v>4</v>
      </c>
      <c r="B71" s="1">
        <v>1985</v>
      </c>
      <c r="C71" s="4" t="s">
        <v>31</v>
      </c>
      <c r="D71" s="3">
        <v>17.588000000000001</v>
      </c>
      <c r="E71" s="2" t="str">
        <f>_xlfn.CONCAT(A71,"  ",B71)</f>
        <v>W  1985</v>
      </c>
    </row>
    <row r="72" spans="1:5" s="1" customFormat="1">
      <c r="A72" s="4" t="s">
        <v>3</v>
      </c>
      <c r="B72" s="1">
        <v>1985</v>
      </c>
      <c r="C72" s="4" t="s">
        <v>38</v>
      </c>
      <c r="D72" s="3">
        <v>25.472999999999999</v>
      </c>
      <c r="E72" s="2" t="str">
        <f>_xlfn.CONCAT(A72,"  ",B72)</f>
        <v>UO  1985</v>
      </c>
    </row>
    <row r="73" spans="1:5" s="1" customFormat="1">
      <c r="A73" s="4" t="s">
        <v>1</v>
      </c>
      <c r="B73" s="1">
        <v>1985</v>
      </c>
      <c r="C73" s="4" t="s">
        <v>35</v>
      </c>
      <c r="D73" s="3">
        <v>19.849</v>
      </c>
      <c r="E73" s="2" t="str">
        <f>_xlfn.CONCAT(A73,"  ",B73)</f>
        <v>AO  1985</v>
      </c>
    </row>
    <row r="74" spans="1:5" s="1" customFormat="1">
      <c r="A74" s="4" t="s">
        <v>5</v>
      </c>
      <c r="B74" s="1">
        <v>1986</v>
      </c>
      <c r="C74" s="4" t="s">
        <v>38</v>
      </c>
      <c r="D74" s="3">
        <v>26.218</v>
      </c>
      <c r="E74" s="2" t="str">
        <f>_xlfn.CONCAT(A74,"  ",B74)</f>
        <v>RG  1986</v>
      </c>
    </row>
    <row r="75" spans="1:5" s="1" customFormat="1">
      <c r="A75" s="4" t="s">
        <v>4</v>
      </c>
      <c r="B75" s="1">
        <v>1986</v>
      </c>
      <c r="C75" s="4" t="s">
        <v>31</v>
      </c>
      <c r="D75" s="3">
        <v>18.585000000000001</v>
      </c>
      <c r="E75" s="2" t="str">
        <f>_xlfn.CONCAT(A75,"  ",B75)</f>
        <v>W  1986</v>
      </c>
    </row>
    <row r="76" spans="1:5" s="1" customFormat="1">
      <c r="A76" s="4" t="s">
        <v>3</v>
      </c>
      <c r="B76" s="1">
        <v>1986</v>
      </c>
      <c r="C76" s="4" t="s">
        <v>38</v>
      </c>
      <c r="D76" s="3">
        <v>26.47</v>
      </c>
      <c r="E76" s="2" t="str">
        <f>_xlfn.CONCAT(A76,"  ",B76)</f>
        <v>UO  1986</v>
      </c>
    </row>
    <row r="77" spans="1:5" s="1" customFormat="1">
      <c r="A77" s="4" t="s">
        <v>1</v>
      </c>
      <c r="B77" s="1">
        <v>1987</v>
      </c>
      <c r="C77" s="4" t="s">
        <v>35</v>
      </c>
      <c r="D77" s="3">
        <v>20.98</v>
      </c>
      <c r="E77" s="2" t="str">
        <f>_xlfn.CONCAT(A77,"  ",B77)</f>
        <v>AO  1987</v>
      </c>
    </row>
    <row r="78" spans="1:5" s="1" customFormat="1">
      <c r="A78" s="4" t="s">
        <v>5</v>
      </c>
      <c r="B78" s="1">
        <v>1987</v>
      </c>
      <c r="C78" s="4" t="s">
        <v>38</v>
      </c>
      <c r="D78" s="3">
        <v>27.213999999999999</v>
      </c>
      <c r="E78" s="2" t="str">
        <f>_xlfn.CONCAT(A78,"  ",B78)</f>
        <v>RG  1987</v>
      </c>
    </row>
    <row r="79" spans="1:5" s="1" customFormat="1">
      <c r="A79" s="4" t="s">
        <v>4</v>
      </c>
      <c r="B79" s="1">
        <v>1987</v>
      </c>
      <c r="C79" s="4" t="s">
        <v>41</v>
      </c>
      <c r="D79" s="3">
        <v>22.07</v>
      </c>
      <c r="E79" s="2" t="str">
        <f>_xlfn.CONCAT(A79,"  ",B79)</f>
        <v>W  1987</v>
      </c>
    </row>
    <row r="80" spans="1:5" s="1" customFormat="1">
      <c r="A80" s="4" t="s">
        <v>3</v>
      </c>
      <c r="B80" s="1">
        <v>1987</v>
      </c>
      <c r="C80" s="4" t="s">
        <v>38</v>
      </c>
      <c r="D80" s="3">
        <v>27.483000000000001</v>
      </c>
      <c r="E80" s="2" t="str">
        <f>_xlfn.CONCAT(A80,"  ",B80)</f>
        <v>UO  1987</v>
      </c>
    </row>
    <row r="81" spans="1:5" s="1" customFormat="1">
      <c r="A81" s="4" t="s">
        <v>1</v>
      </c>
      <c r="B81" s="1">
        <v>1988</v>
      </c>
      <c r="C81" s="4" t="s">
        <v>40</v>
      </c>
      <c r="D81" s="3">
        <v>23.387</v>
      </c>
      <c r="E81" s="2" t="str">
        <f>_xlfn.CONCAT(A81,"  ",B81)</f>
        <v>AO  1988</v>
      </c>
    </row>
    <row r="82" spans="1:5" s="1" customFormat="1">
      <c r="A82" s="4" t="s">
        <v>5</v>
      </c>
      <c r="B82" s="1">
        <v>1988</v>
      </c>
      <c r="C82" s="4" t="s">
        <v>40</v>
      </c>
      <c r="D82" s="3">
        <v>23.751000000000001</v>
      </c>
      <c r="E82" s="2" t="str">
        <f>_xlfn.CONCAT(A82,"  ",B82)</f>
        <v>RG  1988</v>
      </c>
    </row>
    <row r="83" spans="1:5" s="1" customFormat="1">
      <c r="A83" s="4" t="s">
        <v>4</v>
      </c>
      <c r="B83" s="1">
        <v>1988</v>
      </c>
      <c r="C83" s="4" t="s">
        <v>35</v>
      </c>
      <c r="D83" s="3">
        <v>22.417999999999999</v>
      </c>
      <c r="E83" s="2" t="str">
        <f>_xlfn.CONCAT(A83,"  ",B83)</f>
        <v>W  1988</v>
      </c>
    </row>
    <row r="84" spans="1:5" s="1" customFormat="1">
      <c r="A84" s="4" t="s">
        <v>3</v>
      </c>
      <c r="B84" s="1">
        <v>1988</v>
      </c>
      <c r="C84" s="4" t="s">
        <v>40</v>
      </c>
      <c r="D84" s="3">
        <v>24.018999999999998</v>
      </c>
      <c r="E84" s="2" t="str">
        <f>_xlfn.CONCAT(A84,"  ",B84)</f>
        <v>UO  1988</v>
      </c>
    </row>
    <row r="85" spans="1:5" s="1" customFormat="1">
      <c r="A85" s="4" t="s">
        <v>1</v>
      </c>
      <c r="B85" s="1">
        <v>1989</v>
      </c>
      <c r="C85" s="4" t="s">
        <v>38</v>
      </c>
      <c r="D85" s="3">
        <v>28.861999999999998</v>
      </c>
      <c r="E85" s="2" t="str">
        <f>_xlfn.CONCAT(A85,"  ",B85)</f>
        <v>AO  1989</v>
      </c>
    </row>
    <row r="86" spans="1:5" s="1" customFormat="1">
      <c r="A86" s="4" t="s">
        <v>5</v>
      </c>
      <c r="B86" s="1">
        <v>1989</v>
      </c>
      <c r="C86" s="4" t="s">
        <v>39</v>
      </c>
      <c r="D86" s="3">
        <v>17.265000000000001</v>
      </c>
      <c r="E86" s="2" t="str">
        <f>_xlfn.CONCAT(A86,"  ",B86)</f>
        <v>RG  1989</v>
      </c>
    </row>
    <row r="87" spans="1:5" s="1" customFormat="1">
      <c r="A87" s="4" t="s">
        <v>4</v>
      </c>
      <c r="B87" s="1">
        <v>1989</v>
      </c>
      <c r="C87" s="4" t="s">
        <v>31</v>
      </c>
      <c r="D87" s="3">
        <v>21.593</v>
      </c>
      <c r="E87" s="2" t="str">
        <f>_xlfn.CONCAT(A87,"  ",B87)</f>
        <v>W  1989</v>
      </c>
    </row>
    <row r="88" spans="1:5" s="1" customFormat="1">
      <c r="A88" s="4" t="s">
        <v>3</v>
      </c>
      <c r="B88" s="1">
        <v>1989</v>
      </c>
      <c r="C88" s="4" t="s">
        <v>31</v>
      </c>
      <c r="D88" s="3">
        <v>21.765999999999998</v>
      </c>
      <c r="E88" s="2" t="str">
        <f>_xlfn.CONCAT(A88,"  ",B88)</f>
        <v>UO  1989</v>
      </c>
    </row>
    <row r="89" spans="1:5" s="1" customFormat="1">
      <c r="A89" s="4" t="s">
        <v>1</v>
      </c>
      <c r="B89" s="1">
        <v>1990</v>
      </c>
      <c r="C89" s="4" t="s">
        <v>38</v>
      </c>
      <c r="D89" s="3">
        <v>29.859000000000002</v>
      </c>
      <c r="E89" s="2" t="str">
        <f>_xlfn.CONCAT(A89,"  ",B89)</f>
        <v>AO  1990</v>
      </c>
    </row>
    <row r="90" spans="1:5" s="1" customFormat="1">
      <c r="A90" s="4" t="s">
        <v>5</v>
      </c>
      <c r="B90" s="1">
        <v>1990</v>
      </c>
      <c r="C90" s="4" t="s">
        <v>37</v>
      </c>
      <c r="D90" s="3">
        <v>30.248000000000001</v>
      </c>
      <c r="E90" s="2" t="str">
        <f>_xlfn.CONCAT(A90,"  ",B90)</f>
        <v>RG  1990</v>
      </c>
    </row>
    <row r="91" spans="1:5" s="1" customFormat="1">
      <c r="A91" s="4" t="s">
        <v>4</v>
      </c>
      <c r="B91" s="1">
        <v>1990</v>
      </c>
      <c r="C91" s="4" t="s">
        <v>35</v>
      </c>
      <c r="D91" s="3">
        <v>24.43</v>
      </c>
      <c r="E91" s="2" t="str">
        <f>_xlfn.CONCAT(A91,"  ",B91)</f>
        <v>W  1990</v>
      </c>
    </row>
    <row r="92" spans="1:5" s="1" customFormat="1">
      <c r="A92" s="4" t="s">
        <v>3</v>
      </c>
      <c r="B92" s="1">
        <v>1990</v>
      </c>
      <c r="C92" s="4" t="s">
        <v>16</v>
      </c>
      <c r="D92" s="3">
        <v>19.042000000000002</v>
      </c>
      <c r="E92" s="2" t="str">
        <f>_xlfn.CONCAT(A92,"  ",B92)</f>
        <v>UO  1990</v>
      </c>
    </row>
    <row r="93" spans="1:5" s="1" customFormat="1">
      <c r="A93" s="4" t="s">
        <v>1</v>
      </c>
      <c r="B93" s="1">
        <v>1991</v>
      </c>
      <c r="C93" s="4" t="s">
        <v>31</v>
      </c>
      <c r="D93" s="3">
        <v>23.146000000000001</v>
      </c>
      <c r="E93" s="2" t="str">
        <f>_xlfn.CONCAT(A93,"  ",B93)</f>
        <v>AO  1991</v>
      </c>
    </row>
    <row r="94" spans="1:5" s="1" customFormat="1">
      <c r="A94" s="4" t="s">
        <v>5</v>
      </c>
      <c r="B94" s="1">
        <v>1991</v>
      </c>
      <c r="C94" s="4" t="s">
        <v>34</v>
      </c>
      <c r="D94" s="3">
        <v>20.774999999999999</v>
      </c>
      <c r="E94" s="2" t="str">
        <f>_xlfn.CONCAT(A94,"  ",B94)</f>
        <v>RG  1991</v>
      </c>
    </row>
    <row r="95" spans="1:5" s="1" customFormat="1">
      <c r="A95" s="4" t="s">
        <v>4</v>
      </c>
      <c r="B95" s="1">
        <v>1991</v>
      </c>
      <c r="C95" s="4" t="s">
        <v>36</v>
      </c>
      <c r="D95" s="3">
        <v>22.68</v>
      </c>
      <c r="E95" s="2" t="str">
        <f>_xlfn.CONCAT(A95,"  ",B95)</f>
        <v>W  1991</v>
      </c>
    </row>
    <row r="96" spans="1:5" s="1" customFormat="1">
      <c r="A96" s="4" t="s">
        <v>3</v>
      </c>
      <c r="B96" s="1">
        <v>1991</v>
      </c>
      <c r="C96" s="4" t="s">
        <v>35</v>
      </c>
      <c r="D96" s="3">
        <v>25.599</v>
      </c>
      <c r="E96" s="2" t="str">
        <f>_xlfn.CONCAT(A96,"  ",B96)</f>
        <v>UO  1991</v>
      </c>
    </row>
    <row r="97" spans="1:5" s="1" customFormat="1">
      <c r="A97" s="4" t="s">
        <v>1</v>
      </c>
      <c r="B97" s="1">
        <v>1992</v>
      </c>
      <c r="C97" s="4" t="s">
        <v>34</v>
      </c>
      <c r="D97" s="3">
        <v>21.407</v>
      </c>
      <c r="E97" s="2" t="str">
        <f>_xlfn.CONCAT(A97,"  ",B97)</f>
        <v>AO  1992</v>
      </c>
    </row>
    <row r="98" spans="1:5" s="1" customFormat="1">
      <c r="A98" s="4" t="s">
        <v>5</v>
      </c>
      <c r="B98" s="1">
        <v>1992</v>
      </c>
      <c r="C98" s="4" t="s">
        <v>34</v>
      </c>
      <c r="D98" s="3">
        <v>21.771000000000001</v>
      </c>
      <c r="E98" s="2" t="str">
        <f>_xlfn.CONCAT(A98,"  ",B98)</f>
        <v>RG  1992</v>
      </c>
    </row>
    <row r="99" spans="1:5" s="1" customFormat="1">
      <c r="A99" s="4" t="s">
        <v>4</v>
      </c>
      <c r="B99" s="1">
        <v>1992</v>
      </c>
      <c r="C99" s="4" t="s">
        <v>15</v>
      </c>
      <c r="D99" s="3">
        <v>22.149000000000001</v>
      </c>
      <c r="E99" s="2" t="str">
        <f>_xlfn.CONCAT(A99,"  ",B99)</f>
        <v>W  1992</v>
      </c>
    </row>
    <row r="100" spans="1:5" s="1" customFormat="1">
      <c r="A100" s="4" t="s">
        <v>3</v>
      </c>
      <c r="B100" s="1">
        <v>1992</v>
      </c>
      <c r="C100" s="4" t="s">
        <v>35</v>
      </c>
      <c r="D100" s="3">
        <v>26.614999999999998</v>
      </c>
      <c r="E100" s="2" t="str">
        <f>_xlfn.CONCAT(A100,"  ",B100)</f>
        <v>UO  1992</v>
      </c>
    </row>
    <row r="101" spans="1:5" s="1" customFormat="1">
      <c r="A101" s="4" t="s">
        <v>1</v>
      </c>
      <c r="B101" s="1">
        <v>1993</v>
      </c>
      <c r="C101" s="4" t="s">
        <v>34</v>
      </c>
      <c r="D101" s="3">
        <v>22.422999999999998</v>
      </c>
      <c r="E101" s="2" t="str">
        <f>_xlfn.CONCAT(A101,"  ",B101)</f>
        <v>AO  1993</v>
      </c>
    </row>
    <row r="102" spans="1:5" s="1" customFormat="1">
      <c r="A102" s="4" t="s">
        <v>5</v>
      </c>
      <c r="B102" s="1">
        <v>1993</v>
      </c>
      <c r="C102" s="4" t="s">
        <v>33</v>
      </c>
      <c r="D102" s="3">
        <v>22.352</v>
      </c>
      <c r="E102" s="2" t="str">
        <f>_xlfn.CONCAT(A102,"  ",B102)</f>
        <v>RG  1993</v>
      </c>
    </row>
    <row r="103" spans="1:5" s="1" customFormat="1">
      <c r="A103" s="4" t="s">
        <v>4</v>
      </c>
      <c r="B103" s="1">
        <v>1993</v>
      </c>
      <c r="C103" s="4" t="s">
        <v>16</v>
      </c>
      <c r="D103" s="3">
        <v>21.859000000000002</v>
      </c>
      <c r="E103" s="2" t="str">
        <f>_xlfn.CONCAT(A103,"  ",B103)</f>
        <v>W  1993</v>
      </c>
    </row>
    <row r="104" spans="1:5" s="1" customFormat="1">
      <c r="A104" s="4" t="s">
        <v>3</v>
      </c>
      <c r="B104" s="1">
        <v>1993</v>
      </c>
      <c r="C104" s="4" t="s">
        <v>16</v>
      </c>
      <c r="D104" s="3">
        <v>22.050999999999998</v>
      </c>
      <c r="E104" s="2" t="str">
        <f>_xlfn.CONCAT(A104,"  ",B104)</f>
        <v>UO  1993</v>
      </c>
    </row>
    <row r="105" spans="1:5" s="1" customFormat="1">
      <c r="A105" s="4" t="s">
        <v>1</v>
      </c>
      <c r="B105" s="1">
        <v>1994</v>
      </c>
      <c r="C105" s="4" t="s">
        <v>16</v>
      </c>
      <c r="D105" s="3">
        <v>22.434000000000001</v>
      </c>
      <c r="E105" s="2" t="str">
        <f>_xlfn.CONCAT(A105,"  ",B105)</f>
        <v>AO  1994</v>
      </c>
    </row>
    <row r="106" spans="1:5" s="1" customFormat="1">
      <c r="A106" s="4" t="s">
        <v>5</v>
      </c>
      <c r="B106" s="1">
        <v>1994</v>
      </c>
      <c r="C106" s="4" t="s">
        <v>33</v>
      </c>
      <c r="D106" s="3">
        <v>23.347999999999999</v>
      </c>
      <c r="E106" s="2" t="str">
        <f>_xlfn.CONCAT(A106,"  ",B106)</f>
        <v>RG  1994</v>
      </c>
    </row>
    <row r="107" spans="1:5" s="1" customFormat="1">
      <c r="A107" s="4" t="s">
        <v>4</v>
      </c>
      <c r="B107" s="1">
        <v>1994</v>
      </c>
      <c r="C107" s="4" t="s">
        <v>16</v>
      </c>
      <c r="D107" s="3">
        <v>22.856000000000002</v>
      </c>
      <c r="E107" s="2" t="str">
        <f>_xlfn.CONCAT(A107,"  ",B107)</f>
        <v>W  1994</v>
      </c>
    </row>
    <row r="108" spans="1:5" s="1" customFormat="1">
      <c r="A108" s="4" t="s">
        <v>3</v>
      </c>
      <c r="B108" s="1">
        <v>1994</v>
      </c>
      <c r="C108" s="4" t="s">
        <v>15</v>
      </c>
      <c r="D108" s="3">
        <v>24.334</v>
      </c>
      <c r="E108" s="2" t="str">
        <f>_xlfn.CONCAT(A108,"  ",B108)</f>
        <v>UO  1994</v>
      </c>
    </row>
    <row r="109" spans="1:5" s="1" customFormat="1">
      <c r="A109" s="4" t="s">
        <v>1</v>
      </c>
      <c r="B109" s="1">
        <v>1995</v>
      </c>
      <c r="C109" s="4" t="s">
        <v>15</v>
      </c>
      <c r="D109" s="3">
        <v>24.716999999999999</v>
      </c>
      <c r="E109" s="2" t="str">
        <f>_xlfn.CONCAT(A109,"  ",B109)</f>
        <v>AO  1995</v>
      </c>
    </row>
    <row r="110" spans="1:5" s="1" customFormat="1">
      <c r="A110" s="4" t="s">
        <v>5</v>
      </c>
      <c r="B110" s="1">
        <v>1995</v>
      </c>
      <c r="C110" s="4" t="s">
        <v>32</v>
      </c>
      <c r="D110" s="3">
        <v>27.655000000000001</v>
      </c>
      <c r="E110" s="2" t="str">
        <f>_xlfn.CONCAT(A110,"  ",B110)</f>
        <v>RG  1995</v>
      </c>
    </row>
    <row r="111" spans="1:5" s="1" customFormat="1">
      <c r="A111" s="4" t="s">
        <v>4</v>
      </c>
      <c r="B111" s="1">
        <v>1995</v>
      </c>
      <c r="C111" s="4" t="s">
        <v>16</v>
      </c>
      <c r="D111" s="3">
        <v>23.870999999999999</v>
      </c>
      <c r="E111" s="2" t="str">
        <f>_xlfn.CONCAT(A111,"  ",B111)</f>
        <v>W  1995</v>
      </c>
    </row>
    <row r="112" spans="1:5" s="1" customFormat="1">
      <c r="A112" s="4" t="s">
        <v>3</v>
      </c>
      <c r="B112" s="1">
        <v>1995</v>
      </c>
      <c r="C112" s="4" t="s">
        <v>16</v>
      </c>
      <c r="D112" s="3">
        <v>24.044</v>
      </c>
      <c r="E112" s="2" t="str">
        <f>_xlfn.CONCAT(A112,"  ",B112)</f>
        <v>UO  1995</v>
      </c>
    </row>
    <row r="113" spans="1:5" s="1" customFormat="1">
      <c r="A113" s="4" t="s">
        <v>1</v>
      </c>
      <c r="B113" s="1">
        <v>1996</v>
      </c>
      <c r="C113" s="4" t="s">
        <v>31</v>
      </c>
      <c r="D113" s="3">
        <v>28.148</v>
      </c>
      <c r="E113" s="2" t="str">
        <f>_xlfn.CONCAT(A113,"  ",B113)</f>
        <v>AO  1996</v>
      </c>
    </row>
    <row r="114" spans="1:5" s="1" customFormat="1">
      <c r="A114" s="4" t="s">
        <v>5</v>
      </c>
      <c r="B114" s="1">
        <v>1996</v>
      </c>
      <c r="C114" s="4" t="s">
        <v>26</v>
      </c>
      <c r="D114" s="3">
        <v>22.27</v>
      </c>
      <c r="E114" s="2" t="str">
        <f>_xlfn.CONCAT(A114,"  ",B114)</f>
        <v>RG  1996</v>
      </c>
    </row>
    <row r="115" spans="1:5" s="1" customFormat="1">
      <c r="A115" s="4" t="s">
        <v>4</v>
      </c>
      <c r="B115" s="1">
        <v>1996</v>
      </c>
      <c r="C115" s="4" t="s">
        <v>30</v>
      </c>
      <c r="D115" s="3">
        <v>24.55</v>
      </c>
      <c r="E115" s="2" t="str">
        <f>_xlfn.CONCAT(A115,"  ",B115)</f>
        <v>W  1996</v>
      </c>
    </row>
    <row r="116" spans="1:5" s="1" customFormat="1">
      <c r="A116" s="4" t="s">
        <v>3</v>
      </c>
      <c r="B116" s="1">
        <v>1996</v>
      </c>
      <c r="C116" s="4" t="s">
        <v>16</v>
      </c>
      <c r="D116" s="3">
        <v>25.04</v>
      </c>
      <c r="E116" s="2" t="str">
        <f>_xlfn.CONCAT(A116,"  ",B116)</f>
        <v>UO  1996</v>
      </c>
    </row>
    <row r="117" spans="1:5" s="1" customFormat="1">
      <c r="A117" s="4" t="s">
        <v>1</v>
      </c>
      <c r="B117" s="1">
        <v>1997</v>
      </c>
      <c r="C117" s="4" t="s">
        <v>16</v>
      </c>
      <c r="D117" s="3">
        <v>25.423999999999999</v>
      </c>
      <c r="E117" s="2" t="str">
        <f>_xlfn.CONCAT(A117,"  ",B117)</f>
        <v>AO  1997</v>
      </c>
    </row>
    <row r="118" spans="1:5" s="1" customFormat="1">
      <c r="A118" s="4" t="s">
        <v>5</v>
      </c>
      <c r="B118" s="1">
        <v>1997</v>
      </c>
      <c r="C118" s="4" t="s">
        <v>21</v>
      </c>
      <c r="D118" s="3">
        <v>20.706</v>
      </c>
      <c r="E118" s="2" t="str">
        <f>_xlfn.CONCAT(A118,"  ",B118)</f>
        <v>RG  1997</v>
      </c>
    </row>
    <row r="119" spans="1:5" s="1" customFormat="1">
      <c r="A119" s="4" t="s">
        <v>4</v>
      </c>
      <c r="B119" s="1">
        <v>1997</v>
      </c>
      <c r="C119" s="4" t="s">
        <v>16</v>
      </c>
      <c r="D119" s="3">
        <v>25.864000000000001</v>
      </c>
      <c r="E119" s="2" t="str">
        <f>_xlfn.CONCAT(A119,"  ",B119)</f>
        <v>W  1997</v>
      </c>
    </row>
    <row r="120" spans="1:5" s="1" customFormat="1">
      <c r="A120" s="4" t="s">
        <v>3</v>
      </c>
      <c r="B120" s="1">
        <v>1997</v>
      </c>
      <c r="C120" s="4" t="s">
        <v>27</v>
      </c>
      <c r="D120" s="3">
        <v>24.657</v>
      </c>
      <c r="E120" s="2" t="str">
        <f>_xlfn.CONCAT(A120,"  ",B120)</f>
        <v>UO  1997</v>
      </c>
    </row>
    <row r="121" spans="1:5" s="1" customFormat="1">
      <c r="A121" s="4" t="s">
        <v>1</v>
      </c>
      <c r="B121" s="1">
        <v>1998</v>
      </c>
      <c r="C121" s="4" t="s">
        <v>29</v>
      </c>
      <c r="D121" s="3">
        <v>29.99</v>
      </c>
      <c r="E121" s="2" t="str">
        <f>_xlfn.CONCAT(A121,"  ",B121)</f>
        <v>AO  1998</v>
      </c>
    </row>
    <row r="122" spans="1:5" s="1" customFormat="1">
      <c r="A122" s="4" t="s">
        <v>5</v>
      </c>
      <c r="B122" s="1">
        <v>1998</v>
      </c>
      <c r="C122" s="4" t="s">
        <v>28</v>
      </c>
      <c r="D122" s="3">
        <v>21.741</v>
      </c>
      <c r="E122" s="2" t="str">
        <f>_xlfn.CONCAT(A122,"  ",B122)</f>
        <v>RG  1998</v>
      </c>
    </row>
    <row r="123" spans="1:5" s="1" customFormat="1">
      <c r="A123" s="4" t="s">
        <v>4</v>
      </c>
      <c r="B123" s="1">
        <v>1998</v>
      </c>
      <c r="C123" s="4" t="s">
        <v>16</v>
      </c>
      <c r="D123" s="3">
        <v>26.861000000000001</v>
      </c>
      <c r="E123" s="2" t="str">
        <f>_xlfn.CONCAT(A123,"  ",B123)</f>
        <v>W  1998</v>
      </c>
    </row>
    <row r="124" spans="1:5" s="1" customFormat="1">
      <c r="A124" s="4" t="s">
        <v>3</v>
      </c>
      <c r="B124" s="1">
        <v>1998</v>
      </c>
      <c r="C124" s="4" t="s">
        <v>27</v>
      </c>
      <c r="D124" s="3">
        <v>25.672999999999998</v>
      </c>
      <c r="E124" s="2" t="str">
        <f>_xlfn.CONCAT(A124,"  ",B124)</f>
        <v>UO  1998</v>
      </c>
    </row>
    <row r="125" spans="1:5" s="1" customFormat="1">
      <c r="A125" s="4" t="s">
        <v>1</v>
      </c>
      <c r="B125" s="1">
        <v>1999</v>
      </c>
      <c r="C125" s="4" t="s">
        <v>26</v>
      </c>
      <c r="D125" s="3">
        <v>24.914000000000001</v>
      </c>
      <c r="E125" s="2" t="str">
        <f>_xlfn.CONCAT(A125,"  ",B125)</f>
        <v>AO  1999</v>
      </c>
    </row>
    <row r="126" spans="1:5" s="1" customFormat="1">
      <c r="A126" s="4" t="s">
        <v>5</v>
      </c>
      <c r="B126" s="1">
        <v>1999</v>
      </c>
      <c r="C126" s="4" t="s">
        <v>15</v>
      </c>
      <c r="D126" s="3">
        <v>29.068000000000001</v>
      </c>
      <c r="E126" s="2" t="str">
        <f>_xlfn.CONCAT(A126,"  ",B126)</f>
        <v>RG  1999</v>
      </c>
    </row>
    <row r="127" spans="1:5" s="1" customFormat="1">
      <c r="A127" s="4" t="s">
        <v>4</v>
      </c>
      <c r="B127" s="1">
        <v>1999</v>
      </c>
      <c r="C127" s="4" t="s">
        <v>16</v>
      </c>
      <c r="D127" s="3">
        <v>27.858000000000001</v>
      </c>
      <c r="E127" s="2" t="str">
        <f>_xlfn.CONCAT(A127,"  ",B127)</f>
        <v>W  1999</v>
      </c>
    </row>
    <row r="128" spans="1:5" s="1" customFormat="1">
      <c r="A128" s="4" t="s">
        <v>3</v>
      </c>
      <c r="B128" s="1">
        <v>1999</v>
      </c>
      <c r="C128" s="4" t="s">
        <v>15</v>
      </c>
      <c r="D128" s="3">
        <v>29.335999999999999</v>
      </c>
      <c r="E128" s="2" t="str">
        <f>_xlfn.CONCAT(A128,"  ",B128)</f>
        <v>UO  1999</v>
      </c>
    </row>
    <row r="129" spans="1:11" s="1" customFormat="1">
      <c r="A129" s="4" t="s">
        <v>1</v>
      </c>
      <c r="B129" s="1">
        <v>2000</v>
      </c>
      <c r="C129" s="4" t="s">
        <v>15</v>
      </c>
      <c r="D129" s="3">
        <v>29.719000000000001</v>
      </c>
      <c r="E129" s="2" t="str">
        <f>_xlfn.CONCAT(A129,"  ",B129)</f>
        <v>AO  2000</v>
      </c>
    </row>
    <row r="130" spans="1:11" s="1" customFormat="1">
      <c r="A130" s="4" t="s">
        <v>5</v>
      </c>
      <c r="B130" s="1">
        <v>2000</v>
      </c>
      <c r="C130" s="4" t="s">
        <v>21</v>
      </c>
      <c r="D130" s="3">
        <v>23.715</v>
      </c>
      <c r="E130" s="2" t="str">
        <f>_xlfn.CONCAT(A130,"  ",B130)</f>
        <v>RG  2000</v>
      </c>
    </row>
    <row r="131" spans="1:11" s="1" customFormat="1">
      <c r="A131" s="4" t="s">
        <v>4</v>
      </c>
      <c r="B131" s="1">
        <v>2000</v>
      </c>
      <c r="C131" s="4" t="s">
        <v>16</v>
      </c>
      <c r="D131" s="3">
        <v>28.873000000000001</v>
      </c>
      <c r="E131" s="2" t="str">
        <f>_xlfn.CONCAT(A131,"  ",B131)</f>
        <v>W  2000</v>
      </c>
      <c r="H131" s="9" t="s">
        <v>25</v>
      </c>
      <c r="I131" s="8" t="s">
        <v>24</v>
      </c>
      <c r="J131" s="7" t="s">
        <v>23</v>
      </c>
      <c r="K131" s="6" t="s">
        <v>22</v>
      </c>
    </row>
    <row r="132" spans="1:11" s="1" customFormat="1">
      <c r="A132" s="4" t="s">
        <v>3</v>
      </c>
      <c r="B132" s="1">
        <v>2000</v>
      </c>
      <c r="C132" s="4" t="s">
        <v>11</v>
      </c>
      <c r="D132" s="3">
        <v>20.585999999999999</v>
      </c>
      <c r="E132" s="2" t="str">
        <f>_xlfn.CONCAT(A132,"  ",B132)</f>
        <v>UO  2000</v>
      </c>
      <c r="G132" s="1">
        <v>2000</v>
      </c>
      <c r="H132" s="5" t="str">
        <f>_xlfn.CONCAT(C129, " | ",D129)</f>
        <v>Andre Agassi | 29,719</v>
      </c>
      <c r="I132" s="5" t="str">
        <f>_xlfn.CONCAT(C130, " | ",D130)</f>
        <v>Gustavo Kuerten | 23,715</v>
      </c>
      <c r="J132" s="5" t="str">
        <f>_xlfn.CONCAT(C131, " | ",D131)</f>
        <v>Pete Sampras | 28,873</v>
      </c>
      <c r="K132" s="5" t="str">
        <f>_xlfn.CONCAT(C132, " | ",D132)</f>
        <v>Marat Safin | 20,586</v>
      </c>
    </row>
    <row r="133" spans="1:11" s="1" customFormat="1">
      <c r="A133" s="4" t="s">
        <v>1</v>
      </c>
      <c r="B133" s="1">
        <v>2001</v>
      </c>
      <c r="C133" s="4" t="s">
        <v>15</v>
      </c>
      <c r="D133" s="3">
        <v>30.716000000000001</v>
      </c>
      <c r="E133" s="2" t="str">
        <f>_xlfn.CONCAT(A133,"  ",B133)</f>
        <v>AO  2001</v>
      </c>
      <c r="G133" s="1">
        <f>G132+1</f>
        <v>2001</v>
      </c>
      <c r="H133" s="5" t="str">
        <f>_xlfn.CONCAT(C133, " | ",D133)</f>
        <v>Andre Agassi | 30,716</v>
      </c>
      <c r="I133" s="5" t="str">
        <f>_xlfn.CONCAT(C134, " | ",D134)</f>
        <v>Gustavo Kuerten | 24,712</v>
      </c>
      <c r="J133" s="5" t="str">
        <f>_xlfn.CONCAT(C135, " | ",D135)</f>
        <v>Goran Ivanisevic | 29,782</v>
      </c>
      <c r="K133" s="5" t="str">
        <f>_xlfn.CONCAT(C136, " | ",D136)</f>
        <v>Lleyton Hewitt | 20,504</v>
      </c>
    </row>
    <row r="134" spans="1:11" s="1" customFormat="1">
      <c r="A134" s="4" t="s">
        <v>5</v>
      </c>
      <c r="B134" s="1">
        <v>2001</v>
      </c>
      <c r="C134" s="4" t="s">
        <v>21</v>
      </c>
      <c r="D134" s="3">
        <v>24.712</v>
      </c>
      <c r="E134" s="2" t="str">
        <f>_xlfn.CONCAT(A134,"  ",B134)</f>
        <v>RG  2001</v>
      </c>
      <c r="G134" s="1">
        <f>G133+1</f>
        <v>2002</v>
      </c>
      <c r="H134" s="5" t="str">
        <f>_xlfn.CONCAT(C137, " | ",D137)</f>
        <v>Thomas Johansson | 26,812</v>
      </c>
      <c r="I134" s="5" t="str">
        <f>_xlfn.CONCAT(C138, " | ",D138)</f>
        <v>Albert Costa | 26,921</v>
      </c>
      <c r="J134" s="5" t="str">
        <f>_xlfn.CONCAT(C139, " | ",D139)</f>
        <v>Lleyton Hewitt | 21,328</v>
      </c>
      <c r="K134" s="5" t="str">
        <f>_xlfn.CONCAT(C140, " | ",D140)</f>
        <v>Pete Sampras | 31,039</v>
      </c>
    </row>
    <row r="135" spans="1:11" s="1" customFormat="1">
      <c r="A135" s="4" t="s">
        <v>4</v>
      </c>
      <c r="B135" s="1">
        <v>2001</v>
      </c>
      <c r="C135" s="4" t="s">
        <v>20</v>
      </c>
      <c r="D135" s="3">
        <v>29.782</v>
      </c>
      <c r="E135" s="2" t="str">
        <f>_xlfn.CONCAT(A135,"  ",B135)</f>
        <v>W  2001</v>
      </c>
      <c r="G135" s="1">
        <f>G134+1</f>
        <v>2003</v>
      </c>
      <c r="H135" s="5" t="str">
        <f>_xlfn.CONCAT(C141, " | ",D141)</f>
        <v>Andre Agassi | 32,709</v>
      </c>
      <c r="I135" s="5" t="str">
        <f>_xlfn.CONCAT(C142, " | ",D142)</f>
        <v>Juan Carlos Ferrero | 23,283</v>
      </c>
      <c r="J135" s="5" t="str">
        <f>_xlfn.CONCAT(C143, " | ",D143)</f>
        <v>Roger Federer | 21,873</v>
      </c>
      <c r="K135" s="5" t="str">
        <f>_xlfn.CONCAT(C144, " | ",D144)</f>
        <v>Andy Roddick | 20,986</v>
      </c>
    </row>
    <row r="136" spans="1:11" s="1" customFormat="1">
      <c r="A136" s="4" t="s">
        <v>3</v>
      </c>
      <c r="B136" s="1">
        <v>2001</v>
      </c>
      <c r="C136" s="4" t="s">
        <v>17</v>
      </c>
      <c r="D136" s="3">
        <v>20.504000000000001</v>
      </c>
      <c r="E136" s="2" t="str">
        <f>_xlfn.CONCAT(A136,"  ",B136)</f>
        <v>UO  2001</v>
      </c>
      <c r="G136" s="1">
        <f>G135+1</f>
        <v>2004</v>
      </c>
      <c r="H136" s="5" t="str">
        <f>_xlfn.CONCAT(C145, " | ",D145)</f>
        <v>Roger Federer | 22,448</v>
      </c>
      <c r="I136" s="5" t="str">
        <f>_xlfn.CONCAT(C146, " | ",D146)</f>
        <v>Gaston Gaudio | 25,457</v>
      </c>
      <c r="J136" s="5" t="str">
        <f>_xlfn.CONCAT(C147, " | ",D147)</f>
        <v>Roger Federer | 22,869</v>
      </c>
      <c r="K136" s="5" t="str">
        <f>_xlfn.CONCAT(C148, " | ",D148)</f>
        <v>Roger Federer | 23,061</v>
      </c>
    </row>
    <row r="137" spans="1:11" s="1" customFormat="1">
      <c r="A137" s="4" t="s">
        <v>1</v>
      </c>
      <c r="B137" s="1">
        <v>2002</v>
      </c>
      <c r="C137" s="4" t="s">
        <v>19</v>
      </c>
      <c r="D137" s="3">
        <v>26.812000000000001</v>
      </c>
      <c r="E137" s="2" t="str">
        <f>_xlfn.CONCAT(A137,"  ",B137)</f>
        <v>AO  2002</v>
      </c>
      <c r="G137" s="1">
        <f>G136+1</f>
        <v>2005</v>
      </c>
      <c r="H137" s="5" t="str">
        <f>_xlfn.CONCAT(C149, " | ",D149)</f>
        <v>Marat Safin | 24,975</v>
      </c>
      <c r="I137" s="5" t="str">
        <f>_xlfn.CONCAT(C150, " | ",D150)</f>
        <v>Rafael Nadal | 18,971</v>
      </c>
      <c r="J137" s="5" t="str">
        <f>_xlfn.CONCAT(C151, " | ",D151)</f>
        <v>Roger Federer | 23,866</v>
      </c>
      <c r="K137" s="5" t="str">
        <f>_xlfn.CONCAT(C152, " | ",D152)</f>
        <v>Roger Federer | 24,057</v>
      </c>
    </row>
    <row r="138" spans="1:11" s="1" customFormat="1">
      <c r="A138" s="4" t="s">
        <v>5</v>
      </c>
      <c r="B138" s="1">
        <v>2002</v>
      </c>
      <c r="C138" s="4" t="s">
        <v>18</v>
      </c>
      <c r="D138" s="3">
        <v>26.920999999999999</v>
      </c>
      <c r="E138" s="2" t="str">
        <f>_xlfn.CONCAT(A138,"  ",B138)</f>
        <v>RG  2002</v>
      </c>
      <c r="G138" s="1">
        <f>G137+1</f>
        <v>2006</v>
      </c>
      <c r="H138" s="5" t="str">
        <f>_xlfn.CONCAT(C153, " | ",D153)</f>
        <v>Roger Federer | 24,441</v>
      </c>
      <c r="I138" s="5" t="str">
        <f>_xlfn.CONCAT(C154, " | ",D154)</f>
        <v>Rafael Nadal | 19,986</v>
      </c>
      <c r="J138" s="5" t="str">
        <f>_xlfn.CONCAT(C155, " | ",D155)</f>
        <v>Roger Federer | 24,882</v>
      </c>
      <c r="K138" s="5" t="str">
        <f>_xlfn.CONCAT(C156, " | ",D156)</f>
        <v>Roger Federer | 25,054</v>
      </c>
    </row>
    <row r="139" spans="1:11" s="1" customFormat="1">
      <c r="A139" s="4" t="s">
        <v>4</v>
      </c>
      <c r="B139" s="1">
        <v>2002</v>
      </c>
      <c r="C139" s="4" t="s">
        <v>17</v>
      </c>
      <c r="D139" s="3">
        <v>21.327999999999999</v>
      </c>
      <c r="E139" s="2" t="str">
        <f>_xlfn.CONCAT(A139,"  ",B139)</f>
        <v>W  2002</v>
      </c>
      <c r="G139" s="1">
        <f>G138+1</f>
        <v>2007</v>
      </c>
      <c r="H139" s="5" t="str">
        <f>_xlfn.CONCAT(C157, " | ",D157)</f>
        <v>Roger Federer | 25,437</v>
      </c>
      <c r="I139" s="5" t="str">
        <f>_xlfn.CONCAT(C158, " | ",D158)</f>
        <v>Rafael Nadal | 20,983</v>
      </c>
      <c r="J139" s="5" t="str">
        <f>_xlfn.CONCAT(C159, " | ",D159)</f>
        <v>Roger Federer | 25,878</v>
      </c>
      <c r="K139" s="5" t="str">
        <f>_xlfn.CONCAT(C160, " | ",D160)</f>
        <v>Roger Federer | 26,051</v>
      </c>
    </row>
    <row r="140" spans="1:11" s="1" customFormat="1">
      <c r="A140" s="4" t="s">
        <v>3</v>
      </c>
      <c r="B140" s="1">
        <v>2002</v>
      </c>
      <c r="C140" s="4" t="s">
        <v>16</v>
      </c>
      <c r="D140" s="3">
        <v>31.039000000000001</v>
      </c>
      <c r="E140" s="2" t="str">
        <f>_xlfn.CONCAT(A140,"  ",B140)</f>
        <v>UO  2002</v>
      </c>
      <c r="G140" s="1">
        <f>G139+1</f>
        <v>2008</v>
      </c>
      <c r="H140" s="5" t="str">
        <f>_xlfn.CONCAT(C161, " | ",D161)</f>
        <v>Novak Djokovic | 20,649</v>
      </c>
      <c r="I140" s="5" t="str">
        <f>_xlfn.CONCAT(C162, " | ",D162)</f>
        <v>Rafael Nadal | 21,979</v>
      </c>
      <c r="J140" s="5" t="str">
        <f>_xlfn.CONCAT(C163, " | ",D163)</f>
        <v>Rafael Nadal | 22,056</v>
      </c>
      <c r="K140" s="5" t="str">
        <f>_xlfn.CONCAT(C164, " | ",D164)</f>
        <v>Roger Federer | 27,047</v>
      </c>
    </row>
    <row r="141" spans="1:11" s="1" customFormat="1">
      <c r="A141" s="4" t="s">
        <v>1</v>
      </c>
      <c r="B141" s="1">
        <v>2003</v>
      </c>
      <c r="C141" s="4" t="s">
        <v>15</v>
      </c>
      <c r="D141" s="3">
        <v>32.709000000000003</v>
      </c>
      <c r="E141" s="2" t="str">
        <f>_xlfn.CONCAT(A141,"  ",B141)</f>
        <v>AO  2003</v>
      </c>
      <c r="G141" s="1">
        <f>G140+1</f>
        <v>2009</v>
      </c>
      <c r="H141" s="5" t="str">
        <f>_xlfn.CONCAT(C165, " | ",D165)</f>
        <v>Rafael Nadal | 22,631</v>
      </c>
      <c r="I141" s="5" t="str">
        <f>_xlfn.CONCAT(C166, " | ",D166)</f>
        <v>Roger Federer | 27,795</v>
      </c>
      <c r="J141" s="5" t="str">
        <f>_xlfn.CONCAT(C167, " | ",D167)</f>
        <v>Roger Federer | 27,871</v>
      </c>
      <c r="K141" s="5" t="str">
        <f>_xlfn.CONCAT(C168, " | ",D168)</f>
        <v>Juan Martin del Potro | 20,936</v>
      </c>
    </row>
    <row r="142" spans="1:11" s="1" customFormat="1">
      <c r="A142" s="4" t="s">
        <v>5</v>
      </c>
      <c r="B142" s="1">
        <v>2003</v>
      </c>
      <c r="C142" s="4" t="s">
        <v>14</v>
      </c>
      <c r="D142" s="3">
        <v>23.283000000000001</v>
      </c>
      <c r="E142" s="2" t="str">
        <f>_xlfn.CONCAT(A142,"  ",B142)</f>
        <v>RG  2003</v>
      </c>
      <c r="G142" s="1">
        <f>G141+1</f>
        <v>2010</v>
      </c>
      <c r="H142" s="5" t="str">
        <f>_xlfn.CONCAT(C169, " | ",D169)</f>
        <v>Roger Federer | 28,446</v>
      </c>
      <c r="I142" s="5" t="str">
        <f>_xlfn.CONCAT(C170, " | ",D170)</f>
        <v>Rafael Nadal | 23,973</v>
      </c>
      <c r="J142" s="5" t="str">
        <f>_xlfn.CONCAT(C171, " | ",D171)</f>
        <v>Rafael Nadal | 24,049</v>
      </c>
      <c r="K142" s="5" t="str">
        <f>_xlfn.CONCAT(C172, " | ",D172)</f>
        <v>Rafael Nadal | 24,241</v>
      </c>
    </row>
    <row r="143" spans="1:11" s="1" customFormat="1">
      <c r="A143" s="4" t="s">
        <v>4</v>
      </c>
      <c r="B143" s="1">
        <v>2003</v>
      </c>
      <c r="C143" s="4" t="s">
        <v>6</v>
      </c>
      <c r="D143" s="3">
        <v>21.873000000000001</v>
      </c>
      <c r="E143" s="2" t="str">
        <f>_xlfn.CONCAT(A143,"  ",B143)</f>
        <v>W  2003</v>
      </c>
      <c r="G143" s="1">
        <f>G142+1</f>
        <v>2011</v>
      </c>
      <c r="H143" s="5" t="str">
        <f>_xlfn.CONCAT(C173, " | ",D173)</f>
        <v>Novak Djokovic | 23,658</v>
      </c>
      <c r="I143" s="5" t="str">
        <f>_xlfn.CONCAT(C174, " | ",D174)</f>
        <v>Rafael Nadal | 24,969</v>
      </c>
      <c r="J143" s="5" t="str">
        <f>_xlfn.CONCAT(C175, " | ",D175)</f>
        <v>Novak Djokovic | 24,079</v>
      </c>
      <c r="K143" s="5" t="str">
        <f>_xlfn.CONCAT(C176, " | ",D176)</f>
        <v>Novak Djokovic | 24,271</v>
      </c>
    </row>
    <row r="144" spans="1:11" s="1" customFormat="1">
      <c r="A144" s="4" t="s">
        <v>3</v>
      </c>
      <c r="B144" s="1">
        <v>2003</v>
      </c>
      <c r="C144" s="4" t="s">
        <v>13</v>
      </c>
      <c r="D144" s="3">
        <v>20.986000000000001</v>
      </c>
      <c r="E144" s="2" t="str">
        <f>_xlfn.CONCAT(A144,"  ",B144)</f>
        <v>UO  2003</v>
      </c>
      <c r="G144" s="1">
        <f>G143+1</f>
        <v>2012</v>
      </c>
      <c r="H144" s="5" t="str">
        <f>_xlfn.CONCAT(C177, " | ",D177)</f>
        <v>Novak Djokovic | 24,654</v>
      </c>
      <c r="I144" s="5" t="str">
        <f>_xlfn.CONCAT(C178, " | ",D178)</f>
        <v>Rafael Nadal | 25,985</v>
      </c>
      <c r="J144" s="5" t="str">
        <f>_xlfn.CONCAT(C179, " | ",D179)</f>
        <v>Roger Federer | 30,88</v>
      </c>
      <c r="K144" s="5" t="str">
        <f>_xlfn.CONCAT(C180, " | ",D180)</f>
        <v>Andy Murray | 25,287</v>
      </c>
    </row>
    <row r="145" spans="1:11" s="1" customFormat="1">
      <c r="A145" s="4" t="s">
        <v>1</v>
      </c>
      <c r="B145" s="1">
        <v>2004</v>
      </c>
      <c r="C145" s="4" t="s">
        <v>6</v>
      </c>
      <c r="D145" s="3">
        <v>22.448</v>
      </c>
      <c r="E145" s="2" t="str">
        <f>_xlfn.CONCAT(A145,"  ",B145)</f>
        <v>AO  2004</v>
      </c>
      <c r="G145" s="1">
        <f>G144+1</f>
        <v>2013</v>
      </c>
      <c r="H145" s="5" t="str">
        <f>_xlfn.CONCAT(C181, " | ",D181)</f>
        <v>Novak Djokovic | 25,651</v>
      </c>
      <c r="I145" s="5" t="str">
        <f>_xlfn.CONCAT(C182, " | ",D182)</f>
        <v>Rafael Nadal | 26,982</v>
      </c>
      <c r="J145" s="5" t="str">
        <f>_xlfn.CONCAT(C183, " | ",D183)</f>
        <v>Andy Murray | 26,111</v>
      </c>
      <c r="K145" s="5" t="str">
        <f>_xlfn.CONCAT(C184, " | ",D184)</f>
        <v>Rafael Nadal | 27,231</v>
      </c>
    </row>
    <row r="146" spans="1:11" s="1" customFormat="1">
      <c r="A146" s="4" t="s">
        <v>5</v>
      </c>
      <c r="B146" s="1">
        <v>2004</v>
      </c>
      <c r="C146" s="4" t="s">
        <v>12</v>
      </c>
      <c r="D146" s="3">
        <v>25.457000000000001</v>
      </c>
      <c r="E146" s="2" t="str">
        <f>_xlfn.CONCAT(A146,"  ",B146)</f>
        <v>RG  2004</v>
      </c>
      <c r="G146" s="1">
        <f>G145+1</f>
        <v>2014</v>
      </c>
      <c r="H146" s="5" t="str">
        <f>_xlfn.CONCAT(C185, " | ",D185)</f>
        <v>Stan Wawrinka | 28,797</v>
      </c>
      <c r="I146" s="5" t="str">
        <f>_xlfn.CONCAT(C186, " | ",D186)</f>
        <v>Rafael Nadal | 27,978</v>
      </c>
      <c r="J146" s="5" t="str">
        <f>_xlfn.CONCAT(C187, " | ",D187)</f>
        <v>Novak Djokovic | 27,088</v>
      </c>
      <c r="K146" s="5" t="str">
        <f>_xlfn.CONCAT(C188, " | ",D188)</f>
        <v>Marin Cilic | 25,906</v>
      </c>
    </row>
    <row r="147" spans="1:11" s="1" customFormat="1">
      <c r="A147" s="4" t="s">
        <v>4</v>
      </c>
      <c r="B147" s="1">
        <v>2004</v>
      </c>
      <c r="C147" s="4" t="s">
        <v>6</v>
      </c>
      <c r="D147" s="3">
        <v>22.869</v>
      </c>
      <c r="E147" s="2" t="str">
        <f>_xlfn.CONCAT(A147,"  ",B147)</f>
        <v>W  2004</v>
      </c>
      <c r="G147" s="1">
        <f>G146+1</f>
        <v>2015</v>
      </c>
      <c r="H147" s="5" t="str">
        <f>_xlfn.CONCAT(C189, " | ",D189)</f>
        <v>Novak Djokovic | 27,663</v>
      </c>
      <c r="I147" s="5" t="str">
        <f>_xlfn.CONCAT(C190, " | ",D190)</f>
        <v>Stan Wawrinka | 30,157</v>
      </c>
      <c r="J147" s="5" t="str">
        <f>_xlfn.CONCAT(C191, " | ",D191)</f>
        <v>Novak Djokovic | 28,104</v>
      </c>
      <c r="K147" s="5" t="str">
        <f>_xlfn.CONCAT(C192, " | ",D192)</f>
        <v>Novak Djokovic | 28,277</v>
      </c>
    </row>
    <row r="148" spans="1:11" s="1" customFormat="1">
      <c r="A148" s="4" t="s">
        <v>3</v>
      </c>
      <c r="B148" s="1">
        <v>2004</v>
      </c>
      <c r="C148" s="4" t="s">
        <v>6</v>
      </c>
      <c r="D148" s="3">
        <v>23.061</v>
      </c>
      <c r="E148" s="2" t="str">
        <f>_xlfn.CONCAT(A148,"  ",B148)</f>
        <v>UO  2004</v>
      </c>
      <c r="G148" s="1">
        <f>G147+1</f>
        <v>2016</v>
      </c>
      <c r="H148" s="5" t="str">
        <f>_xlfn.CONCAT(C193, " | ",D193)</f>
        <v>Novak Djokovic | 28,66</v>
      </c>
      <c r="I148" s="5" t="str">
        <f>_xlfn.CONCAT(C194, " | ",D194)</f>
        <v>Novak Djokovic | 29,005</v>
      </c>
      <c r="J148" s="5" t="str">
        <f>_xlfn.CONCAT(C195, " | ",D195)</f>
        <v>Andy Murray | 29,12</v>
      </c>
      <c r="K148" s="5" t="str">
        <f>_xlfn.CONCAT(C196, " | ",D196)</f>
        <v>Stan Wawrinka | 31,422</v>
      </c>
    </row>
    <row r="149" spans="1:11" s="1" customFormat="1">
      <c r="A149" s="4" t="s">
        <v>1</v>
      </c>
      <c r="B149" s="1">
        <v>2005</v>
      </c>
      <c r="C149" s="4" t="s">
        <v>11</v>
      </c>
      <c r="D149" s="3">
        <v>24.975000000000001</v>
      </c>
      <c r="E149" s="2" t="str">
        <f>_xlfn.CONCAT(A149,"  ",B149)</f>
        <v>AO  2005</v>
      </c>
      <c r="G149" s="1">
        <f>G148+1</f>
        <v>2017</v>
      </c>
      <c r="H149" s="5" t="str">
        <f>_xlfn.CONCAT(C197, " | ",D197)</f>
        <v>Roger Federer | 35,441</v>
      </c>
      <c r="I149" s="5" t="str">
        <f>_xlfn.CONCAT(C198, " | ",D198)</f>
        <v>Rafael Nadal | 30,987</v>
      </c>
      <c r="J149" s="5" t="str">
        <f>_xlfn.CONCAT(C199, " | ",D199)</f>
        <v>Roger Federer | 35,901</v>
      </c>
      <c r="K149" s="5" t="str">
        <f>_xlfn.CONCAT(C200, " | ",D200)</f>
        <v>Rafael Nadal | 31,236</v>
      </c>
    </row>
    <row r="150" spans="1:11" s="1" customFormat="1">
      <c r="A150" s="4" t="s">
        <v>5</v>
      </c>
      <c r="B150" s="1">
        <v>2005</v>
      </c>
      <c r="C150" s="4" t="s">
        <v>2</v>
      </c>
      <c r="D150" s="3">
        <v>18.971</v>
      </c>
      <c r="E150" s="2" t="str">
        <f>_xlfn.CONCAT(A150,"  ",B150)</f>
        <v>RG  2005</v>
      </c>
      <c r="G150" s="1">
        <f>G149+1</f>
        <v>2018</v>
      </c>
      <c r="H150" s="5" t="str">
        <f>_xlfn.CONCAT(C201, " | ",D201)</f>
        <v>Roger Federer | 36,438</v>
      </c>
      <c r="I150" s="5" t="str">
        <f>_xlfn.CONCAT(C202, " | ",D202)</f>
        <v>Rafael Nadal | 31,984</v>
      </c>
      <c r="J150" s="5" t="str">
        <f>_xlfn.CONCAT(C203, " | ",D203)</f>
        <v>Novak Djokovic | 31,113</v>
      </c>
      <c r="K150" s="5" t="str">
        <f>_xlfn.CONCAT(C204, " | ",D204)</f>
        <v>Novak Djokovic | 31,266</v>
      </c>
    </row>
    <row r="151" spans="1:11" s="1" customFormat="1">
      <c r="A151" s="4" t="s">
        <v>4</v>
      </c>
      <c r="B151" s="1">
        <v>2005</v>
      </c>
      <c r="C151" s="4" t="s">
        <v>6</v>
      </c>
      <c r="D151" s="3">
        <v>23.866</v>
      </c>
      <c r="E151" s="2" t="str">
        <f>_xlfn.CONCAT(A151,"  ",B151)</f>
        <v>W  2005</v>
      </c>
      <c r="G151" s="1">
        <f>G150+1</f>
        <v>2019</v>
      </c>
      <c r="H151" s="5" t="str">
        <f>_xlfn.CONCAT(C205, " | ",D205)</f>
        <v>Novak Djokovic | 31,65</v>
      </c>
      <c r="I151" s="5" t="str">
        <f>_xlfn.CONCAT(C206, " | ",D206)</f>
        <v>Rafael Nadal | 32,98</v>
      </c>
      <c r="J151" s="5" t="str">
        <f>_xlfn.CONCAT(C207, " | ",D207)</f>
        <v>Novak Djokovic | 32,1</v>
      </c>
      <c r="K151" s="5" t="str">
        <f>_xlfn.CONCAT(C208, " | ",D208)</f>
        <v>Rafael Nadal | 33,229</v>
      </c>
    </row>
    <row r="152" spans="1:11" s="1" customFormat="1">
      <c r="A152" s="4" t="s">
        <v>3</v>
      </c>
      <c r="B152" s="1">
        <v>2005</v>
      </c>
      <c r="C152" s="4" t="s">
        <v>6</v>
      </c>
      <c r="D152" s="3">
        <v>24.056999999999999</v>
      </c>
      <c r="E152" s="2" t="str">
        <f>_xlfn.CONCAT(A152,"  ",B152)</f>
        <v>UO  2005</v>
      </c>
      <c r="G152" s="1">
        <f>G151+1</f>
        <v>2020</v>
      </c>
      <c r="H152" s="5" t="str">
        <f>_xlfn.CONCAT(C209, " | ",D209)</f>
        <v>Novak Djokovic | 32,6653</v>
      </c>
      <c r="I152" s="4"/>
      <c r="J152" s="4"/>
      <c r="K152" s="4"/>
    </row>
    <row r="153" spans="1:11" s="1" customFormat="1">
      <c r="A153" s="4" t="s">
        <v>1</v>
      </c>
      <c r="B153" s="1">
        <v>2006</v>
      </c>
      <c r="C153" s="4" t="s">
        <v>6</v>
      </c>
      <c r="D153" s="3">
        <v>24.440999999999999</v>
      </c>
      <c r="E153" s="2" t="str">
        <f>_xlfn.CONCAT(A153,"  ",B153)</f>
        <v>AO  2006</v>
      </c>
    </row>
    <row r="154" spans="1:11" s="1" customFormat="1">
      <c r="A154" s="4" t="s">
        <v>5</v>
      </c>
      <c r="B154" s="1">
        <v>2006</v>
      </c>
      <c r="C154" s="4" t="s">
        <v>2</v>
      </c>
      <c r="D154" s="3">
        <v>19.986000000000001</v>
      </c>
      <c r="E154" s="2" t="str">
        <f>_xlfn.CONCAT(A154,"  ",B154)</f>
        <v>RG  2006</v>
      </c>
    </row>
    <row r="155" spans="1:11" s="1" customFormat="1">
      <c r="A155" s="4" t="s">
        <v>4</v>
      </c>
      <c r="B155" s="1">
        <v>2006</v>
      </c>
      <c r="C155" s="4" t="s">
        <v>6</v>
      </c>
      <c r="D155" s="3">
        <v>24.882000000000001</v>
      </c>
      <c r="E155" s="2" t="str">
        <f>_xlfn.CONCAT(A155,"  ",B155)</f>
        <v>W  2006</v>
      </c>
    </row>
    <row r="156" spans="1:11" s="1" customFormat="1">
      <c r="A156" s="4" t="s">
        <v>3</v>
      </c>
      <c r="B156" s="1">
        <v>2006</v>
      </c>
      <c r="C156" s="4" t="s">
        <v>6</v>
      </c>
      <c r="D156" s="3">
        <v>25.053999999999998</v>
      </c>
      <c r="E156" s="2" t="str">
        <f>_xlfn.CONCAT(A156,"  ",B156)</f>
        <v>UO  2006</v>
      </c>
    </row>
    <row r="157" spans="1:11" s="1" customFormat="1">
      <c r="A157" s="4" t="s">
        <v>1</v>
      </c>
      <c r="B157" s="1">
        <v>2007</v>
      </c>
      <c r="C157" s="4" t="s">
        <v>6</v>
      </c>
      <c r="D157" s="3">
        <v>25.437000000000001</v>
      </c>
      <c r="E157" s="2" t="str">
        <f>_xlfn.CONCAT(A157,"  ",B157)</f>
        <v>AO  2007</v>
      </c>
    </row>
    <row r="158" spans="1:11" s="1" customFormat="1">
      <c r="A158" s="4" t="s">
        <v>5</v>
      </c>
      <c r="B158" s="1">
        <v>2007</v>
      </c>
      <c r="C158" s="4" t="s">
        <v>2</v>
      </c>
      <c r="D158" s="3">
        <v>20.983000000000001</v>
      </c>
      <c r="E158" s="2" t="str">
        <f>_xlfn.CONCAT(A158,"  ",B158)</f>
        <v>RG  2007</v>
      </c>
    </row>
    <row r="159" spans="1:11" s="1" customFormat="1">
      <c r="A159" s="4" t="s">
        <v>4</v>
      </c>
      <c r="B159" s="1">
        <v>2007</v>
      </c>
      <c r="C159" s="4" t="s">
        <v>6</v>
      </c>
      <c r="D159" s="3">
        <v>25.878</v>
      </c>
      <c r="E159" s="2" t="str">
        <f>_xlfn.CONCAT(A159,"  ",B159)</f>
        <v>W  2007</v>
      </c>
    </row>
    <row r="160" spans="1:11" s="1" customFormat="1">
      <c r="A160" s="4" t="s">
        <v>3</v>
      </c>
      <c r="B160" s="1">
        <v>2007</v>
      </c>
      <c r="C160" s="4" t="s">
        <v>6</v>
      </c>
      <c r="D160" s="3">
        <v>26.050999999999998</v>
      </c>
      <c r="E160" s="2" t="str">
        <f>_xlfn.CONCAT(A160,"  ",B160)</f>
        <v>UO  2007</v>
      </c>
    </row>
    <row r="161" spans="1:5" s="1" customFormat="1">
      <c r="A161" s="4" t="s">
        <v>1</v>
      </c>
      <c r="B161" s="1">
        <v>2008</v>
      </c>
      <c r="C161" s="4" t="s">
        <v>0</v>
      </c>
      <c r="D161" s="3">
        <v>20.649000000000001</v>
      </c>
      <c r="E161" s="2" t="str">
        <f>_xlfn.CONCAT(A161,"  ",B161)</f>
        <v>AO  2008</v>
      </c>
    </row>
    <row r="162" spans="1:5" s="1" customFormat="1">
      <c r="A162" s="4" t="s">
        <v>5</v>
      </c>
      <c r="B162" s="1">
        <v>2008</v>
      </c>
      <c r="C162" s="4" t="s">
        <v>2</v>
      </c>
      <c r="D162" s="3">
        <v>21.978999999999999</v>
      </c>
      <c r="E162" s="2" t="str">
        <f>_xlfn.CONCAT(A162,"  ",B162)</f>
        <v>RG  2008</v>
      </c>
    </row>
    <row r="163" spans="1:5" s="1" customFormat="1">
      <c r="A163" s="4" t="s">
        <v>4</v>
      </c>
      <c r="B163" s="1">
        <v>2008</v>
      </c>
      <c r="C163" s="4" t="s">
        <v>2</v>
      </c>
      <c r="D163" s="3">
        <v>22.056000000000001</v>
      </c>
      <c r="E163" s="2" t="str">
        <f>_xlfn.CONCAT(A163,"  ",B163)</f>
        <v>W  2008</v>
      </c>
    </row>
    <row r="164" spans="1:5" s="1" customFormat="1">
      <c r="A164" s="4" t="s">
        <v>3</v>
      </c>
      <c r="B164" s="1">
        <v>2008</v>
      </c>
      <c r="C164" s="4" t="s">
        <v>6</v>
      </c>
      <c r="D164" s="3">
        <v>27.047000000000001</v>
      </c>
      <c r="E164" s="2" t="str">
        <f>_xlfn.CONCAT(A164,"  ",B164)</f>
        <v>UO  2008</v>
      </c>
    </row>
    <row r="165" spans="1:5" s="1" customFormat="1">
      <c r="A165" s="4" t="s">
        <v>1</v>
      </c>
      <c r="B165" s="1">
        <v>2009</v>
      </c>
      <c r="C165" s="4" t="s">
        <v>2</v>
      </c>
      <c r="D165" s="3">
        <v>22.631</v>
      </c>
      <c r="E165" s="2" t="str">
        <f>_xlfn.CONCAT(A165,"  ",B165)</f>
        <v>AO  2009</v>
      </c>
    </row>
    <row r="166" spans="1:5" s="1" customFormat="1">
      <c r="A166" s="4" t="s">
        <v>5</v>
      </c>
      <c r="B166" s="1">
        <v>2009</v>
      </c>
      <c r="C166" s="4" t="s">
        <v>6</v>
      </c>
      <c r="D166" s="3">
        <v>27.795000000000002</v>
      </c>
      <c r="E166" s="2" t="str">
        <f>_xlfn.CONCAT(A166,"  ",B166)</f>
        <v>RG  2009</v>
      </c>
    </row>
    <row r="167" spans="1:5" s="1" customFormat="1">
      <c r="A167" s="4" t="s">
        <v>4</v>
      </c>
      <c r="B167" s="1">
        <v>2009</v>
      </c>
      <c r="C167" s="4" t="s">
        <v>6</v>
      </c>
      <c r="D167" s="3">
        <v>27.870999999999999</v>
      </c>
      <c r="E167" s="2" t="str">
        <f>_xlfn.CONCAT(A167,"  ",B167)</f>
        <v>W  2009</v>
      </c>
    </row>
    <row r="168" spans="1:5" s="1" customFormat="1">
      <c r="A168" s="4" t="s">
        <v>3</v>
      </c>
      <c r="B168" s="1">
        <v>2009</v>
      </c>
      <c r="C168" s="4" t="s">
        <v>10</v>
      </c>
      <c r="D168" s="3">
        <v>20.936</v>
      </c>
      <c r="E168" s="2" t="str">
        <f>_xlfn.CONCAT(A168,"  ",B168)</f>
        <v>UO  2009</v>
      </c>
    </row>
    <row r="169" spans="1:5" s="1" customFormat="1">
      <c r="A169" s="4" t="s">
        <v>1</v>
      </c>
      <c r="B169" s="1">
        <v>2010</v>
      </c>
      <c r="C169" s="4" t="s">
        <v>6</v>
      </c>
      <c r="D169" s="3">
        <v>28.446000000000002</v>
      </c>
      <c r="E169" s="2" t="str">
        <f>_xlfn.CONCAT(A169,"  ",B169)</f>
        <v>AO  2010</v>
      </c>
    </row>
    <row r="170" spans="1:5" s="1" customFormat="1">
      <c r="A170" s="4" t="s">
        <v>5</v>
      </c>
      <c r="B170" s="1">
        <v>2010</v>
      </c>
      <c r="C170" s="4" t="s">
        <v>2</v>
      </c>
      <c r="D170" s="3">
        <v>23.972999999999999</v>
      </c>
      <c r="E170" s="2" t="str">
        <f>_xlfn.CONCAT(A170,"  ",B170)</f>
        <v>RG  2010</v>
      </c>
    </row>
    <row r="171" spans="1:5" s="1" customFormat="1">
      <c r="A171" s="4" t="s">
        <v>4</v>
      </c>
      <c r="B171" s="1">
        <v>2010</v>
      </c>
      <c r="C171" s="4" t="s">
        <v>2</v>
      </c>
      <c r="D171" s="3">
        <v>24.048999999999999</v>
      </c>
      <c r="E171" s="2" t="str">
        <f>_xlfn.CONCAT(A171,"  ",B171)</f>
        <v>W  2010</v>
      </c>
    </row>
    <row r="172" spans="1:5" s="1" customFormat="1">
      <c r="A172" s="4" t="s">
        <v>3</v>
      </c>
      <c r="B172" s="1">
        <v>2010</v>
      </c>
      <c r="C172" s="4" t="s">
        <v>2</v>
      </c>
      <c r="D172" s="3">
        <v>24.241</v>
      </c>
      <c r="E172" s="2" t="str">
        <f>_xlfn.CONCAT(A172,"  ",B172)</f>
        <v>UO  2010</v>
      </c>
    </row>
    <row r="173" spans="1:5" s="1" customFormat="1">
      <c r="A173" s="4" t="s">
        <v>1</v>
      </c>
      <c r="B173" s="1">
        <v>2011</v>
      </c>
      <c r="C173" s="4" t="s">
        <v>0</v>
      </c>
      <c r="D173" s="3">
        <v>23.658000000000001</v>
      </c>
      <c r="E173" s="2" t="str">
        <f>_xlfn.CONCAT(A173,"  ",B173)</f>
        <v>AO  2011</v>
      </c>
    </row>
    <row r="174" spans="1:5" s="1" customFormat="1">
      <c r="A174" s="4" t="s">
        <v>5</v>
      </c>
      <c r="B174" s="1">
        <v>2011</v>
      </c>
      <c r="C174" s="4" t="s">
        <v>2</v>
      </c>
      <c r="D174" s="3">
        <v>24.969000000000001</v>
      </c>
      <c r="E174" s="2" t="str">
        <f>_xlfn.CONCAT(A174,"  ",B174)</f>
        <v>RG  2011</v>
      </c>
    </row>
    <row r="175" spans="1:5" s="1" customFormat="1">
      <c r="A175" s="4" t="s">
        <v>4</v>
      </c>
      <c r="B175" s="1">
        <v>2011</v>
      </c>
      <c r="C175" s="4" t="s">
        <v>0</v>
      </c>
      <c r="D175" s="3">
        <v>24.079000000000001</v>
      </c>
      <c r="E175" s="2" t="str">
        <f>_xlfn.CONCAT(A175,"  ",B175)</f>
        <v>W  2011</v>
      </c>
    </row>
    <row r="176" spans="1:5" s="1" customFormat="1">
      <c r="A176" s="4" t="s">
        <v>3</v>
      </c>
      <c r="B176" s="1">
        <v>2011</v>
      </c>
      <c r="C176" s="4" t="s">
        <v>0</v>
      </c>
      <c r="D176" s="3">
        <v>24.271000000000001</v>
      </c>
      <c r="E176" s="2" t="str">
        <f>_xlfn.CONCAT(A176,"  ",B176)</f>
        <v>UO  2011</v>
      </c>
    </row>
    <row r="177" spans="1:5" s="1" customFormat="1">
      <c r="A177" s="4" t="s">
        <v>1</v>
      </c>
      <c r="B177" s="1">
        <v>2012</v>
      </c>
      <c r="C177" s="4" t="s">
        <v>0</v>
      </c>
      <c r="D177" s="3">
        <v>24.654</v>
      </c>
      <c r="E177" s="2" t="str">
        <f>_xlfn.CONCAT(A177,"  ",B177)</f>
        <v>AO  2012</v>
      </c>
    </row>
    <row r="178" spans="1:5" s="1" customFormat="1">
      <c r="A178" s="4" t="s">
        <v>5</v>
      </c>
      <c r="B178" s="1">
        <v>2012</v>
      </c>
      <c r="C178" s="4" t="s">
        <v>2</v>
      </c>
      <c r="D178" s="3">
        <v>25.984999999999999</v>
      </c>
      <c r="E178" s="2" t="str">
        <f>_xlfn.CONCAT(A178,"  ",B178)</f>
        <v>RG  2012</v>
      </c>
    </row>
    <row r="179" spans="1:5" s="1" customFormat="1">
      <c r="A179" s="4" t="s">
        <v>4</v>
      </c>
      <c r="B179" s="1">
        <v>2012</v>
      </c>
      <c r="C179" s="4" t="s">
        <v>6</v>
      </c>
      <c r="D179" s="3">
        <v>30.88</v>
      </c>
      <c r="E179" s="2" t="str">
        <f>_xlfn.CONCAT(A179,"  ",B179)</f>
        <v>W  2012</v>
      </c>
    </row>
    <row r="180" spans="1:5" s="1" customFormat="1">
      <c r="A180" s="4" t="s">
        <v>3</v>
      </c>
      <c r="B180" s="1">
        <v>2012</v>
      </c>
      <c r="C180" s="4" t="s">
        <v>8</v>
      </c>
      <c r="D180" s="3">
        <v>25.286999999999999</v>
      </c>
      <c r="E180" s="2" t="str">
        <f>_xlfn.CONCAT(A180,"  ",B180)</f>
        <v>UO  2012</v>
      </c>
    </row>
    <row r="181" spans="1:5" s="1" customFormat="1">
      <c r="A181" s="4" t="s">
        <v>1</v>
      </c>
      <c r="B181" s="1">
        <v>2013</v>
      </c>
      <c r="C181" s="4" t="s">
        <v>0</v>
      </c>
      <c r="D181" s="3">
        <v>25.651</v>
      </c>
      <c r="E181" s="2" t="str">
        <f>_xlfn.CONCAT(A181,"  ",B181)</f>
        <v>AO  2013</v>
      </c>
    </row>
    <row r="182" spans="1:5" s="1" customFormat="1">
      <c r="A182" s="4" t="s">
        <v>5</v>
      </c>
      <c r="B182" s="1">
        <v>2013</v>
      </c>
      <c r="C182" s="4" t="s">
        <v>2</v>
      </c>
      <c r="D182" s="3">
        <v>26.981999999999999</v>
      </c>
      <c r="E182" s="2" t="str">
        <f>_xlfn.CONCAT(A182,"  ",B182)</f>
        <v>RG  2013</v>
      </c>
    </row>
    <row r="183" spans="1:5" s="1" customFormat="1">
      <c r="A183" s="4" t="s">
        <v>4</v>
      </c>
      <c r="B183" s="1">
        <v>2013</v>
      </c>
      <c r="C183" s="4" t="s">
        <v>8</v>
      </c>
      <c r="D183" s="3">
        <v>26.111000000000001</v>
      </c>
      <c r="E183" s="2" t="str">
        <f>_xlfn.CONCAT(A183,"  ",B183)</f>
        <v>W  2013</v>
      </c>
    </row>
    <row r="184" spans="1:5" s="1" customFormat="1">
      <c r="A184" s="4" t="s">
        <v>3</v>
      </c>
      <c r="B184" s="1">
        <v>2013</v>
      </c>
      <c r="C184" s="4" t="s">
        <v>2</v>
      </c>
      <c r="D184" s="3">
        <v>27.231000000000002</v>
      </c>
      <c r="E184" s="2" t="str">
        <f>_xlfn.CONCAT(A184,"  ",B184)</f>
        <v>UO  2013</v>
      </c>
    </row>
    <row r="185" spans="1:5" s="1" customFormat="1">
      <c r="A185" s="4" t="s">
        <v>1</v>
      </c>
      <c r="B185" s="1">
        <v>2014</v>
      </c>
      <c r="C185" s="4" t="s">
        <v>7</v>
      </c>
      <c r="D185" s="3">
        <v>28.797000000000001</v>
      </c>
      <c r="E185" s="2" t="str">
        <f>_xlfn.CONCAT(A185,"  ",B185)</f>
        <v>AO  2014</v>
      </c>
    </row>
    <row r="186" spans="1:5" s="1" customFormat="1">
      <c r="A186" s="4" t="s">
        <v>5</v>
      </c>
      <c r="B186" s="1">
        <v>2014</v>
      </c>
      <c r="C186" s="4" t="s">
        <v>2</v>
      </c>
      <c r="D186" s="3">
        <v>27.978000000000002</v>
      </c>
      <c r="E186" s="2" t="str">
        <f>_xlfn.CONCAT(A186,"  ",B186)</f>
        <v>RG  2014</v>
      </c>
    </row>
    <row r="187" spans="1:5" s="1" customFormat="1">
      <c r="A187" s="4" t="s">
        <v>4</v>
      </c>
      <c r="B187" s="1">
        <v>2014</v>
      </c>
      <c r="C187" s="4" t="s">
        <v>0</v>
      </c>
      <c r="D187" s="3">
        <v>27.088000000000001</v>
      </c>
      <c r="E187" s="2" t="str">
        <f>_xlfn.CONCAT(A187,"  ",B187)</f>
        <v>W  2014</v>
      </c>
    </row>
    <row r="188" spans="1:5" s="1" customFormat="1">
      <c r="A188" s="4" t="s">
        <v>3</v>
      </c>
      <c r="B188" s="1">
        <v>2014</v>
      </c>
      <c r="C188" s="4" t="s">
        <v>9</v>
      </c>
      <c r="D188" s="3">
        <v>25.905999999999999</v>
      </c>
      <c r="E188" s="2" t="str">
        <f>_xlfn.CONCAT(A188,"  ",B188)</f>
        <v>UO  2014</v>
      </c>
    </row>
    <row r="189" spans="1:5" s="1" customFormat="1">
      <c r="A189" s="4" t="s">
        <v>1</v>
      </c>
      <c r="B189" s="1">
        <v>2015</v>
      </c>
      <c r="C189" s="4" t="s">
        <v>0</v>
      </c>
      <c r="D189" s="3">
        <v>27.663</v>
      </c>
      <c r="E189" s="2" t="str">
        <f>_xlfn.CONCAT(A189,"  ",B189)</f>
        <v>AO  2015</v>
      </c>
    </row>
    <row r="190" spans="1:5" s="1" customFormat="1">
      <c r="A190" s="4" t="s">
        <v>5</v>
      </c>
      <c r="B190" s="1">
        <v>2015</v>
      </c>
      <c r="C190" s="4" t="s">
        <v>7</v>
      </c>
      <c r="D190" s="3">
        <v>30.157</v>
      </c>
      <c r="E190" s="2" t="str">
        <f>_xlfn.CONCAT(A190,"  ",B190)</f>
        <v>RG  2015</v>
      </c>
    </row>
    <row r="191" spans="1:5" s="1" customFormat="1">
      <c r="A191" s="4" t="s">
        <v>4</v>
      </c>
      <c r="B191" s="1">
        <v>2015</v>
      </c>
      <c r="C191" s="4" t="s">
        <v>0</v>
      </c>
      <c r="D191" s="3">
        <v>28.103999999999999</v>
      </c>
      <c r="E191" s="2" t="str">
        <f>_xlfn.CONCAT(A191,"  ",B191)</f>
        <v>W  2015</v>
      </c>
    </row>
    <row r="192" spans="1:5" s="1" customFormat="1">
      <c r="A192" s="4" t="s">
        <v>3</v>
      </c>
      <c r="B192" s="1">
        <v>2015</v>
      </c>
      <c r="C192" s="4" t="s">
        <v>0</v>
      </c>
      <c r="D192" s="3">
        <v>28.277000000000001</v>
      </c>
      <c r="E192" s="2" t="str">
        <f>_xlfn.CONCAT(A192,"  ",B192)</f>
        <v>UO  2015</v>
      </c>
    </row>
    <row r="193" spans="1:5" s="1" customFormat="1">
      <c r="A193" s="4" t="s">
        <v>1</v>
      </c>
      <c r="B193" s="1">
        <v>2016</v>
      </c>
      <c r="C193" s="4" t="s">
        <v>0</v>
      </c>
      <c r="D193" s="3">
        <v>28.66</v>
      </c>
      <c r="E193" s="2" t="str">
        <f>_xlfn.CONCAT(A193,"  ",B193)</f>
        <v>AO  2016</v>
      </c>
    </row>
    <row r="194" spans="1:5" s="1" customFormat="1">
      <c r="A194" s="4" t="s">
        <v>5</v>
      </c>
      <c r="B194" s="1">
        <v>2016</v>
      </c>
      <c r="C194" s="4" t="s">
        <v>0</v>
      </c>
      <c r="D194" s="3">
        <v>29.004999999999999</v>
      </c>
      <c r="E194" s="2" t="str">
        <f>_xlfn.CONCAT(A194,"  ",B194)</f>
        <v>RG  2016</v>
      </c>
    </row>
    <row r="195" spans="1:5" s="1" customFormat="1">
      <c r="A195" s="4" t="s">
        <v>4</v>
      </c>
      <c r="B195" s="1">
        <v>2016</v>
      </c>
      <c r="C195" s="4" t="s">
        <v>8</v>
      </c>
      <c r="D195" s="3">
        <v>29.12</v>
      </c>
      <c r="E195" s="2" t="str">
        <f>_xlfn.CONCAT(A195,"  ",B195)</f>
        <v>W  2016</v>
      </c>
    </row>
    <row r="196" spans="1:5" s="1" customFormat="1">
      <c r="A196" s="4" t="s">
        <v>3</v>
      </c>
      <c r="B196" s="1">
        <v>2016</v>
      </c>
      <c r="C196" s="4" t="s">
        <v>7</v>
      </c>
      <c r="D196" s="3">
        <v>31.422000000000001</v>
      </c>
      <c r="E196" s="2" t="str">
        <f>_xlfn.CONCAT(A196,"  ",B196)</f>
        <v>UO  2016</v>
      </c>
    </row>
    <row r="197" spans="1:5" s="1" customFormat="1">
      <c r="A197" s="4" t="s">
        <v>1</v>
      </c>
      <c r="B197" s="1">
        <v>2017</v>
      </c>
      <c r="C197" s="4" t="s">
        <v>6</v>
      </c>
      <c r="D197" s="3">
        <v>35.441000000000003</v>
      </c>
      <c r="E197" s="2" t="str">
        <f>_xlfn.CONCAT(A197,"  ",B197)</f>
        <v>AO  2017</v>
      </c>
    </row>
    <row r="198" spans="1:5" s="1" customFormat="1">
      <c r="A198" s="4" t="s">
        <v>5</v>
      </c>
      <c r="B198" s="1">
        <v>2017</v>
      </c>
      <c r="C198" s="4" t="s">
        <v>2</v>
      </c>
      <c r="D198" s="3">
        <v>30.986999999999998</v>
      </c>
      <c r="E198" s="2" t="str">
        <f>_xlfn.CONCAT(A198,"  ",B198)</f>
        <v>RG  2017</v>
      </c>
    </row>
    <row r="199" spans="1:5" s="1" customFormat="1">
      <c r="A199" s="4" t="s">
        <v>4</v>
      </c>
      <c r="B199" s="1">
        <v>2017</v>
      </c>
      <c r="C199" s="4" t="s">
        <v>6</v>
      </c>
      <c r="D199" s="3">
        <v>35.901000000000003</v>
      </c>
      <c r="E199" s="2" t="str">
        <f>_xlfn.CONCAT(A199,"  ",B199)</f>
        <v>W  2017</v>
      </c>
    </row>
    <row r="200" spans="1:5" s="1" customFormat="1">
      <c r="A200" s="4" t="s">
        <v>3</v>
      </c>
      <c r="B200" s="1">
        <v>2017</v>
      </c>
      <c r="C200" s="4" t="s">
        <v>2</v>
      </c>
      <c r="D200" s="3">
        <v>31.236000000000001</v>
      </c>
      <c r="E200" s="2" t="str">
        <f>_xlfn.CONCAT(A200,"  ",B200)</f>
        <v>UO  2017</v>
      </c>
    </row>
    <row r="201" spans="1:5" s="1" customFormat="1">
      <c r="A201" s="4" t="s">
        <v>1</v>
      </c>
      <c r="B201" s="1">
        <v>2018</v>
      </c>
      <c r="C201" s="4" t="s">
        <v>6</v>
      </c>
      <c r="D201" s="3">
        <v>36.438000000000002</v>
      </c>
      <c r="E201" s="2" t="str">
        <f>_xlfn.CONCAT(A201,"  ",B201)</f>
        <v>AO  2018</v>
      </c>
    </row>
    <row r="202" spans="1:5" s="1" customFormat="1">
      <c r="A202" s="4" t="s">
        <v>5</v>
      </c>
      <c r="B202" s="1">
        <v>2018</v>
      </c>
      <c r="C202" s="4" t="s">
        <v>2</v>
      </c>
      <c r="D202" s="3">
        <v>31.984000000000002</v>
      </c>
      <c r="E202" s="2" t="str">
        <f>_xlfn.CONCAT(A202,"  ",B202)</f>
        <v>RG  2018</v>
      </c>
    </row>
    <row r="203" spans="1:5" s="1" customFormat="1">
      <c r="A203" s="4" t="s">
        <v>4</v>
      </c>
      <c r="B203" s="1">
        <v>2018</v>
      </c>
      <c r="C203" s="4" t="s">
        <v>0</v>
      </c>
      <c r="D203" s="3">
        <v>31.113</v>
      </c>
      <c r="E203" s="2" t="str">
        <f>_xlfn.CONCAT(A203,"  ",B203)</f>
        <v>W  2018</v>
      </c>
    </row>
    <row r="204" spans="1:5" s="1" customFormat="1">
      <c r="A204" s="4" t="s">
        <v>3</v>
      </c>
      <c r="B204" s="1">
        <v>2018</v>
      </c>
      <c r="C204" s="4" t="s">
        <v>0</v>
      </c>
      <c r="D204" s="3">
        <v>31.265999999999998</v>
      </c>
      <c r="E204" s="2" t="str">
        <f>_xlfn.CONCAT(A204,"  ",B204)</f>
        <v>UO  2018</v>
      </c>
    </row>
    <row r="205" spans="1:5" s="1" customFormat="1">
      <c r="A205" s="1" t="s">
        <v>1</v>
      </c>
      <c r="B205" s="1">
        <v>2019</v>
      </c>
      <c r="C205" s="4" t="s">
        <v>0</v>
      </c>
      <c r="D205" s="3">
        <v>31.65</v>
      </c>
      <c r="E205" s="2" t="str">
        <f>_xlfn.CONCAT(A205,"  ",B205)</f>
        <v>AO  2019</v>
      </c>
    </row>
    <row r="206" spans="1:5" s="1" customFormat="1">
      <c r="A206" s="1" t="s">
        <v>5</v>
      </c>
      <c r="B206" s="1">
        <v>2019</v>
      </c>
      <c r="C206" s="4" t="s">
        <v>2</v>
      </c>
      <c r="D206" s="3">
        <v>32.979999999999997</v>
      </c>
      <c r="E206" s="2" t="str">
        <f>_xlfn.CONCAT(A206,"  ",B206)</f>
        <v>RG  2019</v>
      </c>
    </row>
    <row r="207" spans="1:5" s="1" customFormat="1">
      <c r="A207" s="1" t="s">
        <v>4</v>
      </c>
      <c r="B207" s="1">
        <v>2019</v>
      </c>
      <c r="C207" s="4" t="s">
        <v>0</v>
      </c>
      <c r="D207" s="3">
        <v>32.1</v>
      </c>
      <c r="E207" s="2" t="str">
        <f>_xlfn.CONCAT(A207,"  ",B207)</f>
        <v>W  2019</v>
      </c>
    </row>
    <row r="208" spans="1:5" s="1" customFormat="1">
      <c r="A208" s="1" t="s">
        <v>3</v>
      </c>
      <c r="B208" s="1">
        <v>2019</v>
      </c>
      <c r="C208" s="4" t="s">
        <v>2</v>
      </c>
      <c r="D208" s="3">
        <v>33.228999999999999</v>
      </c>
      <c r="E208" s="2" t="str">
        <f>_xlfn.CONCAT(A208,"  ",B208)</f>
        <v>UO  2019</v>
      </c>
    </row>
    <row r="209" spans="1:5" s="1" customFormat="1">
      <c r="A209" s="4" t="s">
        <v>1</v>
      </c>
      <c r="B209" s="1">
        <v>2020</v>
      </c>
      <c r="C209" s="4" t="s">
        <v>0</v>
      </c>
      <c r="D209" s="3">
        <v>32.665300000000002</v>
      </c>
      <c r="E209" s="2" t="str">
        <f>_xlfn.CONCAT(A209,"  ",B209)</f>
        <v>AO  2020</v>
      </c>
    </row>
  </sheetData>
  <conditionalFormatting sqref="C1:C2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20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Slams Winners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2025-01-07T02:18:39Z</dcterms:modified>
</cp:coreProperties>
</file>