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0528DA9E-A17C-43B4-9961-179034E073E5}"/>
  <bookViews>
    <workbookView xWindow="-120" yWindow="-120" windowWidth="29040" windowHeight="15840" xr2:uid="{00000000-000D-0000-FFFF-FFFF00000000}"/>
  </bookViews>
  <sheets>
    <sheet name="time on cou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C25" i="2"/>
  <c r="D25" i="2"/>
  <c r="D26" i="2" s="1"/>
  <c r="E25" i="2"/>
  <c r="E26" i="2" s="1"/>
  <c r="C26" i="2"/>
</calcChain>
</file>

<file path=xl/sharedStrings.xml><?xml version="1.0" encoding="utf-8"?>
<sst xmlns="http://schemas.openxmlformats.org/spreadsheetml/2006/main" count="2" uniqueCount="2">
  <si>
    <t>Nadal</t>
  </si>
  <si>
    <t>Federer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</si>
</sst>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3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Time on court year-by-year by Big 3</a:t>
            </a:r>
            <a:endParaRPr lang="it-IT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Federer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'time on court'!$B$2:$B$24</c:f>
              <c:numCache>
                <c:formatCode>General</c:formatCode>
                <c:ptCount val="23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numCache>
            </c:numRef>
          </c:cat>
          <c:val>
            <c:numRef>
              <c:f>'time on court'!$C$2:$C$24</c:f>
              <c:numCache>
                <c:formatCode>#,##0</c:formatCode>
                <c:ptCount val="23"/>
                <c:pt idx="0">
                  <c:v>364</c:v>
                </c:pt>
                <c:pt idx="1">
                  <c:v>2305</c:v>
                </c:pt>
                <c:pt idx="2">
                  <c:v>6390</c:v>
                </c:pt>
                <c:pt idx="3">
                  <c:v>6871</c:v>
                </c:pt>
                <c:pt idx="4">
                  <c:v>6845</c:v>
                </c:pt>
                <c:pt idx="5">
                  <c:v>8504</c:v>
                </c:pt>
                <c:pt idx="6">
                  <c:v>7252</c:v>
                </c:pt>
                <c:pt idx="7">
                  <c:v>8667</c:v>
                </c:pt>
                <c:pt idx="8">
                  <c:v>9959</c:v>
                </c:pt>
                <c:pt idx="9">
                  <c:v>7900</c:v>
                </c:pt>
                <c:pt idx="10">
                  <c:v>8604</c:v>
                </c:pt>
                <c:pt idx="11">
                  <c:v>8250</c:v>
                </c:pt>
                <c:pt idx="12">
                  <c:v>8079</c:v>
                </c:pt>
                <c:pt idx="13">
                  <c:v>7421</c:v>
                </c:pt>
                <c:pt idx="14">
                  <c:v>8212</c:v>
                </c:pt>
                <c:pt idx="15">
                  <c:v>6245</c:v>
                </c:pt>
                <c:pt idx="16">
                  <c:v>8349</c:v>
                </c:pt>
                <c:pt idx="17">
                  <c:v>4772</c:v>
                </c:pt>
                <c:pt idx="18">
                  <c:v>2892</c:v>
                </c:pt>
                <c:pt idx="19">
                  <c:v>5673</c:v>
                </c:pt>
                <c:pt idx="20">
                  <c:v>5861</c:v>
                </c:pt>
                <c:pt idx="21">
                  <c:v>6600</c:v>
                </c:pt>
                <c:pt idx="22">
                  <c:v>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A-46CC-8336-F41C55E16F20}"/>
            </c:ext>
          </c:extLst>
        </c:ser>
        <c:ser>
          <c:idx val="1"/>
          <c:order val="1"/>
          <c:tx>
            <c:v>Nadal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'time on court'!$B$2:$B$24</c:f>
              <c:numCache>
                <c:formatCode>General</c:formatCode>
                <c:ptCount val="23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numCache>
            </c:numRef>
          </c:cat>
          <c:val>
            <c:numRef>
              <c:f>'time on court'!$D$2:$D$24</c:f>
              <c:numCache>
                <c:formatCode>#,##0</c:formatCode>
                <c:ptCount val="23"/>
                <c:pt idx="4">
                  <c:v>145</c:v>
                </c:pt>
                <c:pt idx="5">
                  <c:v>2532</c:v>
                </c:pt>
                <c:pt idx="6">
                  <c:v>4443</c:v>
                </c:pt>
                <c:pt idx="7">
                  <c:v>9898</c:v>
                </c:pt>
                <c:pt idx="8">
                  <c:v>8802</c:v>
                </c:pt>
                <c:pt idx="9">
                  <c:v>9767</c:v>
                </c:pt>
                <c:pt idx="10">
                  <c:v>10444</c:v>
                </c:pt>
                <c:pt idx="11">
                  <c:v>9157</c:v>
                </c:pt>
                <c:pt idx="12">
                  <c:v>9701</c:v>
                </c:pt>
                <c:pt idx="13">
                  <c:v>9968</c:v>
                </c:pt>
                <c:pt idx="14">
                  <c:v>6105</c:v>
                </c:pt>
                <c:pt idx="15">
                  <c:v>8847</c:v>
                </c:pt>
                <c:pt idx="16">
                  <c:v>7072</c:v>
                </c:pt>
                <c:pt idx="17">
                  <c:v>5251</c:v>
                </c:pt>
                <c:pt idx="18">
                  <c:v>6435</c:v>
                </c:pt>
                <c:pt idx="19">
                  <c:v>8829</c:v>
                </c:pt>
                <c:pt idx="20">
                  <c:v>6302</c:v>
                </c:pt>
                <c:pt idx="21">
                  <c:v>7607</c:v>
                </c:pt>
                <c:pt idx="22">
                  <c:v>1291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A-46CC-8336-F41C55E16F20}"/>
            </c:ext>
          </c:extLst>
        </c:ser>
        <c:ser>
          <c:idx val="2"/>
          <c:order val="2"/>
          <c:tx>
            <c:v>Djokovic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'time on court'!$B$2:$B$24</c:f>
              <c:numCache>
                <c:formatCode>General</c:formatCode>
                <c:ptCount val="23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numCache>
            </c:numRef>
          </c:cat>
          <c:val>
            <c:numRef>
              <c:f>'time on court'!$E$2:$E$24</c:f>
              <c:numCache>
                <c:formatCode>#,##0</c:formatCode>
                <c:ptCount val="23"/>
                <c:pt idx="6">
                  <c:v>503</c:v>
                </c:pt>
                <c:pt idx="7">
                  <c:v>2214</c:v>
                </c:pt>
                <c:pt idx="8">
                  <c:v>5749</c:v>
                </c:pt>
                <c:pt idx="9">
                  <c:v>10093</c:v>
                </c:pt>
                <c:pt idx="10">
                  <c:v>8635</c:v>
                </c:pt>
                <c:pt idx="11">
                  <c:v>10704</c:v>
                </c:pt>
                <c:pt idx="12">
                  <c:v>8658</c:v>
                </c:pt>
                <c:pt idx="13">
                  <c:v>8925</c:v>
                </c:pt>
                <c:pt idx="14">
                  <c:v>9595</c:v>
                </c:pt>
                <c:pt idx="15">
                  <c:v>8755</c:v>
                </c:pt>
                <c:pt idx="16">
                  <c:v>8084</c:v>
                </c:pt>
                <c:pt idx="17">
                  <c:v>6825</c:v>
                </c:pt>
                <c:pt idx="18">
                  <c:v>8108</c:v>
                </c:pt>
                <c:pt idx="19">
                  <c:v>4322</c:v>
                </c:pt>
                <c:pt idx="20">
                  <c:v>7920</c:v>
                </c:pt>
                <c:pt idx="21">
                  <c:v>7241</c:v>
                </c:pt>
                <c:pt idx="22">
                  <c:v>1405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A-46CC-8336-F41C55E16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73577584"/>
        <c:axId val="973578864"/>
      </c:barChart>
      <c:catAx>
        <c:axId val="97357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3578864"/>
        <c:crosses val="autoZero"/>
        <c:auto val="1"/>
        <c:lblAlgn val="ctr"/>
        <c:lblOffset val="100"/>
        <c:noMultiLvlLbl val="0"/>
      </c:catAx>
      <c:valAx>
        <c:axId val="9735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357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23811</xdr:colOff>
      <xdr:row>3</xdr:row>
      <xdr:rowOff>71436</xdr:rowOff>
    </xdr:from>
    <xdr:to>
      <xdr:col>27</xdr:col>
      <xdr:colOff>371475</xdr:colOff>
      <xdr:row>37</xdr:row>
      <xdr:rowOff>133350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BD73813-4664-4885-9AF4-0E2F50E92D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B359-D323-4E6E-8688-27E5EFF14EC7}">
  <sheetPr>
    <tabColor rgb="FF92D050"/>
  </sheetPr>
  <dimension ref="B1:E26"/>
  <sheetViews>
    <sheetView tabSelected="1" workbookViewId="0">
      <selection activeCell="F16" sqref="F16"/>
    </sheetView>
  </sheetViews>
  <sheetFormatPr defaultRowHeight="15" x14ac:dyDescent="0.25"/>
  <sheetData>
    <row r="1" spans="2:5" x14ac:dyDescent="0.25">
      <c r="C1" s="3" t="s">
        <v>1</v>
      </c>
      <c r="D1" s="3" t="s">
        <v>0</v>
      </c>
    </row>
    <row r="2" spans="2:5" x14ac:dyDescent="0.25">
      <c r="B2" s="3">
        <v>1998</v>
      </c>
      <c r="C2" s="2">
        <v>364</v>
      </c>
      <c r="D2" s="4"/>
      <c r="E2" s="4"/>
    </row>
    <row r="3" spans="2:5" x14ac:dyDescent="0.25">
      <c r="B3" s="3">
        <f>B2+1</f>
        <v>1999</v>
      </c>
      <c r="C3" s="2">
        <v>2305</v>
      </c>
      <c r="D3" s="4"/>
      <c r="E3" s="4"/>
    </row>
    <row r="4" spans="2:5" x14ac:dyDescent="0.25">
      <c r="B4" s="3">
        <f>B3+1</f>
        <v>2000</v>
      </c>
      <c r="C4" s="2">
        <v>6390</v>
      </c>
      <c r="D4" s="4"/>
      <c r="E4" s="4"/>
    </row>
    <row r="5" spans="2:5" x14ac:dyDescent="0.25">
      <c r="B5" s="3">
        <f>B4+1</f>
        <v>2001</v>
      </c>
      <c r="C5" s="2">
        <v>6871</v>
      </c>
      <c r="D5" s="4"/>
      <c r="E5" s="4"/>
    </row>
    <row r="6" spans="2:5" x14ac:dyDescent="0.25">
      <c r="B6" s="3">
        <f>B5+1</f>
        <v>2002</v>
      </c>
      <c r="C6" s="2">
        <v>6845</v>
      </c>
      <c r="D6" s="2">
        <v>145</v>
      </c>
      <c r="E6" s="4"/>
    </row>
    <row r="7" spans="2:5" x14ac:dyDescent="0.25">
      <c r="B7" s="3">
        <f>B6+1</f>
        <v>2003</v>
      </c>
      <c r="C7" s="2">
        <v>8504</v>
      </c>
      <c r="D7" s="2">
        <v>2532</v>
      </c>
      <c r="E7" s="4"/>
    </row>
    <row r="8" spans="2:5" x14ac:dyDescent="0.25">
      <c r="B8" s="3">
        <f>B7+1</f>
        <v>2004</v>
      </c>
      <c r="C8" s="2">
        <v>7252</v>
      </c>
      <c r="D8" s="2">
        <v>4443</v>
      </c>
      <c r="E8" s="2">
        <v>503</v>
      </c>
    </row>
    <row r="9" spans="2:5" x14ac:dyDescent="0.25">
      <c r="B9" s="3">
        <f>B8+1</f>
        <v>2005</v>
      </c>
      <c r="C9" s="2">
        <v>8667</v>
      </c>
      <c r="D9" s="2">
        <v>9898</v>
      </c>
      <c r="E9" s="2">
        <v>2214</v>
      </c>
    </row>
    <row r="10" spans="2:5" x14ac:dyDescent="0.25">
      <c r="B10" s="3">
        <f>B9+1</f>
        <v>2006</v>
      </c>
      <c r="C10" s="2">
        <v>9959</v>
      </c>
      <c r="D10" s="2">
        <v>8802</v>
      </c>
      <c r="E10" s="2">
        <v>5749</v>
      </c>
    </row>
    <row r="11" spans="2:5" x14ac:dyDescent="0.25">
      <c r="B11" s="3">
        <f>B10+1</f>
        <v>2007</v>
      </c>
      <c r="C11" s="2">
        <v>7900</v>
      </c>
      <c r="D11" s="2">
        <v>9767</v>
      </c>
      <c r="E11" s="2">
        <v>10093</v>
      </c>
    </row>
    <row r="12" spans="2:5" x14ac:dyDescent="0.25">
      <c r="B12" s="3">
        <f>B11+1</f>
        <v>2008</v>
      </c>
      <c r="C12" s="2">
        <v>8604</v>
      </c>
      <c r="D12" s="2">
        <v>10444</v>
      </c>
      <c r="E12" s="2">
        <v>8635</v>
      </c>
    </row>
    <row r="13" spans="2:5" x14ac:dyDescent="0.25">
      <c r="B13" s="3">
        <f>B12+1</f>
        <v>2009</v>
      </c>
      <c r="C13" s="2">
        <v>8250</v>
      </c>
      <c r="D13" s="2">
        <v>9157</v>
      </c>
      <c r="E13" s="2">
        <v>10704</v>
      </c>
    </row>
    <row r="14" spans="2:5" x14ac:dyDescent="0.25">
      <c r="B14" s="3">
        <f>B13+1</f>
        <v>2010</v>
      </c>
      <c r="C14" s="2">
        <v>8079</v>
      </c>
      <c r="D14" s="2">
        <v>9701</v>
      </c>
      <c r="E14" s="2">
        <v>8658</v>
      </c>
    </row>
    <row r="15" spans="2:5" x14ac:dyDescent="0.25">
      <c r="B15" s="3">
        <f>B14+1</f>
        <v>2011</v>
      </c>
      <c r="C15" s="2">
        <v>7421</v>
      </c>
      <c r="D15" s="2">
        <v>9968</v>
      </c>
      <c r="E15" s="2">
        <v>8925</v>
      </c>
    </row>
    <row r="16" spans="2:5" x14ac:dyDescent="0.25">
      <c r="B16" s="3">
        <f>B15+1</f>
        <v>2012</v>
      </c>
      <c r="C16" s="2">
        <v>8212</v>
      </c>
      <c r="D16" s="2">
        <v>6105</v>
      </c>
      <c r="E16" s="2">
        <v>9595</v>
      </c>
    </row>
    <row r="17" spans="2:5" x14ac:dyDescent="0.25">
      <c r="B17" s="3">
        <f>B16+1</f>
        <v>2013</v>
      </c>
      <c r="C17" s="2">
        <v>6245</v>
      </c>
      <c r="D17" s="2">
        <v>8847</v>
      </c>
      <c r="E17" s="2">
        <v>8755</v>
      </c>
    </row>
    <row r="18" spans="2:5" x14ac:dyDescent="0.25">
      <c r="B18" s="3">
        <f>B17+1</f>
        <v>2014</v>
      </c>
      <c r="C18" s="2">
        <v>8349</v>
      </c>
      <c r="D18" s="2">
        <v>7072</v>
      </c>
      <c r="E18" s="2">
        <v>8084</v>
      </c>
    </row>
    <row r="19" spans="2:5" x14ac:dyDescent="0.25">
      <c r="B19" s="3">
        <f>B18+1</f>
        <v>2015</v>
      </c>
      <c r="C19" s="2">
        <v>4772</v>
      </c>
      <c r="D19" s="2">
        <v>5251</v>
      </c>
      <c r="E19" s="2">
        <v>6825</v>
      </c>
    </row>
    <row r="20" spans="2:5" x14ac:dyDescent="0.25">
      <c r="B20" s="3">
        <f>B19+1</f>
        <v>2016</v>
      </c>
      <c r="C20" s="2">
        <v>2892</v>
      </c>
      <c r="D20" s="2">
        <v>6435</v>
      </c>
      <c r="E20" s="2">
        <v>8108</v>
      </c>
    </row>
    <row r="21" spans="2:5" x14ac:dyDescent="0.25">
      <c r="B21" s="3">
        <f>B20+1</f>
        <v>2017</v>
      </c>
      <c r="C21" s="2">
        <v>5673</v>
      </c>
      <c r="D21" s="2">
        <v>8829</v>
      </c>
      <c r="E21" s="2">
        <v>4322</v>
      </c>
    </row>
    <row r="22" spans="2:5" x14ac:dyDescent="0.25">
      <c r="B22" s="3">
        <f>B21+1</f>
        <v>2018</v>
      </c>
      <c r="C22" s="2">
        <v>5861</v>
      </c>
      <c r="D22" s="2">
        <v>6302</v>
      </c>
      <c r="E22" s="2">
        <v>7920</v>
      </c>
    </row>
    <row r="23" spans="2:5" x14ac:dyDescent="0.25">
      <c r="B23" s="3">
        <f>B22+1</f>
        <v>2019</v>
      </c>
      <c r="C23" s="2">
        <v>6600</v>
      </c>
      <c r="D23" s="2">
        <v>7607</v>
      </c>
      <c r="E23" s="2">
        <v>7241</v>
      </c>
    </row>
    <row r="24" spans="2:5" x14ac:dyDescent="0.25">
      <c r="B24" s="3">
        <f>B23+1</f>
        <v>2020</v>
      </c>
      <c r="C24" s="2">
        <v>896</v>
      </c>
      <c r="D24" s="2">
        <v>1291</v>
      </c>
      <c r="E24" s="2">
        <v>1405</v>
      </c>
    </row>
    <row r="25" spans="2:5" x14ac:dyDescent="0.25">
      <c r="C25" s="1">
        <f>SUM(C2:C24)</f>
        <v>146911</v>
      </c>
      <c r="D25" s="1">
        <f>SUM(D2:D24)</f>
        <v>132596</v>
      </c>
      <c r="E25" s="1">
        <f>SUM(E2:E24)</f>
        <v>117736</v>
      </c>
    </row>
    <row r="26" spans="2:5" x14ac:dyDescent="0.25">
      <c r="C26">
        <f>C25/60</f>
        <v>2448.5166666666669</v>
      </c>
      <c r="D26">
        <f>D25/60</f>
        <v>2209.9333333333334</v>
      </c>
      <c r="E26">
        <f>E25/60</f>
        <v>1962.2666666666667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time on court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2025-01-07T02:26:50Z</dcterms:modified>
</cp:coreProperties>
</file>