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درسی\یازدهم\پیاده سازی سیستم های اطلاعاتی و طراحی وب\پودمان1\اکسل\"/>
    </mc:Choice>
  </mc:AlternateContent>
  <bookViews>
    <workbookView xWindow="0" yWindow="3750" windowWidth="20400" windowHeight="6870"/>
  </bookViews>
  <sheets>
    <sheet name="کارنامه 2" sheetId="4" r:id="rId1"/>
    <sheet name="Sheet1" sheetId="3" r:id="rId2"/>
  </sheets>
  <externalReferences>
    <externalReference r:id="rId3"/>
  </externalReferences>
  <definedNames>
    <definedName name="_xlnm.Print_Area" localSheetId="0">'کارنامه 2'!$B$8:$V$33</definedName>
    <definedName name="عکس" localSheetId="0">'کارنامه 2'!#REF!</definedName>
    <definedName name="عکس">'[1]کارنامه 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4" l="1"/>
  <c r="L18" i="4"/>
  <c r="Q18" i="4" s="1"/>
  <c r="K18" i="4"/>
  <c r="J18" i="4"/>
  <c r="O18" i="4" s="1"/>
  <c r="M17" i="4"/>
  <c r="L17" i="4"/>
  <c r="P17" i="4" s="1"/>
  <c r="K17" i="4"/>
  <c r="J17" i="4"/>
  <c r="O17" i="4" s="1"/>
  <c r="M16" i="4"/>
  <c r="L16" i="4"/>
  <c r="Q16" i="4" s="1"/>
  <c r="K16" i="4"/>
  <c r="P16" i="4" s="1"/>
  <c r="J16" i="4"/>
  <c r="O16" i="4" s="1"/>
  <c r="M15" i="4"/>
  <c r="L15" i="4"/>
  <c r="Q15" i="4" s="1"/>
  <c r="K15" i="4"/>
  <c r="J15" i="4"/>
  <c r="O15" i="4" s="1"/>
  <c r="M14" i="4"/>
  <c r="L14" i="4"/>
  <c r="Q14" i="4" s="1"/>
  <c r="K14" i="4"/>
  <c r="J14" i="4"/>
  <c r="O14" i="4" s="1"/>
  <c r="M13" i="4"/>
  <c r="L13" i="4"/>
  <c r="P13" i="4" s="1"/>
  <c r="K13" i="4"/>
  <c r="J13" i="4"/>
  <c r="O13" i="4" s="1"/>
  <c r="M12" i="4"/>
  <c r="L12" i="4"/>
  <c r="Q12" i="4" s="1"/>
  <c r="K12" i="4"/>
  <c r="P12" i="4" s="1"/>
  <c r="J12" i="4"/>
  <c r="O12" i="4" s="1"/>
  <c r="M11" i="4"/>
  <c r="L11" i="4"/>
  <c r="Q11" i="4" s="1"/>
  <c r="K11" i="4"/>
  <c r="J11" i="4"/>
  <c r="O11" i="4" s="1"/>
  <c r="M10" i="4"/>
  <c r="L10" i="4"/>
  <c r="Q10" i="4" s="1"/>
  <c r="K10" i="4"/>
  <c r="J10" i="4"/>
  <c r="O10" i="4" s="1"/>
  <c r="Q17" i="4" l="1"/>
  <c r="P11" i="4"/>
  <c r="P15" i="4"/>
  <c r="P10" i="4"/>
  <c r="P14" i="4"/>
  <c r="P18" i="4"/>
  <c r="Q13" i="4"/>
</calcChain>
</file>

<file path=xl/sharedStrings.xml><?xml version="1.0" encoding="utf-8"?>
<sst xmlns="http://schemas.openxmlformats.org/spreadsheetml/2006/main" count="32" uniqueCount="22">
  <si>
    <t>ردیف</t>
  </si>
  <si>
    <t>کد درس</t>
  </si>
  <si>
    <t>نام درس(عمومی و پایه)</t>
  </si>
  <si>
    <t>واحد</t>
  </si>
  <si>
    <t>نمره نهایی</t>
  </si>
  <si>
    <t>نوبت اول</t>
  </si>
  <si>
    <t>نوبت دوم</t>
  </si>
  <si>
    <t>معدل سالیانه</t>
  </si>
  <si>
    <t>نمره سالیانه</t>
  </si>
  <si>
    <t>نتیجه</t>
  </si>
  <si>
    <t>ملاحظات</t>
  </si>
  <si>
    <t>مستمر</t>
  </si>
  <si>
    <t>پایانی</t>
  </si>
  <si>
    <t xml:space="preserve"> </t>
  </si>
  <si>
    <t>ا</t>
  </si>
  <si>
    <t>نام درس(شایستگی های فنی و غیر فنی)</t>
  </si>
  <si>
    <t>پودمان</t>
  </si>
  <si>
    <t>تعداد واحد درسی</t>
  </si>
  <si>
    <t>جمع نمرات</t>
  </si>
  <si>
    <t>معدل سال</t>
  </si>
  <si>
    <t>اخذ شده</t>
  </si>
  <si>
    <t>قبولی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</si>
</sst>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20"/>
      <color theme="1"/>
      <name val="IranNastaliq"/>
      <family val="1"/>
    </font>
    <font>
      <sz val="14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rgb="FFE0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Protection="1">
      <protection hidden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textRotation="255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12" xfId="0" applyFont="1" applyBorder="1" applyProtection="1">
      <protection locked="0"/>
    </xf>
    <xf numFmtId="0" fontId="3" fillId="0" borderId="12" xfId="0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2" xfId="0" applyFont="1" applyBorder="1" applyAlignment="1" applyProtection="1">
      <alignment vertical="center"/>
      <protection locked="0"/>
    </xf>
    <xf numFmtId="0" fontId="3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26895</xdr:colOff>
      <xdr:row>27</xdr:row>
      <xdr:rowOff>67236</xdr:rowOff>
    </xdr:from>
    <xdr:ext cx="1008289" cy="30142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980183741" y="7220511"/>
          <a:ext cx="1008289" cy="3014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 rtl="1"/>
          <a:r>
            <a:rPr lang="fa-IR" sz="1100">
              <a:cs typeface="B Nazanin" panose="00000400000000000000" pitchFamily="2" charset="-78"/>
            </a:rPr>
            <a:t>مسئول ثبت نمرات:</a:t>
          </a:r>
          <a:endParaRPr lang="en-US" sz="1100">
            <a:cs typeface="B Nazanin" panose="00000400000000000000" pitchFamily="2" charset="-78"/>
          </a:endParaRPr>
        </a:p>
      </xdr:txBody>
    </xdr:sp>
    <xdr:clientData/>
  </xdr:oneCellAnchor>
  <xdr:oneCellAnchor>
    <xdr:from>
      <xdr:col>8</xdr:col>
      <xdr:colOff>32498</xdr:colOff>
      <xdr:row>28</xdr:row>
      <xdr:rowOff>103439</xdr:rowOff>
    </xdr:from>
    <xdr:ext cx="47942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980707000" y="7580564"/>
          <a:ext cx="4794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 rtl="1"/>
          <a:r>
            <a:rPr lang="fa-IR" sz="1100"/>
            <a:t>امضاء</a:t>
          </a:r>
          <a:endParaRPr lang="en-US" sz="1100"/>
        </a:p>
      </xdr:txBody>
    </xdr:sp>
    <xdr:clientData/>
  </xdr:oneCellAnchor>
  <xdr:oneCellAnchor>
    <xdr:from>
      <xdr:col>12</xdr:col>
      <xdr:colOff>382466</xdr:colOff>
      <xdr:row>27</xdr:row>
      <xdr:rowOff>58616</xdr:rowOff>
    </xdr:from>
    <xdr:ext cx="781817" cy="30142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978140117" y="7211891"/>
          <a:ext cx="781817" cy="3014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 rtl="1"/>
          <a:r>
            <a:rPr lang="fa-IR" sz="1100">
              <a:cs typeface="B Nazanin" panose="00000400000000000000" pitchFamily="2" charset="-78"/>
            </a:rPr>
            <a:t>مدیرهنرستان:</a:t>
          </a:r>
          <a:endParaRPr lang="en-US" sz="1100">
            <a:cs typeface="B Nazanin" panose="00000400000000000000" pitchFamily="2" charset="-78"/>
          </a:endParaRPr>
        </a:p>
      </xdr:txBody>
    </xdr:sp>
    <xdr:clientData/>
  </xdr:oneCellAnchor>
  <xdr:oneCellAnchor>
    <xdr:from>
      <xdr:col>12</xdr:col>
      <xdr:colOff>375139</xdr:colOff>
      <xdr:row>28</xdr:row>
      <xdr:rowOff>102577</xdr:rowOff>
    </xdr:from>
    <xdr:ext cx="610808" cy="30142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978318453" y="7579702"/>
          <a:ext cx="610808" cy="3014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 rtl="1"/>
          <a:r>
            <a:rPr lang="fa-IR" sz="1100">
              <a:solidFill>
                <a:schemeClr val="tx1"/>
              </a:solidFill>
              <a:latin typeface="+mn-lt"/>
              <a:ea typeface="+mn-ea"/>
              <a:cs typeface="B Nazanin" panose="00000400000000000000" pitchFamily="2" charset="-78"/>
            </a:rPr>
            <a:t>مهروامضاء</a:t>
          </a:r>
          <a:endParaRPr lang="en-US" sz="1100">
            <a:solidFill>
              <a:schemeClr val="tx1"/>
            </a:solidFill>
            <a:latin typeface="+mn-lt"/>
            <a:ea typeface="+mn-ea"/>
            <a:cs typeface="B Nazanin" panose="00000400000000000000" pitchFamily="2" charset="-78"/>
          </a:endParaRPr>
        </a:p>
      </xdr:txBody>
    </xdr:sp>
    <xdr:clientData/>
  </xdr:oneCellAnchor>
  <xdr:twoCellAnchor>
    <xdr:from>
      <xdr:col>10</xdr:col>
      <xdr:colOff>598714</xdr:colOff>
      <xdr:row>2</xdr:row>
      <xdr:rowOff>13607</xdr:rowOff>
    </xdr:from>
    <xdr:to>
      <xdr:col>11</xdr:col>
      <xdr:colOff>0</xdr:colOff>
      <xdr:row>3</xdr:row>
      <xdr:rowOff>163285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9979914000" y="804182"/>
          <a:ext cx="20411" cy="378278"/>
        </a:xfrm>
        <a:prstGeom prst="rect">
          <a:avLst/>
        </a:prstGeom>
        <a:solidFill>
          <a:srgbClr val="E0FFFF"/>
        </a:solidFill>
        <a:ln>
          <a:solidFill>
            <a:srgbClr val="E0FF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r>
            <a:rPr lang="fa-IR" sz="1600">
              <a:cs typeface="B Nazanin" panose="00000400000000000000" pitchFamily="2" charset="-78"/>
            </a:rPr>
            <a:t>نام</a:t>
          </a:r>
          <a:r>
            <a:rPr lang="fa-IR" sz="1600" baseline="0">
              <a:cs typeface="B Nazanin" panose="00000400000000000000" pitchFamily="2" charset="-78"/>
            </a:rPr>
            <a:t> خوانوادگی</a:t>
          </a:r>
          <a:r>
            <a:rPr lang="fa-IR" sz="1600">
              <a:cs typeface="B Nazanin" panose="00000400000000000000" pitchFamily="2" charset="-78"/>
            </a:rPr>
            <a:t> :</a:t>
          </a:r>
          <a:endParaRPr lang="en-US" sz="1600">
            <a:cs typeface="B Nazanin" panose="00000400000000000000" pitchFamily="2" charset="-78"/>
          </a:endParaRPr>
        </a:p>
      </xdr:txBody>
    </xdr:sp>
    <xdr:clientData/>
  </xdr:twoCellAnchor>
  <xdr:twoCellAnchor>
    <xdr:from>
      <xdr:col>11</xdr:col>
      <xdr:colOff>0</xdr:colOff>
      <xdr:row>4</xdr:row>
      <xdr:rowOff>149678</xdr:rowOff>
    </xdr:from>
    <xdr:to>
      <xdr:col>11</xdr:col>
      <xdr:colOff>0</xdr:colOff>
      <xdr:row>6</xdr:row>
      <xdr:rowOff>40821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9979914000" y="1397453"/>
          <a:ext cx="0" cy="348343"/>
        </a:xfrm>
        <a:prstGeom prst="rect">
          <a:avLst/>
        </a:prstGeom>
        <a:solidFill>
          <a:srgbClr val="E0FFFF"/>
        </a:solidFill>
        <a:ln>
          <a:solidFill>
            <a:srgbClr val="E0FF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r>
            <a:rPr lang="fa-IR" sz="1400">
              <a:cs typeface="B Nazanin" panose="00000400000000000000" pitchFamily="2" charset="-78"/>
            </a:rPr>
            <a:t>کد ملی:</a:t>
          </a:r>
          <a:endParaRPr lang="en-US" sz="1400">
            <a:cs typeface="B Nazanin" panose="00000400000000000000" pitchFamily="2" charset="-7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705;&#1585;&#1711;&#1575;&#1607;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عالیت کارگاهی"/>
      <sheetName val="کارنامه 2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0"/>
  <sheetViews>
    <sheetView rightToLeft="1" tabSelected="1" topLeftCell="A4" zoomScale="55" zoomScaleNormal="55" workbookViewId="0">
      <selection activeCell="AG14" sqref="AG14"/>
    </sheetView>
  </sheetViews>
  <sheetFormatPr defaultColWidth="9.140625" defaultRowHeight="18" x14ac:dyDescent="0.45"/>
  <cols>
    <col min="1" max="1" width="9.140625" style="2"/>
    <col min="2" max="2" width="7.140625" style="2" bestFit="1" customWidth="1"/>
    <col min="3" max="5" width="9.140625" style="2"/>
    <col min="6" max="6" width="10.5703125" style="2" customWidth="1"/>
    <col min="7" max="7" width="11.140625" style="2" bestFit="1" customWidth="1"/>
    <col min="8" max="8" width="10" style="2" bestFit="1" customWidth="1"/>
    <col min="9" max="9" width="1.140625" style="2" customWidth="1"/>
    <col min="10" max="10" width="9.140625" style="2" customWidth="1"/>
    <col min="11" max="11" width="9.28515625" style="2" bestFit="1" customWidth="1"/>
    <col min="12" max="12" width="9.140625" style="2" customWidth="1"/>
    <col min="13" max="14" width="6.7109375" style="2" customWidth="1"/>
    <col min="15" max="15" width="11" style="2" customWidth="1"/>
    <col min="16" max="16" width="11" style="2" bestFit="1" customWidth="1"/>
    <col min="17" max="17" width="10.28515625" style="2" bestFit="1" customWidth="1"/>
    <col min="18" max="19" width="1.140625" style="2" customWidth="1"/>
    <col min="20" max="16384" width="9.140625" style="2"/>
  </cols>
  <sheetData>
    <row r="1" spans="2:23" ht="44.25" x14ac:dyDescent="1.3">
      <c r="T1" s="3"/>
      <c r="U1" s="4"/>
    </row>
    <row r="2" spans="2:23" ht="18" customHeight="1" x14ac:dyDescent="0.45"/>
    <row r="3" spans="2:23" ht="18" customHeight="1" x14ac:dyDescent="0.45"/>
    <row r="4" spans="2:23" ht="18" customHeight="1" x14ac:dyDescent="0.45"/>
    <row r="5" spans="2:23" ht="18" customHeight="1" x14ac:dyDescent="0.45"/>
    <row r="6" spans="2:23" ht="18" customHeight="1" x14ac:dyDescent="0.45"/>
    <row r="8" spans="2:23" ht="22.5" x14ac:dyDescent="0.55000000000000004">
      <c r="B8" s="5" t="s">
        <v>0</v>
      </c>
      <c r="C8" s="6" t="s">
        <v>1</v>
      </c>
      <c r="D8" s="7" t="s">
        <v>2</v>
      </c>
      <c r="E8" s="8"/>
      <c r="F8" s="9"/>
      <c r="G8" s="6" t="s">
        <v>3</v>
      </c>
      <c r="H8" s="6" t="s">
        <v>4</v>
      </c>
      <c r="I8" s="10"/>
      <c r="J8" s="11" t="s">
        <v>5</v>
      </c>
      <c r="K8" s="12"/>
      <c r="L8" s="13" t="s">
        <v>6</v>
      </c>
      <c r="M8" s="14"/>
      <c r="N8" s="15"/>
      <c r="O8" s="6" t="s">
        <v>7</v>
      </c>
      <c r="P8" s="6" t="s">
        <v>8</v>
      </c>
      <c r="Q8" s="6" t="s">
        <v>9</v>
      </c>
      <c r="R8" s="10"/>
      <c r="S8" s="10"/>
      <c r="T8" s="7" t="s">
        <v>10</v>
      </c>
      <c r="U8" s="9"/>
    </row>
    <row r="9" spans="2:23" ht="22.5" x14ac:dyDescent="0.55000000000000004">
      <c r="B9" s="16"/>
      <c r="C9" s="17"/>
      <c r="D9" s="18"/>
      <c r="E9" s="19"/>
      <c r="F9" s="20"/>
      <c r="G9" s="17"/>
      <c r="H9" s="17"/>
      <c r="I9" s="10"/>
      <c r="J9" s="21" t="s">
        <v>11</v>
      </c>
      <c r="K9" s="21" t="s">
        <v>12</v>
      </c>
      <c r="L9" s="21" t="s">
        <v>11</v>
      </c>
      <c r="M9" s="22" t="s">
        <v>12</v>
      </c>
      <c r="N9" s="23"/>
      <c r="O9" s="17"/>
      <c r="P9" s="17"/>
      <c r="Q9" s="17"/>
      <c r="R9" s="10"/>
      <c r="S9" s="10"/>
      <c r="T9" s="18"/>
      <c r="U9" s="20"/>
    </row>
    <row r="10" spans="2:23" ht="24" x14ac:dyDescent="0.55000000000000004">
      <c r="B10" s="24">
        <v>1</v>
      </c>
      <c r="C10" s="25">
        <v>96543</v>
      </c>
      <c r="D10" s="26"/>
      <c r="E10" s="27"/>
      <c r="F10" s="28"/>
      <c r="G10" s="29"/>
      <c r="H10" s="30"/>
      <c r="I10" s="10"/>
      <c r="J10" s="31">
        <f ca="1">RANDBETWEEN(0,20)</f>
        <v>5</v>
      </c>
      <c r="K10" s="31">
        <f ca="1">RANDBETWEEN(0,20)</f>
        <v>7</v>
      </c>
      <c r="L10" s="31">
        <f ca="1">RANDBETWEEN(0,20)</f>
        <v>11</v>
      </c>
      <c r="M10" s="32">
        <f ca="1">RANDBETWEEN(0,20)</f>
        <v>1</v>
      </c>
      <c r="N10" s="33"/>
      <c r="O10" s="34">
        <f ca="1">AVERAGE(J10,K10,L10,M10,)</f>
        <v>4.8</v>
      </c>
      <c r="P10" s="34">
        <f ca="1">SUM(L10,M10,K10,J10)</f>
        <v>24</v>
      </c>
      <c r="Q10" s="31" t="str">
        <f ca="1">IF(((L10+M10+K10+J10)/4)&gt;12, "قبول", "مردود")</f>
        <v>مردود</v>
      </c>
      <c r="R10" s="10"/>
      <c r="S10" s="10"/>
      <c r="T10" s="35"/>
      <c r="U10" s="36"/>
    </row>
    <row r="11" spans="2:23" ht="22.5" x14ac:dyDescent="0.55000000000000004">
      <c r="B11" s="37">
        <v>2</v>
      </c>
      <c r="C11" s="25">
        <v>96544</v>
      </c>
      <c r="D11" s="38"/>
      <c r="E11" s="39"/>
      <c r="F11" s="40"/>
      <c r="G11" s="41"/>
      <c r="H11" s="42"/>
      <c r="I11" s="10"/>
      <c r="J11" s="31">
        <f ca="1">RANDBETWEEN(0,20)</f>
        <v>13</v>
      </c>
      <c r="K11" s="31">
        <f ca="1">RANDBETWEEN(0,20)</f>
        <v>20</v>
      </c>
      <c r="L11" s="31">
        <f ca="1">RANDBETWEEN(0,20)</f>
        <v>5</v>
      </c>
      <c r="M11" s="32">
        <f ca="1">RANDBETWEEN(0,20)</f>
        <v>2</v>
      </c>
      <c r="N11" s="33"/>
      <c r="O11" s="34">
        <f ca="1">AVERAGE(J11,K11,L11,M11,)</f>
        <v>8</v>
      </c>
      <c r="P11" s="34">
        <f ca="1">SUM(L11,M11,K11,J11)</f>
        <v>40</v>
      </c>
      <c r="Q11" s="31" t="str">
        <f ca="1">IF(((L11+M11+K11+J11)/4)&gt;12, "قبول", "مردود")</f>
        <v>مردود</v>
      </c>
      <c r="R11" s="10"/>
      <c r="S11" s="10"/>
      <c r="T11" s="43"/>
      <c r="U11" s="44"/>
    </row>
    <row r="12" spans="2:23" ht="18.75" customHeight="1" x14ac:dyDescent="0.55000000000000004">
      <c r="B12" s="37">
        <v>3</v>
      </c>
      <c r="C12" s="25">
        <v>96545</v>
      </c>
      <c r="D12" s="38"/>
      <c r="E12" s="39"/>
      <c r="F12" s="40"/>
      <c r="G12" s="41"/>
      <c r="H12" s="42"/>
      <c r="I12" s="10"/>
      <c r="J12" s="31">
        <f ca="1">RANDBETWEEN(0,20)</f>
        <v>18</v>
      </c>
      <c r="K12" s="31">
        <f ca="1">RANDBETWEEN(0,20)</f>
        <v>0</v>
      </c>
      <c r="L12" s="31">
        <f ca="1">RANDBETWEEN(0,20)</f>
        <v>6</v>
      </c>
      <c r="M12" s="32">
        <f ca="1">RANDBETWEEN(0,20)</f>
        <v>14</v>
      </c>
      <c r="N12" s="33"/>
      <c r="O12" s="34">
        <f ca="1">AVERAGE(J12,K12,L12,M12,)</f>
        <v>7.6</v>
      </c>
      <c r="P12" s="34">
        <f ca="1">SUM(L12,M12,K12,J12)</f>
        <v>38</v>
      </c>
      <c r="Q12" s="31" t="str">
        <f ca="1">IF(((L12+M12+K12+J12)/4)&gt;12, "قبول", "مردود")</f>
        <v>مردود</v>
      </c>
      <c r="R12" s="10"/>
      <c r="S12" s="10"/>
      <c r="T12" s="43"/>
      <c r="U12" s="44"/>
    </row>
    <row r="13" spans="2:23" ht="22.5" x14ac:dyDescent="0.55000000000000004">
      <c r="B13" s="37">
        <v>4</v>
      </c>
      <c r="C13" s="25">
        <v>96546</v>
      </c>
      <c r="D13" s="38"/>
      <c r="E13" s="39"/>
      <c r="F13" s="40"/>
      <c r="G13" s="41"/>
      <c r="H13" s="42"/>
      <c r="I13" s="10"/>
      <c r="J13" s="31">
        <f ca="1">RANDBETWEEN(0,20)</f>
        <v>8</v>
      </c>
      <c r="K13" s="31">
        <f ca="1">RANDBETWEEN(0,20)</f>
        <v>14</v>
      </c>
      <c r="L13" s="31">
        <f ca="1">RANDBETWEEN(0,20)</f>
        <v>15</v>
      </c>
      <c r="M13" s="32">
        <f ca="1">RANDBETWEEN(0,20)</f>
        <v>5</v>
      </c>
      <c r="N13" s="33"/>
      <c r="O13" s="34">
        <f ca="1">AVERAGE(J13,K13,L13,M13,)</f>
        <v>8.4</v>
      </c>
      <c r="P13" s="34">
        <f ca="1">SUM(L13,M13,K13,J13)</f>
        <v>42</v>
      </c>
      <c r="Q13" s="31" t="str">
        <f ca="1">IF(((L13+M13+K13+J13)/4)&gt;12, "قبول", "مردود")</f>
        <v>مردود</v>
      </c>
      <c r="R13" s="10"/>
      <c r="S13" s="10"/>
      <c r="T13" s="43"/>
      <c r="U13" s="44"/>
    </row>
    <row r="14" spans="2:23" ht="22.5" x14ac:dyDescent="0.55000000000000004">
      <c r="B14" s="37">
        <v>5</v>
      </c>
      <c r="C14" s="25">
        <v>96547</v>
      </c>
      <c r="D14" s="38"/>
      <c r="E14" s="39"/>
      <c r="F14" s="40"/>
      <c r="G14" s="41"/>
      <c r="H14" s="42"/>
      <c r="I14" s="10"/>
      <c r="J14" s="31">
        <f ca="1">RANDBETWEEN(0,20)</f>
        <v>3</v>
      </c>
      <c r="K14" s="31">
        <f ca="1">RANDBETWEEN(0,20)</f>
        <v>1</v>
      </c>
      <c r="L14" s="31">
        <f ca="1">RANDBETWEEN(0,20)</f>
        <v>5</v>
      </c>
      <c r="M14" s="32">
        <f ca="1">RANDBETWEEN(0,20)</f>
        <v>0</v>
      </c>
      <c r="N14" s="33"/>
      <c r="O14" s="34">
        <f ca="1">AVERAGE(J14,K14,L14,M14,)</f>
        <v>1.8</v>
      </c>
      <c r="P14" s="34">
        <f ca="1">SUM(L14,M14,K14,J14)</f>
        <v>9</v>
      </c>
      <c r="Q14" s="31" t="str">
        <f ca="1">IF(((L14+M14+K14+J14)/4)&gt;12, "قبول", "مردود")</f>
        <v>مردود</v>
      </c>
      <c r="R14" s="10"/>
      <c r="S14" s="10"/>
      <c r="T14" s="43"/>
      <c r="U14" s="44"/>
    </row>
    <row r="15" spans="2:23" ht="22.5" x14ac:dyDescent="0.55000000000000004">
      <c r="B15" s="37">
        <v>6</v>
      </c>
      <c r="C15" s="25">
        <v>96548</v>
      </c>
      <c r="D15" s="38"/>
      <c r="E15" s="39"/>
      <c r="F15" s="40"/>
      <c r="G15" s="41"/>
      <c r="H15" s="42"/>
      <c r="I15" s="10"/>
      <c r="J15" s="31">
        <f ca="1">RANDBETWEEN(0,20)</f>
        <v>9</v>
      </c>
      <c r="K15" s="31">
        <f ca="1">RANDBETWEEN(0,20)</f>
        <v>5</v>
      </c>
      <c r="L15" s="31">
        <f ca="1">RANDBETWEEN(0,20)</f>
        <v>3</v>
      </c>
      <c r="M15" s="32">
        <f ca="1">RANDBETWEEN(0,20)</f>
        <v>7</v>
      </c>
      <c r="N15" s="33"/>
      <c r="O15" s="34">
        <f ca="1">AVERAGE(J15,K15,L15,M15,)</f>
        <v>4.8</v>
      </c>
      <c r="P15" s="34">
        <f ca="1">SUM(L15,M15,K15,J15)</f>
        <v>24</v>
      </c>
      <c r="Q15" s="31" t="str">
        <f ca="1">IF(((L15+M15+K15+J15)/4)&gt;12, "قبول", "مردود")</f>
        <v>مردود</v>
      </c>
      <c r="R15" s="10"/>
      <c r="S15" s="10"/>
      <c r="T15" s="43"/>
      <c r="U15" s="44"/>
      <c r="W15" s="2" t="s">
        <v>13</v>
      </c>
    </row>
    <row r="16" spans="2:23" ht="20.25" customHeight="1" x14ac:dyDescent="0.55000000000000004">
      <c r="B16" s="37">
        <v>7</v>
      </c>
      <c r="C16" s="25">
        <v>96549</v>
      </c>
      <c r="D16" s="38" t="s">
        <v>14</v>
      </c>
      <c r="E16" s="39"/>
      <c r="F16" s="40"/>
      <c r="G16" s="41"/>
      <c r="H16" s="42"/>
      <c r="I16" s="10"/>
      <c r="J16" s="31">
        <f ca="1">RANDBETWEEN(0,20)</f>
        <v>11</v>
      </c>
      <c r="K16" s="31">
        <f ca="1">RANDBETWEEN(0,20)</f>
        <v>10</v>
      </c>
      <c r="L16" s="31">
        <f ca="1">RANDBETWEEN(0,20)</f>
        <v>0</v>
      </c>
      <c r="M16" s="32">
        <f ca="1">RANDBETWEEN(0,20)</f>
        <v>14</v>
      </c>
      <c r="N16" s="33"/>
      <c r="O16" s="34">
        <f ca="1">AVERAGE(J16,K16,L16,M16,)</f>
        <v>7</v>
      </c>
      <c r="P16" s="34">
        <f ca="1">SUM(L16,M16,K16,J16)</f>
        <v>35</v>
      </c>
      <c r="Q16" s="31" t="str">
        <f ca="1">IF(((L16+M16+K16+J16)/4)&gt;12, "قبول", "مردود")</f>
        <v>مردود</v>
      </c>
      <c r="R16" s="10"/>
      <c r="S16" s="10"/>
      <c r="T16" s="43"/>
      <c r="U16" s="44"/>
    </row>
    <row r="17" spans="2:21" ht="22.5" x14ac:dyDescent="0.55000000000000004">
      <c r="B17" s="37">
        <v>8</v>
      </c>
      <c r="C17" s="25">
        <v>96550</v>
      </c>
      <c r="D17" s="38"/>
      <c r="E17" s="39"/>
      <c r="F17" s="40"/>
      <c r="G17" s="41"/>
      <c r="H17" s="42"/>
      <c r="I17" s="10"/>
      <c r="J17" s="31">
        <f ca="1">RANDBETWEEN(0,20)</f>
        <v>16</v>
      </c>
      <c r="K17" s="31">
        <f ca="1">RANDBETWEEN(0,20)</f>
        <v>14</v>
      </c>
      <c r="L17" s="31">
        <f ca="1">RANDBETWEEN(0,20)</f>
        <v>12</v>
      </c>
      <c r="M17" s="32">
        <f ca="1">RANDBETWEEN(0,20)</f>
        <v>12</v>
      </c>
      <c r="N17" s="33"/>
      <c r="O17" s="34">
        <f ca="1">AVERAGE(J17,K17,L17,M17,)</f>
        <v>10.8</v>
      </c>
      <c r="P17" s="34">
        <f ca="1">SUM(L17,M17,K17,J17)</f>
        <v>54</v>
      </c>
      <c r="Q17" s="31" t="str">
        <f ca="1">IF(((L17+M17+K17+J17)/4)&gt;12, "قبول", "مردود")</f>
        <v>قبول</v>
      </c>
      <c r="R17" s="10"/>
      <c r="S17" s="10"/>
      <c r="T17" s="43"/>
      <c r="U17" s="44"/>
    </row>
    <row r="18" spans="2:21" ht="22.5" x14ac:dyDescent="0.55000000000000004">
      <c r="B18" s="37">
        <v>9</v>
      </c>
      <c r="C18" s="25">
        <v>96551</v>
      </c>
      <c r="D18" s="38"/>
      <c r="E18" s="39"/>
      <c r="F18" s="40"/>
      <c r="G18" s="41"/>
      <c r="H18" s="42"/>
      <c r="I18" s="10"/>
      <c r="J18" s="31">
        <f ca="1">RANDBETWEEN(0,20)</f>
        <v>9</v>
      </c>
      <c r="K18" s="31">
        <f ca="1">RANDBETWEEN(0,20)</f>
        <v>1</v>
      </c>
      <c r="L18" s="31">
        <f ca="1">RANDBETWEEN(0,20)</f>
        <v>13</v>
      </c>
      <c r="M18" s="32">
        <f ca="1">RANDBETWEEN(0,20)</f>
        <v>9</v>
      </c>
      <c r="N18" s="33"/>
      <c r="O18" s="34">
        <f ca="1">AVERAGE(J18,K18,L18,M18,)</f>
        <v>6.4</v>
      </c>
      <c r="P18" s="34">
        <f ca="1">SUM(L18,M18,K18,J18)</f>
        <v>32</v>
      </c>
      <c r="Q18" s="31" t="str">
        <f ca="1">IF(((L18+M18+K18+J18)/4)&gt;12, "قبول", "مردود")</f>
        <v>مردود</v>
      </c>
      <c r="R18" s="10"/>
      <c r="S18" s="10"/>
      <c r="T18" s="45"/>
      <c r="U18" s="46"/>
    </row>
    <row r="19" spans="2:21" ht="9" customHeight="1" x14ac:dyDescent="0.55000000000000004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2:21" ht="22.5" x14ac:dyDescent="0.55000000000000004">
      <c r="B20" s="5" t="s">
        <v>0</v>
      </c>
      <c r="C20" s="6" t="s">
        <v>1</v>
      </c>
      <c r="D20" s="7" t="s">
        <v>15</v>
      </c>
      <c r="E20" s="8"/>
      <c r="F20" s="9"/>
      <c r="G20" s="6" t="s">
        <v>3</v>
      </c>
      <c r="H20" s="6" t="s">
        <v>4</v>
      </c>
      <c r="I20" s="10"/>
      <c r="J20" s="11" t="s">
        <v>16</v>
      </c>
      <c r="K20" s="47"/>
      <c r="L20" s="47"/>
      <c r="M20" s="47"/>
      <c r="N20" s="12"/>
      <c r="O20" s="6" t="s">
        <v>8</v>
      </c>
      <c r="P20" s="6" t="s">
        <v>8</v>
      </c>
      <c r="Q20" s="6" t="s">
        <v>9</v>
      </c>
      <c r="R20" s="10"/>
      <c r="S20" s="10"/>
      <c r="T20" s="7" t="s">
        <v>10</v>
      </c>
      <c r="U20" s="9"/>
    </row>
    <row r="21" spans="2:21" ht="22.5" x14ac:dyDescent="0.55000000000000004">
      <c r="B21" s="16"/>
      <c r="C21" s="17"/>
      <c r="D21" s="18"/>
      <c r="E21" s="19"/>
      <c r="F21" s="20"/>
      <c r="G21" s="17"/>
      <c r="H21" s="17"/>
      <c r="I21" s="10"/>
      <c r="J21" s="21">
        <v>1</v>
      </c>
      <c r="K21" s="21">
        <v>2</v>
      </c>
      <c r="L21" s="21">
        <v>3</v>
      </c>
      <c r="M21" s="21">
        <v>4</v>
      </c>
      <c r="N21" s="21">
        <v>5</v>
      </c>
      <c r="O21" s="17"/>
      <c r="P21" s="17"/>
      <c r="Q21" s="17"/>
      <c r="R21" s="10"/>
      <c r="S21" s="10"/>
      <c r="T21" s="18"/>
      <c r="U21" s="20"/>
    </row>
    <row r="22" spans="2:21" ht="22.5" x14ac:dyDescent="0.55000000000000004">
      <c r="B22" s="48">
        <v>1</v>
      </c>
      <c r="C22" s="25"/>
      <c r="D22" s="49"/>
      <c r="E22" s="50"/>
      <c r="F22" s="51"/>
      <c r="G22" s="52"/>
      <c r="H22" s="53"/>
      <c r="I22" s="10"/>
      <c r="J22" s="52"/>
      <c r="K22" s="52"/>
      <c r="L22" s="52"/>
      <c r="M22" s="52"/>
      <c r="N22" s="52"/>
      <c r="O22" s="53"/>
      <c r="P22" s="53"/>
      <c r="Q22" s="53"/>
      <c r="R22" s="10"/>
      <c r="S22" s="10"/>
      <c r="T22" s="54"/>
      <c r="U22" s="55"/>
    </row>
    <row r="23" spans="2:21" ht="22.5" x14ac:dyDescent="0.55000000000000004">
      <c r="B23" s="37">
        <v>2</v>
      </c>
      <c r="C23" s="41"/>
      <c r="D23" s="38"/>
      <c r="E23" s="39"/>
      <c r="F23" s="40"/>
      <c r="G23" s="41"/>
      <c r="H23" s="42"/>
      <c r="I23" s="10"/>
      <c r="J23" s="56"/>
      <c r="K23" s="56"/>
      <c r="L23" s="56"/>
      <c r="M23" s="56"/>
      <c r="N23" s="56"/>
      <c r="O23" s="57"/>
      <c r="P23" s="57"/>
      <c r="Q23" s="57"/>
      <c r="R23" s="10"/>
      <c r="S23" s="10"/>
      <c r="T23" s="58"/>
      <c r="U23" s="59"/>
    </row>
    <row r="24" spans="2:21" ht="18.75" customHeight="1" x14ac:dyDescent="0.55000000000000004">
      <c r="B24" s="37">
        <v>3</v>
      </c>
      <c r="C24" s="41"/>
      <c r="D24" s="38"/>
      <c r="E24" s="39"/>
      <c r="F24" s="40"/>
      <c r="G24" s="41"/>
      <c r="H24" s="42"/>
      <c r="I24" s="10"/>
      <c r="J24" s="41"/>
      <c r="K24" s="41"/>
      <c r="L24" s="41"/>
      <c r="M24" s="41"/>
      <c r="N24" s="41"/>
      <c r="O24" s="42"/>
      <c r="P24" s="42"/>
      <c r="Q24" s="42"/>
      <c r="R24" s="10"/>
      <c r="S24" s="10"/>
      <c r="T24" s="58"/>
      <c r="U24" s="59"/>
    </row>
    <row r="25" spans="2:21" ht="22.5" x14ac:dyDescent="0.55000000000000004">
      <c r="B25" s="37">
        <v>4</v>
      </c>
      <c r="C25" s="41"/>
      <c r="D25" s="38"/>
      <c r="E25" s="39"/>
      <c r="F25" s="40"/>
      <c r="G25" s="41"/>
      <c r="H25" s="42"/>
      <c r="I25" s="10"/>
      <c r="J25" s="41"/>
      <c r="K25" s="41"/>
      <c r="L25" s="41"/>
      <c r="M25" s="41"/>
      <c r="N25" s="41"/>
      <c r="O25" s="42"/>
      <c r="P25" s="42"/>
      <c r="Q25" s="42"/>
      <c r="R25" s="10"/>
      <c r="S25" s="10"/>
      <c r="T25" s="58"/>
      <c r="U25" s="59"/>
    </row>
    <row r="26" spans="2:21" ht="22.5" x14ac:dyDescent="0.55000000000000004">
      <c r="B26" s="37">
        <v>5</v>
      </c>
      <c r="C26" s="41"/>
      <c r="D26" s="38"/>
      <c r="E26" s="39"/>
      <c r="F26" s="40"/>
      <c r="G26" s="41"/>
      <c r="H26" s="42"/>
      <c r="I26" s="10"/>
      <c r="J26" s="41"/>
      <c r="K26" s="41"/>
      <c r="L26" s="41"/>
      <c r="M26" s="41"/>
      <c r="N26" s="41"/>
      <c r="O26" s="42"/>
      <c r="P26" s="42"/>
      <c r="Q26" s="42"/>
      <c r="R26" s="10"/>
      <c r="S26" s="10"/>
      <c r="T26" s="58"/>
      <c r="U26" s="59"/>
    </row>
    <row r="27" spans="2:21" ht="5.25" customHeight="1" x14ac:dyDescent="0.55000000000000004">
      <c r="B27" s="60"/>
      <c r="C27" s="61"/>
      <c r="D27" s="62"/>
      <c r="E27" s="62"/>
      <c r="F27" s="62"/>
      <c r="G27" s="61"/>
      <c r="H27" s="6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2:21" ht="25.5" customHeight="1" x14ac:dyDescent="0.55000000000000004">
      <c r="B28" s="22" t="s">
        <v>17</v>
      </c>
      <c r="C28" s="63"/>
      <c r="D28" s="63"/>
      <c r="E28" s="23"/>
      <c r="F28" s="10"/>
      <c r="G28" s="6" t="s">
        <v>18</v>
      </c>
      <c r="H28" s="6" t="s">
        <v>19</v>
      </c>
      <c r="I28" s="10"/>
      <c r="J28" s="64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5"/>
    </row>
    <row r="29" spans="2:21" ht="22.5" x14ac:dyDescent="0.55000000000000004">
      <c r="B29" s="22" t="s">
        <v>20</v>
      </c>
      <c r="C29" s="23"/>
      <c r="D29" s="22" t="s">
        <v>21</v>
      </c>
      <c r="E29" s="23"/>
      <c r="F29" s="10"/>
      <c r="G29" s="17"/>
      <c r="H29" s="17"/>
      <c r="I29" s="10"/>
      <c r="J29" s="66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8"/>
    </row>
    <row r="30" spans="2:21" ht="22.5" x14ac:dyDescent="0.55000000000000004">
      <c r="B30" s="58"/>
      <c r="C30" s="59"/>
      <c r="D30" s="58"/>
      <c r="E30" s="59"/>
      <c r="F30" s="10"/>
      <c r="G30" s="42"/>
      <c r="H30" s="42"/>
      <c r="I30" s="10"/>
      <c r="J30" s="69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1"/>
    </row>
  </sheetData>
  <sheetProtection algorithmName="SHA-512" hashValue="I7jXDMFhRvLG2vyETJlaWyNJckgYPy5WI9/BFIYdd5cPqjJm1nB5qlV144jWzNxeb4rSwUkLHGbt6OpGeQz07Q==" saltValue="6WmwdntvapedM3vqC5PYpA==" spinCount="100000" sheet="1" formatCells="0" formatColumns="0" formatRows="0" insertColumns="0" insertRows="0" insertHyperlinks="0" deleteColumns="0" deleteRows="0" sort="0" autoFilter="0" pivotTables="0"/>
  <mergeCells count="60">
    <mergeCell ref="D27:F27"/>
    <mergeCell ref="B28:E28"/>
    <mergeCell ref="G28:G29"/>
    <mergeCell ref="H28:H29"/>
    <mergeCell ref="J28:U30"/>
    <mergeCell ref="B29:C29"/>
    <mergeCell ref="D29:E29"/>
    <mergeCell ref="B30:C30"/>
    <mergeCell ref="D30:E30"/>
    <mergeCell ref="D24:F24"/>
    <mergeCell ref="T24:U24"/>
    <mergeCell ref="D25:F25"/>
    <mergeCell ref="T25:U25"/>
    <mergeCell ref="D26:F26"/>
    <mergeCell ref="T26:U26"/>
    <mergeCell ref="O20:O21"/>
    <mergeCell ref="P20:P21"/>
    <mergeCell ref="Q20:Q21"/>
    <mergeCell ref="T20:U21"/>
    <mergeCell ref="T22:U22"/>
    <mergeCell ref="D23:F23"/>
    <mergeCell ref="T23:U23"/>
    <mergeCell ref="B20:B21"/>
    <mergeCell ref="C20:C21"/>
    <mergeCell ref="D20:F21"/>
    <mergeCell ref="G20:G21"/>
    <mergeCell ref="H20:H21"/>
    <mergeCell ref="J20:N20"/>
    <mergeCell ref="D16:F16"/>
    <mergeCell ref="M16:N16"/>
    <mergeCell ref="D17:F17"/>
    <mergeCell ref="M17:N17"/>
    <mergeCell ref="D18:F18"/>
    <mergeCell ref="M18:N18"/>
    <mergeCell ref="D13:F13"/>
    <mergeCell ref="M13:N13"/>
    <mergeCell ref="D14:F14"/>
    <mergeCell ref="M14:N14"/>
    <mergeCell ref="D15:F15"/>
    <mergeCell ref="M15:N15"/>
    <mergeCell ref="Q8:Q9"/>
    <mergeCell ref="T8:U9"/>
    <mergeCell ref="M9:N9"/>
    <mergeCell ref="D10:F10"/>
    <mergeCell ref="M10:N10"/>
    <mergeCell ref="T10:U18"/>
    <mergeCell ref="D11:F11"/>
    <mergeCell ref="M11:N11"/>
    <mergeCell ref="D12:F12"/>
    <mergeCell ref="M12:N12"/>
    <mergeCell ref="T1:U1"/>
    <mergeCell ref="B8:B9"/>
    <mergeCell ref="C8:C9"/>
    <mergeCell ref="D8:F9"/>
    <mergeCell ref="G8:G9"/>
    <mergeCell ref="H8:H9"/>
    <mergeCell ref="J8:K8"/>
    <mergeCell ref="L8:N8"/>
    <mergeCell ref="O8:O9"/>
    <mergeCell ref="P8:P9"/>
  </mergeCells>
  <conditionalFormatting sqref="J10:N18">
    <cfRule type="cellIs" dxfId="3" priority="3" operator="lessThan">
      <formula>10</formula>
    </cfRule>
    <cfRule type="cellIs" dxfId="2" priority="5" operator="lessThan">
      <formula>10</formula>
    </cfRule>
  </conditionalFormatting>
  <conditionalFormatting sqref="J10:Q18">
    <cfRule type="duplicateValues" dxfId="1" priority="2"/>
  </conditionalFormatting>
  <conditionalFormatting sqref="O15">
    <cfRule type="duplicateValues" dxfId="0" priority="1"/>
  </conditionalFormatting>
  <pageMargins left="0.7" right="0.7" top="0.75" bottom="0.75" header="0.3" footer="0.3"/>
  <pageSetup paperSize="9" scale="73" orientation="landscape" horizontalDpi="200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CFC757A-84DC-463F-898E-9E2CB35BDE7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J10:N18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1"/>
  <sheetViews>
    <sheetView workbookViewId="0">
      <selection activeCell="M4" sqref="I4:M17"/>
    </sheetView>
  </sheetViews>
  <sheetFormatPr defaultRowHeight="15" x14ac:dyDescent="0.25"/>
  <sheetData>
    <row r="11" spans="11:11" x14ac:dyDescent="0.25">
      <c r="K11" s="1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کارنامه 2</vt:lpstr>
      <vt:lpstr>Sheet1</vt:lpstr>
      <vt:lpstr>'کارنامه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Site01-PC08</dc:creator>
  <cp:lastModifiedBy>Site01-PC08</cp:lastModifiedBy>
  <dcterms:created xsi:type="dcterms:W3CDTF">2023-10-07T09:59:52Z</dcterms:created>
  <dcterms:modified xsi:type="dcterms:W3CDTF">2023-10-14T05:07:16Z</dcterms:modified>
</cp:coreProperties>
</file>