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درسی\یازدهم\پیاده سازی سیستم های اطلاعاتی و طراحی وب\پودمان1\اکسل\"/>
    </mc:Choice>
  </mc:AlternateContent>
  <bookViews>
    <workbookView xWindow="0" yWindow="570" windowWidth="20400" windowHeight="7620" activeTab="1"/>
  </bookViews>
  <sheets>
    <sheet name="فعالیت کارگاهی" sheetId="1" r:id="rId1"/>
    <sheet name="کارنامه 2" sheetId="3" r:id="rId2"/>
    <sheet name="Sheet2" sheetId="2" r:id="rId3"/>
  </sheets>
  <definedNames>
    <definedName name="_xlchart.v1.0" hidden="1">'فعالیت کارگاهی'!$A$2:$B$2</definedName>
    <definedName name="_xlchart.v1.1" hidden="1">'فعالیت کارگاهی'!$A$3:$B$3</definedName>
    <definedName name="_xlchart.v1.10" hidden="1">'فعالیت کارگاهی'!$A$3:$B$3</definedName>
    <definedName name="_xlchart.v1.11" hidden="1">'فعالیت کارگاهی'!$A$4:$B$4</definedName>
    <definedName name="_xlchart.v1.12" hidden="1">'فعالیت کارگاهی'!$A$5:$B$5</definedName>
    <definedName name="_xlchart.v1.13" hidden="1">'فعالیت کارگاهی'!$C$1:$F$1</definedName>
    <definedName name="_xlchart.v1.14" hidden="1">'فعالیت کارگاهی'!$C$2:$F$2</definedName>
    <definedName name="_xlchart.v1.15" hidden="1">'فعالیت کارگاهی'!$C$3:$F$3</definedName>
    <definedName name="_xlchart.v1.16" hidden="1">'فعالیت کارگاهی'!$C$4:$F$4</definedName>
    <definedName name="_xlchart.v1.17" hidden="1">'فعالیت کارگاهی'!$C$5:$F$5</definedName>
    <definedName name="_xlchart.v1.18" hidden="1">'فعالیت کارگاهی'!$A$2:$B$2</definedName>
    <definedName name="_xlchart.v1.19" hidden="1">'فعالیت کارگاهی'!$A$3:$B$3</definedName>
    <definedName name="_xlchart.v1.2" hidden="1">'فعالیت کارگاهی'!$A$4:$B$4</definedName>
    <definedName name="_xlchart.v1.20" hidden="1">'فعالیت کارگاهی'!$A$4:$B$4</definedName>
    <definedName name="_xlchart.v1.21" hidden="1">'فعالیت کارگاهی'!$A$5:$B$5</definedName>
    <definedName name="_xlchart.v1.22" hidden="1">'فعالیت کارگاهی'!$C$1:$F$1</definedName>
    <definedName name="_xlchart.v1.23" hidden="1">'فعالیت کارگاهی'!$C$2:$F$2</definedName>
    <definedName name="_xlchart.v1.24" hidden="1">'فعالیت کارگاهی'!$C$3:$F$3</definedName>
    <definedName name="_xlchart.v1.25" hidden="1">'فعالیت کارگاهی'!$C$4:$F$4</definedName>
    <definedName name="_xlchart.v1.26" hidden="1">'فعالیت کارگاهی'!$C$5:$F$5</definedName>
    <definedName name="_xlchart.v1.27" hidden="1">'فعالیت کارگاهی'!$A$2:$B$2</definedName>
    <definedName name="_xlchart.v1.28" hidden="1">'فعالیت کارگاهی'!$A$3:$B$3</definedName>
    <definedName name="_xlchart.v1.29" hidden="1">'فعالیت کارگاهی'!$A$4:$B$4</definedName>
    <definedName name="_xlchart.v1.3" hidden="1">'فعالیت کارگاهی'!$A$5:$B$5</definedName>
    <definedName name="_xlchart.v1.30" hidden="1">'فعالیت کارگاهی'!$A$5:$B$5</definedName>
    <definedName name="_xlchart.v1.31" hidden="1">'فعالیت کارگاهی'!$C$1:$F$1</definedName>
    <definedName name="_xlchart.v1.32" hidden="1">'فعالیت کارگاهی'!$C$2:$F$2</definedName>
    <definedName name="_xlchart.v1.33" hidden="1">'فعالیت کارگاهی'!$C$3:$F$3</definedName>
    <definedName name="_xlchart.v1.34" hidden="1">'فعالیت کارگاهی'!$C$4:$F$4</definedName>
    <definedName name="_xlchart.v1.35" hidden="1">'فعالیت کارگاهی'!$C$5:$F$5</definedName>
    <definedName name="_xlchart.v1.4" hidden="1">'فعالیت کارگاهی'!$C$1:$F$1</definedName>
    <definedName name="_xlchart.v1.5" hidden="1">'فعالیت کارگاهی'!$C$2:$F$2</definedName>
    <definedName name="_xlchart.v1.6" hidden="1">'فعالیت کارگاهی'!$C$3:$F$3</definedName>
    <definedName name="_xlchart.v1.7" hidden="1">'فعالیت کارگاهی'!$C$4:$F$4</definedName>
    <definedName name="_xlchart.v1.8" hidden="1">'فعالیت کارگاهی'!$C$5:$F$5</definedName>
    <definedName name="_xlchart.v1.9" hidden="1">'فعالیت کارگاهی'!$A$2:$B$2</definedName>
    <definedName name="_xlnm.Print_Area" localSheetId="1">'کارنامه 2'!$B$8:$V$33</definedName>
    <definedName name="عکس">'کارنامه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O11" i="3" l="1"/>
  <c r="Q10" i="3"/>
  <c r="Q17" i="3"/>
  <c r="P16" i="3"/>
  <c r="P12" i="3"/>
  <c r="Q16" i="3"/>
  <c r="Q15" i="3"/>
  <c r="O18" i="3"/>
  <c r="P15" i="3"/>
  <c r="Q12" i="3"/>
  <c r="O10" i="3"/>
  <c r="O17" i="3"/>
  <c r="O14" i="3"/>
  <c r="Q11" i="3"/>
  <c r="O13" i="3"/>
  <c r="P11" i="3"/>
  <c r="O15" i="3"/>
  <c r="Q13" i="3"/>
  <c r="Q18" i="3"/>
  <c r="P17" i="3"/>
  <c r="O16" i="3"/>
  <c r="Q14" i="3"/>
  <c r="P13" i="3"/>
  <c r="O12" i="3"/>
  <c r="P18" i="3"/>
  <c r="P14" i="3"/>
  <c r="P10" i="3"/>
  <c r="C3" i="1"/>
  <c r="D3" i="1"/>
  <c r="E3" i="1"/>
  <c r="F3" i="1"/>
  <c r="C4" i="1"/>
  <c r="D4" i="1"/>
  <c r="E4" i="1"/>
  <c r="F4" i="1"/>
  <c r="C5" i="1"/>
  <c r="D5" i="1"/>
  <c r="E5" i="1"/>
  <c r="F5" i="1"/>
  <c r="D2" i="1"/>
  <c r="E2" i="1"/>
  <c r="F2" i="1"/>
  <c r="C2" i="1"/>
</calcChain>
</file>

<file path=xl/sharedStrings.xml><?xml version="1.0" encoding="utf-8"?>
<sst xmlns="http://schemas.openxmlformats.org/spreadsheetml/2006/main" count="51" uniqueCount="39">
  <si>
    <t>شبکه و نرم افزار</t>
  </si>
  <si>
    <t>الکترونیک</t>
  </si>
  <si>
    <t>نقشه کشی</t>
  </si>
  <si>
    <t>حسابداری</t>
  </si>
  <si>
    <t>ردیف</t>
  </si>
  <si>
    <t>سال تحصیلی</t>
  </si>
  <si>
    <t>93-94</t>
  </si>
  <si>
    <t>94-95</t>
  </si>
  <si>
    <t>95-96</t>
  </si>
  <si>
    <t>96-97</t>
  </si>
  <si>
    <t>قبولی</t>
  </si>
  <si>
    <t>اخذ شده</t>
  </si>
  <si>
    <t>معدل سال</t>
  </si>
  <si>
    <t>جمع نمرات</t>
  </si>
  <si>
    <t>تعداد واحد درسی</t>
  </si>
  <si>
    <t>ملاحظات</t>
  </si>
  <si>
    <t>نتیجه</t>
  </si>
  <si>
    <t>نمره سالیانه</t>
  </si>
  <si>
    <t>پودمان</t>
  </si>
  <si>
    <t>نمره نهایی</t>
  </si>
  <si>
    <t>واحد</t>
  </si>
  <si>
    <t>نام درس(شایستگی های فنی و غیر فنی)</t>
  </si>
  <si>
    <t>کد درس</t>
  </si>
  <si>
    <t xml:space="preserve"> </t>
  </si>
  <si>
    <t>پایانی</t>
  </si>
  <si>
    <t>مستمر</t>
  </si>
  <si>
    <t>معدل سالیانه</t>
  </si>
  <si>
    <t>نوبت دوم</t>
  </si>
  <si>
    <t>نوبت اول</t>
  </si>
  <si>
    <t>نام درس(عمومی و پایه)</t>
  </si>
  <si>
    <t>دینی</t>
  </si>
  <si>
    <t>عربی</t>
  </si>
  <si>
    <t>نصب و راه اندازی</t>
  </si>
  <si>
    <t>تولیدمحتوا</t>
  </si>
  <si>
    <t>ریاضی</t>
  </si>
  <si>
    <t>فیزیک</t>
  </si>
  <si>
    <t>دانش فنی پایه</t>
  </si>
  <si>
    <t>دانش فنی32</t>
  </si>
  <si>
    <t>فناوری های نوین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</si>
</sst>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4"/>
      <color theme="1"/>
      <name val="B Nazanin"/>
      <charset val="178"/>
    </font>
    <font>
      <sz val="20"/>
      <color theme="1"/>
      <name val="IranNastaliq"/>
      <family val="1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 textRotation="255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/>
              <a:t>مقایسه</a:t>
            </a:r>
            <a:r>
              <a:rPr lang="fa-IR" baseline="0"/>
              <a:t> نمرات پایانی نوبت اول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1-4EE5-9A47-C10C73BA44A5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1-4EE5-9A47-C10C73BA44A5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1-4EE5-9A47-C10C73BA44A5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1-4EE5-9A47-C10C73BA44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56004336"/>
        <c:axId val="1856010992"/>
      </c:barChart>
      <c:catAx>
        <c:axId val="185600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10992"/>
        <c:crosses val="autoZero"/>
        <c:auto val="1"/>
        <c:lblAlgn val="ctr"/>
        <c:lblOffset val="100"/>
        <c:noMultiLvlLbl val="0"/>
      </c:catAx>
      <c:valAx>
        <c:axId val="185601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درصد قبولی هنرجویان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noFill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4-4644-9307-0A6FDA30D27A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noFill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4-4644-9307-0A6FDA30D27A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noFill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E4-4644-9307-0A6FDA30D27A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noFill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E4-4644-9307-0A6FDA30D2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درصد قبولی هنرجویان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2-4B3D-AFD0-196880EFCB96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2-4B3D-AFD0-196880EFCB96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02-4B3D-AFD0-196880EFCB96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02-4B3D-AFD0-196880EFCB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1909600"/>
        <c:axId val="1861907936"/>
      </c:lineChart>
      <c:catAx>
        <c:axId val="18619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07936"/>
        <c:crosses val="autoZero"/>
        <c:auto val="1"/>
        <c:lblAlgn val="ctr"/>
        <c:lblOffset val="100"/>
        <c:noMultiLvlLbl val="0"/>
      </c:catAx>
      <c:valAx>
        <c:axId val="18619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layout/>
                <c15:showLeaderLines val="0"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5-479D-BEC0-65A0A3E9D58A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layout/>
                <c15:showLeaderLines val="0"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5-479D-BEC0-65A0A3E9D58A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A5A5A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layout/>
                <c15:showLeaderLines val="0"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B5-479D-BEC0-65A0A3E9D58A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layout/>
                <c15:showLeaderLines val="0"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B5-479D-BEC0-65A0A3E9D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54543280"/>
        <c:axId val="1954552016"/>
        <c:axId val="0"/>
      </c:bar3DChart>
      <c:catAx>
        <c:axId val="19545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52016"/>
        <c:crosses val="autoZero"/>
        <c:auto val="1"/>
        <c:lblAlgn val="ctr"/>
        <c:lblOffset val="100"/>
        <c:noMultiLvlLbl val="0"/>
      </c:catAx>
      <c:valAx>
        <c:axId val="1954552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45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درصد قبولی هنرجویان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E-425F-88D6-E88684270F96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E-425F-88D6-E88684270F96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8E-425F-88D6-E88684270F96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8E-425F-88D6-E8868427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742944"/>
        <c:axId val="1934734624"/>
        <c:axId val="1961162112"/>
      </c:line3DChart>
      <c:catAx>
        <c:axId val="193474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34624"/>
        <c:crosses val="autoZero"/>
        <c:auto val="1"/>
        <c:lblAlgn val="ctr"/>
        <c:lblOffset val="100"/>
        <c:noMultiLvlLbl val="0"/>
      </c:catAx>
      <c:valAx>
        <c:axId val="1934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42944"/>
        <c:crosses val="autoZero"/>
        <c:crossBetween val="between"/>
      </c:valAx>
      <c:serAx>
        <c:axId val="1961162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3462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درصد قبولی هنرجویان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'فعالیت کارگاهی'!$A$2:$B$2</c:f>
              <c:strCache>
                <c:ptCount val="2"/>
                <c:pt idx="0">
                  <c:v>1</c:v>
                </c:pt>
                <c:pt idx="1">
                  <c:v>93-94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کارگاهی'!$C$2:$F$2</c:f>
              <c:numCache>
                <c:formatCode>General</c:formatCode>
                <c:ptCount val="4"/>
                <c:pt idx="0">
                  <c:v>7</c:v>
                </c:pt>
                <c:pt idx="1">
                  <c:v>71</c:v>
                </c:pt>
                <c:pt idx="2">
                  <c:v>98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3-4913-B572-FC1F73751270}"/>
            </c:ext>
          </c:extLst>
        </c:ser>
        <c:ser>
          <c:idx val="1"/>
          <c:order val="1"/>
          <c:tx>
            <c:strRef>
              <c:f>'فعالیت کارگاهی'!$A$3:$B$3</c:f>
              <c:strCache>
                <c:ptCount val="2"/>
                <c:pt idx="0">
                  <c:v>2</c:v>
                </c:pt>
                <c:pt idx="1">
                  <c:v>94-95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کارگاهی'!$C$3:$F$3</c:f>
              <c:numCache>
                <c:formatCode>General</c:formatCode>
                <c:ptCount val="4"/>
                <c:pt idx="0">
                  <c:v>53</c:v>
                </c:pt>
                <c:pt idx="1">
                  <c:v>88</c:v>
                </c:pt>
                <c:pt idx="2">
                  <c:v>37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3-4913-B572-FC1F73751270}"/>
            </c:ext>
          </c:extLst>
        </c:ser>
        <c:ser>
          <c:idx val="2"/>
          <c:order val="2"/>
          <c:tx>
            <c:strRef>
              <c:f>'فعالیت کارگاهی'!$A$4:$B$4</c:f>
              <c:strCache>
                <c:ptCount val="2"/>
                <c:pt idx="0">
                  <c:v>3</c:v>
                </c:pt>
                <c:pt idx="1">
                  <c:v>95-96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کارگاهی'!$C$4:$F$4</c:f>
              <c:numCache>
                <c:formatCode>General</c:formatCode>
                <c:ptCount val="4"/>
                <c:pt idx="0">
                  <c:v>91</c:v>
                </c:pt>
                <c:pt idx="1">
                  <c:v>40</c:v>
                </c:pt>
                <c:pt idx="2">
                  <c:v>53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3-4913-B572-FC1F73751270}"/>
            </c:ext>
          </c:extLst>
        </c:ser>
        <c:ser>
          <c:idx val="3"/>
          <c:order val="3"/>
          <c:tx>
            <c:strRef>
              <c:f>'فعالیت کارگاهی'!$A$5:$B$5</c:f>
              <c:strCache>
                <c:ptCount val="2"/>
                <c:pt idx="0">
                  <c:v>4</c:v>
                </c:pt>
                <c:pt idx="1">
                  <c:v>96-97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'فعالیت کارگاهی'!$C$1:$F$1</c:f>
              <c:strCache>
                <c:ptCount val="4"/>
                <c:pt idx="0">
                  <c:v>شبکه و نرم افزار</c:v>
                </c:pt>
                <c:pt idx="1">
                  <c:v>الکترونیک</c:v>
                </c:pt>
                <c:pt idx="2">
                  <c:v>نقشه کشی</c:v>
                </c:pt>
                <c:pt idx="3">
                  <c:v>حسابداری</c:v>
                </c:pt>
              </c:strCache>
            </c:strRef>
          </c:cat>
          <c:val>
            <c:numRef>
              <c:f>'فعالیت کارگاهی'!$C$5:$F$5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91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3-4913-B572-FC1F73751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544528"/>
        <c:axId val="1954552432"/>
        <c:axId val="1931459632"/>
      </c:area3DChart>
      <c:catAx>
        <c:axId val="195454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52432"/>
        <c:crosses val="autoZero"/>
        <c:auto val="1"/>
        <c:lblAlgn val="ctr"/>
        <c:lblOffset val="100"/>
        <c:noMultiLvlLbl val="0"/>
      </c:catAx>
      <c:valAx>
        <c:axId val="19545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44528"/>
        <c:crosses val="autoZero"/>
        <c:crossBetween val="midCat"/>
      </c:valAx>
      <c:serAx>
        <c:axId val="1931459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52432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'کارنامه 2'!$D$18</c:f>
              <c:strCache>
                <c:ptCount val="1"/>
                <c:pt idx="0">
                  <c:v>فناوری های نوین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2'!$E$18:$F$18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4E45-41DC-89AD-86CB12DC66F5}"/>
            </c:ext>
          </c:extLst>
        </c:ser>
        <c:ser>
          <c:idx val="1"/>
          <c:order val="1"/>
          <c:tx>
            <c:strRef>
              <c:f>'کارنامه 2'!$D$10</c:f>
              <c:strCache>
                <c:ptCount val="1"/>
                <c:pt idx="0">
                  <c:v>دینی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2'!$E$10:$F$10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4E45-41DC-89AD-86CB12DC66F5}"/>
            </c:ext>
          </c:extLst>
        </c:ser>
        <c:ser>
          <c:idx val="2"/>
          <c:order val="2"/>
          <c:tx>
            <c:strRef>
              <c:f>'کارنامه 2'!$D$11</c:f>
              <c:strCache>
                <c:ptCount val="1"/>
                <c:pt idx="0">
                  <c:v>عربی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2'!$E$11:$F$11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4E45-41DC-89AD-86CB12DC66F5}"/>
            </c:ext>
          </c:extLst>
        </c:ser>
        <c:ser>
          <c:idx val="3"/>
          <c:order val="3"/>
          <c:tx>
            <c:strRef>
              <c:f>'کارنامه 2'!$D$12</c:f>
              <c:strCache>
                <c:ptCount val="1"/>
                <c:pt idx="0">
                  <c:v>نصب و راه اندازی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2'!$E$12:$F$12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4E45-41DC-89AD-86CB12DC66F5}"/>
            </c:ext>
          </c:extLst>
        </c:ser>
        <c:ser>
          <c:idx val="4"/>
          <c:order val="4"/>
          <c:tx>
            <c:strRef>
              <c:f>'کارنامه 2'!$D$13</c:f>
              <c:strCache>
                <c:ptCount val="1"/>
                <c:pt idx="0">
                  <c:v>تولیدمحتوا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2'!$E$13:$F$13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4E45-41DC-89AD-86CB12DC66F5}"/>
            </c:ext>
          </c:extLst>
        </c:ser>
        <c:ser>
          <c:idx val="5"/>
          <c:order val="5"/>
          <c:tx>
            <c:strRef>
              <c:f>'کارنامه 2'!$D$14</c:f>
              <c:strCache>
                <c:ptCount val="1"/>
                <c:pt idx="0">
                  <c:v>ریاضی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2'!$E$14:$F$14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5-4E45-41DC-89AD-86CB12DC66F5}"/>
            </c:ext>
          </c:extLst>
        </c:ser>
        <c:ser>
          <c:idx val="6"/>
          <c:order val="6"/>
          <c:tx>
            <c:strRef>
              <c:f>'کارنامه 2'!$D$15</c:f>
              <c:strCache>
                <c:ptCount val="1"/>
                <c:pt idx="0">
                  <c:v>فیزیک</c:v>
                </c:pt>
              </c:strCache>
            </c:strRef>
          </c:tx>
          <c:spPr>
            <a:solidFill>
              <a:schemeClr val="accent1">
                <a:lumMod val="60000"/>
                <a:alpha val="88000"/>
              </a:schemeClr>
            </a:solidFill>
            <a:ln>
              <a:solidFill>
                <a:schemeClr val="accent1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2'!$E$15:$F$15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4E45-41DC-89AD-86CB12DC66F5}"/>
            </c:ext>
          </c:extLst>
        </c:ser>
        <c:ser>
          <c:idx val="7"/>
          <c:order val="7"/>
          <c:tx>
            <c:strRef>
              <c:f>'کارنامه 2'!$D$16</c:f>
              <c:strCache>
                <c:ptCount val="1"/>
                <c:pt idx="0">
                  <c:v>دانش فنی پایه</c:v>
                </c:pt>
              </c:strCache>
            </c:strRef>
          </c:tx>
          <c:spPr>
            <a:solidFill>
              <a:schemeClr val="accent2">
                <a:lumMod val="60000"/>
                <a:alpha val="88000"/>
              </a:schemeClr>
            </a:solidFill>
            <a:ln>
              <a:solidFill>
                <a:schemeClr val="accent2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2'!$E$16:$F$16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7-4E45-41DC-89AD-86CB12DC66F5}"/>
            </c:ext>
          </c:extLst>
        </c:ser>
        <c:ser>
          <c:idx val="8"/>
          <c:order val="8"/>
          <c:tx>
            <c:strRef>
              <c:f>'کارنامه 2'!$D$17</c:f>
              <c:strCache>
                <c:ptCount val="1"/>
                <c:pt idx="0">
                  <c:v>دانش فنی32</c:v>
                </c:pt>
              </c:strCache>
            </c:strRef>
          </c:tx>
          <c:spPr>
            <a:solidFill>
              <a:schemeClr val="accent3">
                <a:lumMod val="60000"/>
                <a:alpha val="88000"/>
              </a:schemeClr>
            </a:solidFill>
            <a:ln>
              <a:solidFill>
                <a:schemeClr val="accent3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2'!$E$17:$F$17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8-4E45-41DC-89AD-86CB12DC66F5}"/>
            </c:ext>
          </c:extLst>
        </c:ser>
        <c:ser>
          <c:idx val="9"/>
          <c:order val="9"/>
          <c:tx>
            <c:strRef>
              <c:f>'کارنامه 2'!$D$18</c:f>
              <c:strCache>
                <c:ptCount val="1"/>
                <c:pt idx="0">
                  <c:v>فناوری های نوین</c:v>
                </c:pt>
              </c:strCache>
            </c:strRef>
          </c:tx>
          <c:spPr>
            <a:solidFill>
              <a:schemeClr val="accent4">
                <a:lumMod val="60000"/>
                <a:alpha val="88000"/>
              </a:schemeClr>
            </a:solidFill>
            <a:ln>
              <a:solidFill>
                <a:schemeClr val="accent4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2'!$E$18:$F$18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9-4E45-41DC-89AD-86CB12DC66F5}"/>
            </c:ext>
          </c:extLst>
        </c:ser>
        <c:ser>
          <c:idx val="10"/>
          <c:order val="10"/>
          <c:tx>
            <c:strRef>
              <c:f>'کارنامه 2'!$J$10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lumMod val="60000"/>
                <a:alpha val="88000"/>
              </a:schemeClr>
            </a:solidFill>
            <a:ln>
              <a:solidFill>
                <a:schemeClr val="accent5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2'!$K$10:$P$10</c:f>
              <c:numCache>
                <c:formatCode>General</c:formatCode>
                <c:ptCount val="6"/>
                <c:pt idx="0">
                  <c:v>19</c:v>
                </c:pt>
                <c:pt idx="1">
                  <c:v>12</c:v>
                </c:pt>
                <c:pt idx="2">
                  <c:v>14</c:v>
                </c:pt>
                <c:pt idx="4">
                  <c:v>10.6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45-41DC-89AD-86CB12DC66F5}"/>
            </c:ext>
          </c:extLst>
        </c:ser>
        <c:ser>
          <c:idx val="11"/>
          <c:order val="11"/>
          <c:tx>
            <c:strRef>
              <c:f>'کارنامه 2'!$J$11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6">
                <a:lumMod val="60000"/>
                <a:alpha val="88000"/>
              </a:schemeClr>
            </a:solidFill>
            <a:ln>
              <a:solidFill>
                <a:schemeClr val="accent6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2'!$K$11:$P$11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7</c:v>
                </c:pt>
                <c:pt idx="4">
                  <c:v>7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45-41DC-89AD-86CB12DC66F5}"/>
            </c:ext>
          </c:extLst>
        </c:ser>
        <c:ser>
          <c:idx val="12"/>
          <c:order val="12"/>
          <c:tx>
            <c:strRef>
              <c:f>'کارنامه 2'!$J$12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8000"/>
              </a:schemeClr>
            </a:solidFill>
            <a:ln>
              <a:solidFill>
                <a:schemeClr val="accent1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2'!$K$12:$P$12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4">
                  <c:v>7.4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45-41DC-89AD-86CB12DC66F5}"/>
            </c:ext>
          </c:extLst>
        </c:ser>
        <c:ser>
          <c:idx val="13"/>
          <c:order val="13"/>
          <c:tx>
            <c:strRef>
              <c:f>'کارنامه 2'!$J$13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8000"/>
              </a:schemeClr>
            </a:solidFill>
            <a:ln>
              <a:solidFill>
                <a:schemeClr val="accent2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2'!$K$13:$P$13</c:f>
              <c:numCache>
                <c:formatCode>General</c:formatCode>
                <c:ptCount val="6"/>
                <c:pt idx="0">
                  <c:v>16</c:v>
                </c:pt>
                <c:pt idx="1">
                  <c:v>6</c:v>
                </c:pt>
                <c:pt idx="2">
                  <c:v>0</c:v>
                </c:pt>
                <c:pt idx="4">
                  <c:v>7.2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E45-41DC-89AD-86CB12DC66F5}"/>
            </c:ext>
          </c:extLst>
        </c:ser>
        <c:ser>
          <c:idx val="14"/>
          <c:order val="14"/>
          <c:tx>
            <c:strRef>
              <c:f>'کارنامه 2'!$J$14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8000"/>
              </a:schemeClr>
            </a:solidFill>
            <a:ln>
              <a:solidFill>
                <a:schemeClr val="accent3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2'!$K$14:$P$14</c:f>
              <c:numCache>
                <c:formatCode>General</c:formatCode>
                <c:ptCount val="6"/>
                <c:pt idx="0">
                  <c:v>18</c:v>
                </c:pt>
                <c:pt idx="1">
                  <c:v>6</c:v>
                </c:pt>
                <c:pt idx="2">
                  <c:v>1</c:v>
                </c:pt>
                <c:pt idx="4">
                  <c:v>6.2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E45-41DC-89AD-86CB12DC66F5}"/>
            </c:ext>
          </c:extLst>
        </c:ser>
        <c:ser>
          <c:idx val="15"/>
          <c:order val="15"/>
          <c:tx>
            <c:strRef>
              <c:f>'کارنامه 2'!$J$15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8000"/>
              </a:schemeClr>
            </a:solidFill>
            <a:ln>
              <a:solidFill>
                <a:schemeClr val="accent4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2'!$K$15:$P$15</c:f>
              <c:numCache>
                <c:formatCode>General</c:formatCode>
                <c:ptCount val="6"/>
                <c:pt idx="0">
                  <c:v>2</c:v>
                </c:pt>
                <c:pt idx="1">
                  <c:v>18</c:v>
                </c:pt>
                <c:pt idx="2">
                  <c:v>10</c:v>
                </c:pt>
                <c:pt idx="4">
                  <c:v>6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E45-41DC-89AD-86CB12DC66F5}"/>
            </c:ext>
          </c:extLst>
        </c:ser>
        <c:ser>
          <c:idx val="16"/>
          <c:order val="16"/>
          <c:tx>
            <c:strRef>
              <c:f>'کارنامه 2'!$J$16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8000"/>
              </a:schemeClr>
            </a:solidFill>
            <a:ln>
              <a:solidFill>
                <a:schemeClr val="accent5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2'!$K$16:$P$16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15</c:v>
                </c:pt>
                <c:pt idx="4">
                  <c:v>7.2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E45-41DC-89AD-86CB12DC66F5}"/>
            </c:ext>
          </c:extLst>
        </c:ser>
        <c:ser>
          <c:idx val="17"/>
          <c:order val="17"/>
          <c:tx>
            <c:strRef>
              <c:f>'کارنامه 2'!$J$17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8000"/>
              </a:schemeClr>
            </a:solidFill>
            <a:ln>
              <a:solidFill>
                <a:schemeClr val="accent6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2'!$K$17:$P$17</c:f>
              <c:numCache>
                <c:formatCode>General</c:formatCode>
                <c:ptCount val="6"/>
                <c:pt idx="0">
                  <c:v>16</c:v>
                </c:pt>
                <c:pt idx="1">
                  <c:v>12</c:v>
                </c:pt>
                <c:pt idx="2">
                  <c:v>14</c:v>
                </c:pt>
                <c:pt idx="4">
                  <c:v>10.4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E45-41DC-89AD-86CB12DC66F5}"/>
            </c:ext>
          </c:extLst>
        </c:ser>
        <c:ser>
          <c:idx val="18"/>
          <c:order val="18"/>
          <c:tx>
            <c:strRef>
              <c:f>'کارنامه 2'!$J$18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lumMod val="80000"/>
                <a:alpha val="88000"/>
              </a:schemeClr>
            </a:solidFill>
            <a:ln>
              <a:solidFill>
                <a:schemeClr val="accent1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lumMod val="8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'کارنامه 2'!$K$18:$P$18</c:f>
              <c:numCache>
                <c:formatCode>General</c:formatCode>
                <c:ptCount val="6"/>
                <c:pt idx="0">
                  <c:v>1</c:v>
                </c:pt>
                <c:pt idx="1">
                  <c:v>19</c:v>
                </c:pt>
                <c:pt idx="2">
                  <c:v>10</c:v>
                </c:pt>
                <c:pt idx="4">
                  <c:v>8.1999999999999993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E45-41DC-89AD-86CB12DC66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54541616"/>
        <c:axId val="1954534128"/>
        <c:axId val="0"/>
      </c:bar3DChart>
      <c:catAx>
        <c:axId val="19545416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34128"/>
        <c:crosses val="autoZero"/>
        <c:auto val="1"/>
        <c:lblAlgn val="ctr"/>
        <c:lblOffset val="100"/>
        <c:noMultiLvlLbl val="0"/>
      </c:catAx>
      <c:valAx>
        <c:axId val="195453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45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47625</xdr:rowOff>
    </xdr:from>
    <xdr:to>
      <xdr:col>15</xdr:col>
      <xdr:colOff>66675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313764</xdr:colOff>
      <xdr:row>0</xdr:row>
      <xdr:rowOff>112058</xdr:rowOff>
    </xdr:from>
    <xdr:to>
      <xdr:col>21</xdr:col>
      <xdr:colOff>324970</xdr:colOff>
      <xdr:row>11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369794</xdr:colOff>
      <xdr:row>11</xdr:row>
      <xdr:rowOff>190499</xdr:rowOff>
    </xdr:from>
    <xdr:to>
      <xdr:col>21</xdr:col>
      <xdr:colOff>358588</xdr:colOff>
      <xdr:row>23</xdr:row>
      <xdr:rowOff>4482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389149</xdr:colOff>
      <xdr:row>17</xdr:row>
      <xdr:rowOff>17318</xdr:rowOff>
    </xdr:from>
    <xdr:to>
      <xdr:col>15</xdr:col>
      <xdr:colOff>243472</xdr:colOff>
      <xdr:row>29</xdr:row>
      <xdr:rowOff>78847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268941</xdr:colOff>
      <xdr:row>14</xdr:row>
      <xdr:rowOff>40342</xdr:rowOff>
    </xdr:from>
    <xdr:to>
      <xdr:col>7</xdr:col>
      <xdr:colOff>324970</xdr:colOff>
      <xdr:row>28</xdr:row>
      <xdr:rowOff>116542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467591</xdr:colOff>
      <xdr:row>1</xdr:row>
      <xdr:rowOff>31173</xdr:rowOff>
    </xdr:from>
    <xdr:to>
      <xdr:col>29</xdr:col>
      <xdr:colOff>190501</xdr:colOff>
      <xdr:row>15</xdr:row>
      <xdr:rowOff>107373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26895</xdr:colOff>
      <xdr:row>27</xdr:row>
      <xdr:rowOff>67236</xdr:rowOff>
    </xdr:from>
    <xdr:ext cx="1008289" cy="3014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981774416" y="5210736"/>
          <a:ext cx="1008289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r>
            <a:rPr lang="fa-IR" sz="1100">
              <a:cs typeface="B Nazanin" panose="00000400000000000000" pitchFamily="2" charset="-78"/>
            </a:rPr>
            <a:t>مسئول ثبت نمرات:</a:t>
          </a:r>
          <a:endParaRPr lang="en-US" sz="1100">
            <a:cs typeface="B Nazanin" panose="00000400000000000000" pitchFamily="2" charset="-78"/>
          </a:endParaRPr>
        </a:p>
      </xdr:txBody>
    </xdr:sp>
    <xdr:clientData/>
  </xdr:oneCellAnchor>
  <xdr:oneCellAnchor>
    <xdr:from>
      <xdr:col>8</xdr:col>
      <xdr:colOff>32498</xdr:colOff>
      <xdr:row>28</xdr:row>
      <xdr:rowOff>103439</xdr:rowOff>
    </xdr:from>
    <xdr:ext cx="47942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82297675" y="5437439"/>
          <a:ext cx="479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r>
            <a:rPr lang="fa-IR" sz="1100"/>
            <a:t>امضاء</a:t>
          </a:r>
          <a:endParaRPr lang="en-US" sz="1100"/>
        </a:p>
      </xdr:txBody>
    </xdr:sp>
    <xdr:clientData/>
  </xdr:oneCellAnchor>
  <xdr:oneCellAnchor>
    <xdr:from>
      <xdr:col>12</xdr:col>
      <xdr:colOff>382466</xdr:colOff>
      <xdr:row>27</xdr:row>
      <xdr:rowOff>58616</xdr:rowOff>
    </xdr:from>
    <xdr:ext cx="781817" cy="30142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979206917" y="5202116"/>
          <a:ext cx="781817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r>
            <a:rPr lang="fa-IR" sz="1100">
              <a:cs typeface="B Nazanin" panose="00000400000000000000" pitchFamily="2" charset="-78"/>
            </a:rPr>
            <a:t>مدیرهنرستان:</a:t>
          </a:r>
          <a:endParaRPr lang="en-US" sz="1100">
            <a:cs typeface="B Nazanin" panose="00000400000000000000" pitchFamily="2" charset="-78"/>
          </a:endParaRPr>
        </a:p>
      </xdr:txBody>
    </xdr:sp>
    <xdr:clientData/>
  </xdr:oneCellAnchor>
  <xdr:oneCellAnchor>
    <xdr:from>
      <xdr:col>12</xdr:col>
      <xdr:colOff>375139</xdr:colOff>
      <xdr:row>28</xdr:row>
      <xdr:rowOff>102577</xdr:rowOff>
    </xdr:from>
    <xdr:ext cx="610808" cy="30142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979385253" y="5436577"/>
          <a:ext cx="610808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r>
            <a:rPr lang="fa-IR" sz="1100">
              <a:solidFill>
                <a:schemeClr val="tx1"/>
              </a:solidFill>
              <a:latin typeface="+mn-lt"/>
              <a:ea typeface="+mn-ea"/>
              <a:cs typeface="B Nazanin" panose="00000400000000000000" pitchFamily="2" charset="-78"/>
            </a:rPr>
            <a:t>مهروامضاء</a:t>
          </a:r>
          <a:endParaRPr lang="en-US" sz="1100">
            <a:solidFill>
              <a:schemeClr val="tx1"/>
            </a:solidFill>
            <a:latin typeface="+mn-lt"/>
            <a:ea typeface="+mn-ea"/>
            <a:cs typeface="B Nazanin" panose="00000400000000000000" pitchFamily="2" charset="-78"/>
          </a:endParaRPr>
        </a:p>
      </xdr:txBody>
    </xdr:sp>
    <xdr:clientData/>
  </xdr:oneCellAnchor>
  <xdr:twoCellAnchor>
    <xdr:from>
      <xdr:col>10</xdr:col>
      <xdr:colOff>598714</xdr:colOff>
      <xdr:row>2</xdr:row>
      <xdr:rowOff>13607</xdr:rowOff>
    </xdr:from>
    <xdr:to>
      <xdr:col>11</xdr:col>
      <xdr:colOff>0</xdr:colOff>
      <xdr:row>3</xdr:row>
      <xdr:rowOff>163285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980980800" y="394607"/>
          <a:ext cx="10886" cy="340178"/>
        </a:xfrm>
        <a:prstGeom prst="rect">
          <a:avLst/>
        </a:prstGeom>
        <a:solidFill>
          <a:srgbClr val="E0FFFF"/>
        </a:solidFill>
        <a:ln>
          <a:solidFill>
            <a:srgbClr val="E0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r>
            <a:rPr lang="fa-IR" sz="1600">
              <a:cs typeface="B Nazanin" panose="00000400000000000000" pitchFamily="2" charset="-78"/>
            </a:rPr>
            <a:t>نام</a:t>
          </a:r>
          <a:r>
            <a:rPr lang="fa-IR" sz="1600" baseline="0">
              <a:cs typeface="B Nazanin" panose="00000400000000000000" pitchFamily="2" charset="-78"/>
            </a:rPr>
            <a:t> خوانوادگی</a:t>
          </a:r>
          <a:r>
            <a:rPr lang="fa-IR" sz="1600">
              <a:cs typeface="B Nazanin" panose="00000400000000000000" pitchFamily="2" charset="-78"/>
            </a:rPr>
            <a:t> :</a:t>
          </a:r>
          <a:endParaRPr lang="en-US" sz="1600">
            <a:cs typeface="B Nazanin" panose="00000400000000000000" pitchFamily="2" charset="-78"/>
          </a:endParaRPr>
        </a:p>
      </xdr:txBody>
    </xdr:sp>
    <xdr:clientData/>
  </xdr:twoCellAnchor>
  <xdr:twoCellAnchor>
    <xdr:from>
      <xdr:col>11</xdr:col>
      <xdr:colOff>0</xdr:colOff>
      <xdr:row>4</xdr:row>
      <xdr:rowOff>149678</xdr:rowOff>
    </xdr:from>
    <xdr:to>
      <xdr:col>11</xdr:col>
      <xdr:colOff>0</xdr:colOff>
      <xdr:row>6</xdr:row>
      <xdr:rowOff>40821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980980800" y="911678"/>
          <a:ext cx="0" cy="272143"/>
        </a:xfrm>
        <a:prstGeom prst="rect">
          <a:avLst/>
        </a:prstGeom>
        <a:solidFill>
          <a:srgbClr val="E0FFFF"/>
        </a:solidFill>
        <a:ln>
          <a:solidFill>
            <a:srgbClr val="E0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r>
            <a:rPr lang="fa-IR" sz="1400">
              <a:cs typeface="B Nazanin" panose="00000400000000000000" pitchFamily="2" charset="-78"/>
            </a:rPr>
            <a:t>کد ملی:</a:t>
          </a:r>
          <a:endParaRPr lang="en-US" sz="1400">
            <a:cs typeface="B Nazanin" panose="00000400000000000000" pitchFamily="2" charset="-78"/>
          </a:endParaRPr>
        </a:p>
      </xdr:txBody>
    </xdr:sp>
    <xdr:clientData/>
  </xdr:twoCellAnchor>
  <xdr:twoCellAnchor>
    <xdr:from>
      <xdr:col>23</xdr:col>
      <xdr:colOff>0</xdr:colOff>
      <xdr:row>1</xdr:row>
      <xdr:rowOff>-1</xdr:rowOff>
    </xdr:from>
    <xdr:to>
      <xdr:col>41</xdr:col>
      <xdr:colOff>225137</xdr:colOff>
      <xdr:row>22</xdr:row>
      <xdr:rowOff>228599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rightToLeft="1" zoomScale="70" zoomScaleNormal="70" workbookViewId="0">
      <selection activeCell="R29" sqref="R29"/>
    </sheetView>
  </sheetViews>
  <sheetFormatPr defaultRowHeight="15" x14ac:dyDescent="0.25"/>
  <cols>
    <col min="2" max="2" width="10" bestFit="1" customWidth="1"/>
    <col min="3" max="3" width="12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1" t="s">
        <v>6</v>
      </c>
      <c r="C2" s="1">
        <f ca="1">RANDBETWEEN(0,100)</f>
        <v>7</v>
      </c>
      <c r="D2" s="1">
        <f t="shared" ref="D2:F5" ca="1" si="0">RANDBETWEEN(0,100)</f>
        <v>71</v>
      </c>
      <c r="E2" s="1">
        <f t="shared" ca="1" si="0"/>
        <v>98</v>
      </c>
      <c r="F2" s="1">
        <f t="shared" ca="1" si="0"/>
        <v>62</v>
      </c>
    </row>
    <row r="3" spans="1:6" x14ac:dyDescent="0.25">
      <c r="A3" s="1">
        <v>2</v>
      </c>
      <c r="B3" s="1" t="s">
        <v>7</v>
      </c>
      <c r="C3" s="1">
        <f t="shared" ref="C3:C5" ca="1" si="1">RANDBETWEEN(0,100)</f>
        <v>53</v>
      </c>
      <c r="D3" s="1">
        <f t="shared" ca="1" si="0"/>
        <v>88</v>
      </c>
      <c r="E3" s="1">
        <f t="shared" ca="1" si="0"/>
        <v>37</v>
      </c>
      <c r="F3" s="1">
        <f t="shared" ca="1" si="0"/>
        <v>30</v>
      </c>
    </row>
    <row r="4" spans="1:6" x14ac:dyDescent="0.25">
      <c r="A4" s="1">
        <v>3</v>
      </c>
      <c r="B4" s="1" t="s">
        <v>8</v>
      </c>
      <c r="C4" s="1">
        <f t="shared" ca="1" si="1"/>
        <v>91</v>
      </c>
      <c r="D4" s="1">
        <f t="shared" ca="1" si="0"/>
        <v>40</v>
      </c>
      <c r="E4" s="1">
        <f t="shared" ca="1" si="0"/>
        <v>53</v>
      </c>
      <c r="F4" s="1">
        <f t="shared" ca="1" si="0"/>
        <v>68</v>
      </c>
    </row>
    <row r="5" spans="1:6" x14ac:dyDescent="0.25">
      <c r="A5" s="1">
        <v>4</v>
      </c>
      <c r="B5" s="1" t="s">
        <v>9</v>
      </c>
      <c r="C5" s="1">
        <f t="shared" ca="1" si="1"/>
        <v>95</v>
      </c>
      <c r="D5" s="1">
        <f t="shared" ca="1" si="0"/>
        <v>85</v>
      </c>
      <c r="E5" s="1">
        <f t="shared" ca="1" si="0"/>
        <v>91</v>
      </c>
      <c r="F5" s="1">
        <f t="shared" ca="1" si="0"/>
        <v>22</v>
      </c>
    </row>
    <row r="23" spans="25:25" x14ac:dyDescent="0.25">
      <c r="Y23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rightToLeft="1" tabSelected="1" topLeftCell="M1" zoomScale="55" zoomScaleNormal="55" workbookViewId="0">
      <selection activeCell="U4" sqref="U4"/>
    </sheetView>
  </sheetViews>
  <sheetFormatPr defaultColWidth="9.140625" defaultRowHeight="18" x14ac:dyDescent="0.45"/>
  <cols>
    <col min="1" max="1" width="9.140625" style="2"/>
    <col min="2" max="2" width="7.140625" style="2" bestFit="1" customWidth="1"/>
    <col min="3" max="5" width="9.140625" style="2"/>
    <col min="6" max="6" width="10.5703125" style="2" customWidth="1"/>
    <col min="7" max="7" width="11.140625" style="2" bestFit="1" customWidth="1"/>
    <col min="8" max="8" width="10" style="2" bestFit="1" customWidth="1"/>
    <col min="9" max="9" width="1.140625" style="2" customWidth="1"/>
    <col min="10" max="10" width="9.140625" style="2" customWidth="1"/>
    <col min="11" max="11" width="9.28515625" style="2" bestFit="1" customWidth="1"/>
    <col min="12" max="12" width="9.140625" style="2" customWidth="1"/>
    <col min="13" max="14" width="6.7109375" style="2" customWidth="1"/>
    <col min="15" max="15" width="11" style="2" customWidth="1"/>
    <col min="16" max="16" width="11" style="2" bestFit="1" customWidth="1"/>
    <col min="17" max="17" width="10.28515625" style="2" bestFit="1" customWidth="1"/>
    <col min="18" max="19" width="1.140625" style="2" customWidth="1"/>
    <col min="20" max="16384" width="9.140625" style="2"/>
  </cols>
  <sheetData>
    <row r="1" spans="2:23" ht="44.25" x14ac:dyDescent="1.3">
      <c r="T1" s="37"/>
      <c r="U1" s="38"/>
    </row>
    <row r="2" spans="2:23" ht="18" customHeight="1" x14ac:dyDescent="0.45"/>
    <row r="3" spans="2:23" ht="18" customHeight="1" x14ac:dyDescent="0.45"/>
    <row r="4" spans="2:23" ht="18" customHeight="1" x14ac:dyDescent="0.45"/>
    <row r="5" spans="2:23" ht="18" customHeight="1" x14ac:dyDescent="0.45"/>
    <row r="6" spans="2:23" ht="18" customHeight="1" x14ac:dyDescent="0.45"/>
    <row r="8" spans="2:23" ht="22.5" x14ac:dyDescent="0.55000000000000004">
      <c r="B8" s="52" t="s">
        <v>4</v>
      </c>
      <c r="C8" s="24" t="s">
        <v>22</v>
      </c>
      <c r="D8" s="39" t="s">
        <v>29</v>
      </c>
      <c r="E8" s="43"/>
      <c r="F8" s="40"/>
      <c r="G8" s="24" t="s">
        <v>20</v>
      </c>
      <c r="H8" s="24" t="s">
        <v>19</v>
      </c>
      <c r="I8" s="3"/>
      <c r="J8" s="45" t="s">
        <v>28</v>
      </c>
      <c r="K8" s="46"/>
      <c r="L8" s="49" t="s">
        <v>27</v>
      </c>
      <c r="M8" s="50"/>
      <c r="N8" s="51"/>
      <c r="O8" s="24" t="s">
        <v>26</v>
      </c>
      <c r="P8" s="24" t="s">
        <v>17</v>
      </c>
      <c r="Q8" s="24" t="s">
        <v>16</v>
      </c>
      <c r="R8" s="3"/>
      <c r="S8" s="3"/>
      <c r="T8" s="39" t="s">
        <v>15</v>
      </c>
      <c r="U8" s="40"/>
    </row>
    <row r="9" spans="2:23" ht="22.5" x14ac:dyDescent="0.55000000000000004">
      <c r="B9" s="53"/>
      <c r="C9" s="25"/>
      <c r="D9" s="41"/>
      <c r="E9" s="44"/>
      <c r="F9" s="42"/>
      <c r="G9" s="25"/>
      <c r="H9" s="25"/>
      <c r="I9" s="3"/>
      <c r="J9" s="18" t="s">
        <v>25</v>
      </c>
      <c r="K9" s="18" t="s">
        <v>24</v>
      </c>
      <c r="L9" s="18" t="s">
        <v>25</v>
      </c>
      <c r="M9" s="47" t="s">
        <v>24</v>
      </c>
      <c r="N9" s="48"/>
      <c r="O9" s="25"/>
      <c r="P9" s="25"/>
      <c r="Q9" s="25"/>
      <c r="R9" s="3"/>
      <c r="S9" s="3"/>
      <c r="T9" s="41"/>
      <c r="U9" s="42"/>
    </row>
    <row r="10" spans="2:23" ht="24" x14ac:dyDescent="0.55000000000000004">
      <c r="B10" s="23">
        <v>1</v>
      </c>
      <c r="C10" s="16">
        <v>96543</v>
      </c>
      <c r="D10" s="54" t="s">
        <v>30</v>
      </c>
      <c r="E10" s="55"/>
      <c r="F10" s="56"/>
      <c r="G10" s="22"/>
      <c r="H10" s="21"/>
      <c r="I10" s="3"/>
      <c r="J10" s="19">
        <f t="shared" ref="J10:M18" ca="1" si="0">RANDBETWEEN(0,20)</f>
        <v>8</v>
      </c>
      <c r="K10" s="19">
        <f t="shared" ca="1" si="0"/>
        <v>19</v>
      </c>
      <c r="L10" s="19">
        <f t="shared" ca="1" si="0"/>
        <v>12</v>
      </c>
      <c r="M10" s="32">
        <f t="shared" ca="1" si="0"/>
        <v>14</v>
      </c>
      <c r="N10" s="33"/>
      <c r="O10" s="20">
        <f t="shared" ref="O10:O18" ca="1" si="1">AVERAGE(J10,K10,L10,M10,)</f>
        <v>10.6</v>
      </c>
      <c r="P10" s="20">
        <f t="shared" ref="P10:P18" ca="1" si="2">SUM(L10,M10,K10,J10)</f>
        <v>53</v>
      </c>
      <c r="Q10" s="19" t="str">
        <f t="shared" ref="Q10:Q18" ca="1" si="3">IF(((L10+M10+K10+J10)/4)&gt;12, "قبول", "مردود")</f>
        <v>قبول</v>
      </c>
      <c r="R10" s="3"/>
      <c r="S10" s="3"/>
      <c r="T10" s="26"/>
      <c r="U10" s="27"/>
    </row>
    <row r="11" spans="2:23" ht="22.5" x14ac:dyDescent="0.55000000000000004">
      <c r="B11" s="8">
        <v>2</v>
      </c>
      <c r="C11" s="16">
        <v>96544</v>
      </c>
      <c r="D11" s="34" t="s">
        <v>31</v>
      </c>
      <c r="E11" s="35"/>
      <c r="F11" s="36"/>
      <c r="G11" s="7"/>
      <c r="H11" s="4"/>
      <c r="I11" s="3"/>
      <c r="J11" s="19">
        <f t="shared" ca="1" si="0"/>
        <v>16</v>
      </c>
      <c r="K11" s="19">
        <f t="shared" ca="1" si="0"/>
        <v>4</v>
      </c>
      <c r="L11" s="19">
        <f t="shared" ca="1" si="0"/>
        <v>8</v>
      </c>
      <c r="M11" s="32">
        <f t="shared" ca="1" si="0"/>
        <v>7</v>
      </c>
      <c r="N11" s="33"/>
      <c r="O11" s="20">
        <f t="shared" ca="1" si="1"/>
        <v>7</v>
      </c>
      <c r="P11" s="20">
        <f t="shared" ca="1" si="2"/>
        <v>35</v>
      </c>
      <c r="Q11" s="19" t="str">
        <f t="shared" ca="1" si="3"/>
        <v>مردود</v>
      </c>
      <c r="R11" s="3"/>
      <c r="S11" s="3"/>
      <c r="T11" s="28"/>
      <c r="U11" s="29"/>
    </row>
    <row r="12" spans="2:23" ht="18.75" customHeight="1" x14ac:dyDescent="0.55000000000000004">
      <c r="B12" s="8">
        <v>3</v>
      </c>
      <c r="C12" s="16">
        <v>96545</v>
      </c>
      <c r="D12" s="34" t="s">
        <v>32</v>
      </c>
      <c r="E12" s="35"/>
      <c r="F12" s="36"/>
      <c r="G12" s="7"/>
      <c r="H12" s="4"/>
      <c r="I12" s="3"/>
      <c r="J12" s="19">
        <f t="shared" ca="1" si="0"/>
        <v>14</v>
      </c>
      <c r="K12" s="19">
        <f t="shared" ca="1" si="0"/>
        <v>9</v>
      </c>
      <c r="L12" s="19">
        <f t="shared" ca="1" si="0"/>
        <v>8</v>
      </c>
      <c r="M12" s="32">
        <f t="shared" ca="1" si="0"/>
        <v>6</v>
      </c>
      <c r="N12" s="33"/>
      <c r="O12" s="20">
        <f t="shared" ca="1" si="1"/>
        <v>7.4</v>
      </c>
      <c r="P12" s="20">
        <f t="shared" ca="1" si="2"/>
        <v>37</v>
      </c>
      <c r="Q12" s="19" t="str">
        <f t="shared" ca="1" si="3"/>
        <v>مردود</v>
      </c>
      <c r="R12" s="3"/>
      <c r="S12" s="3"/>
      <c r="T12" s="28"/>
      <c r="U12" s="29"/>
    </row>
    <row r="13" spans="2:23" ht="22.5" x14ac:dyDescent="0.55000000000000004">
      <c r="B13" s="8">
        <v>4</v>
      </c>
      <c r="C13" s="16">
        <v>96546</v>
      </c>
      <c r="D13" s="34" t="s">
        <v>33</v>
      </c>
      <c r="E13" s="35"/>
      <c r="F13" s="36"/>
      <c r="G13" s="7"/>
      <c r="H13" s="4"/>
      <c r="I13" s="3"/>
      <c r="J13" s="19">
        <f t="shared" ca="1" si="0"/>
        <v>14</v>
      </c>
      <c r="K13" s="19">
        <f t="shared" ca="1" si="0"/>
        <v>16</v>
      </c>
      <c r="L13" s="19">
        <f t="shared" ca="1" si="0"/>
        <v>6</v>
      </c>
      <c r="M13" s="32">
        <f t="shared" ca="1" si="0"/>
        <v>0</v>
      </c>
      <c r="N13" s="33"/>
      <c r="O13" s="20">
        <f t="shared" ca="1" si="1"/>
        <v>7.2</v>
      </c>
      <c r="P13" s="20">
        <f t="shared" ca="1" si="2"/>
        <v>36</v>
      </c>
      <c r="Q13" s="19" t="str">
        <f t="shared" ca="1" si="3"/>
        <v>مردود</v>
      </c>
      <c r="R13" s="3"/>
      <c r="S13" s="3"/>
      <c r="T13" s="28"/>
      <c r="U13" s="29"/>
    </row>
    <row r="14" spans="2:23" ht="22.5" x14ac:dyDescent="0.55000000000000004">
      <c r="B14" s="8">
        <v>5</v>
      </c>
      <c r="C14" s="16">
        <v>96547</v>
      </c>
      <c r="D14" s="34" t="s">
        <v>34</v>
      </c>
      <c r="E14" s="35"/>
      <c r="F14" s="36"/>
      <c r="G14" s="7"/>
      <c r="H14" s="4"/>
      <c r="I14" s="3"/>
      <c r="J14" s="19">
        <f t="shared" ca="1" si="0"/>
        <v>6</v>
      </c>
      <c r="K14" s="19">
        <f t="shared" ca="1" si="0"/>
        <v>18</v>
      </c>
      <c r="L14" s="19">
        <f t="shared" ca="1" si="0"/>
        <v>6</v>
      </c>
      <c r="M14" s="32">
        <f t="shared" ca="1" si="0"/>
        <v>1</v>
      </c>
      <c r="N14" s="33"/>
      <c r="O14" s="20">
        <f t="shared" ca="1" si="1"/>
        <v>6.2</v>
      </c>
      <c r="P14" s="20">
        <f t="shared" ca="1" si="2"/>
        <v>31</v>
      </c>
      <c r="Q14" s="19" t="str">
        <f t="shared" ca="1" si="3"/>
        <v>مردود</v>
      </c>
      <c r="R14" s="3"/>
      <c r="S14" s="3"/>
      <c r="T14" s="28"/>
      <c r="U14" s="29"/>
    </row>
    <row r="15" spans="2:23" ht="22.5" x14ac:dyDescent="0.55000000000000004">
      <c r="B15" s="8">
        <v>6</v>
      </c>
      <c r="C15" s="16">
        <v>96548</v>
      </c>
      <c r="D15" s="34" t="s">
        <v>35</v>
      </c>
      <c r="E15" s="35"/>
      <c r="F15" s="36"/>
      <c r="G15" s="7"/>
      <c r="H15" s="4"/>
      <c r="I15" s="3"/>
      <c r="J15" s="19">
        <f t="shared" ca="1" si="0"/>
        <v>0</v>
      </c>
      <c r="K15" s="19">
        <f t="shared" ca="1" si="0"/>
        <v>2</v>
      </c>
      <c r="L15" s="19">
        <f t="shared" ca="1" si="0"/>
        <v>18</v>
      </c>
      <c r="M15" s="32">
        <f t="shared" ca="1" si="0"/>
        <v>10</v>
      </c>
      <c r="N15" s="33"/>
      <c r="O15" s="20">
        <f t="shared" ca="1" si="1"/>
        <v>6</v>
      </c>
      <c r="P15" s="20">
        <f t="shared" ca="1" si="2"/>
        <v>30</v>
      </c>
      <c r="Q15" s="19" t="str">
        <f t="shared" ca="1" si="3"/>
        <v>مردود</v>
      </c>
      <c r="R15" s="3"/>
      <c r="S15" s="3"/>
      <c r="T15" s="28"/>
      <c r="U15" s="29"/>
      <c r="W15" s="2" t="s">
        <v>23</v>
      </c>
    </row>
    <row r="16" spans="2:23" ht="20.25" customHeight="1" x14ac:dyDescent="0.55000000000000004">
      <c r="B16" s="8">
        <v>7</v>
      </c>
      <c r="C16" s="16">
        <v>96549</v>
      </c>
      <c r="D16" s="34" t="s">
        <v>36</v>
      </c>
      <c r="E16" s="35"/>
      <c r="F16" s="36"/>
      <c r="G16" s="7"/>
      <c r="H16" s="4"/>
      <c r="I16" s="3"/>
      <c r="J16" s="19">
        <f t="shared" ca="1" si="0"/>
        <v>10</v>
      </c>
      <c r="K16" s="19">
        <f t="shared" ca="1" si="0"/>
        <v>9</v>
      </c>
      <c r="L16" s="19">
        <f t="shared" ca="1" si="0"/>
        <v>2</v>
      </c>
      <c r="M16" s="32">
        <f t="shared" ca="1" si="0"/>
        <v>15</v>
      </c>
      <c r="N16" s="33"/>
      <c r="O16" s="20">
        <f t="shared" ca="1" si="1"/>
        <v>7.2</v>
      </c>
      <c r="P16" s="20">
        <f t="shared" ca="1" si="2"/>
        <v>36</v>
      </c>
      <c r="Q16" s="19" t="str">
        <f t="shared" ca="1" si="3"/>
        <v>مردود</v>
      </c>
      <c r="R16" s="3"/>
      <c r="S16" s="3"/>
      <c r="T16" s="28"/>
      <c r="U16" s="29"/>
    </row>
    <row r="17" spans="2:21" ht="22.5" x14ac:dyDescent="0.55000000000000004">
      <c r="B17" s="8">
        <v>8</v>
      </c>
      <c r="C17" s="16">
        <v>96550</v>
      </c>
      <c r="D17" s="34" t="s">
        <v>37</v>
      </c>
      <c r="E17" s="35"/>
      <c r="F17" s="36"/>
      <c r="G17" s="7"/>
      <c r="H17" s="4"/>
      <c r="I17" s="3"/>
      <c r="J17" s="19">
        <f t="shared" ca="1" si="0"/>
        <v>10</v>
      </c>
      <c r="K17" s="19">
        <f t="shared" ca="1" si="0"/>
        <v>16</v>
      </c>
      <c r="L17" s="19">
        <f t="shared" ca="1" si="0"/>
        <v>12</v>
      </c>
      <c r="M17" s="32">
        <f t="shared" ca="1" si="0"/>
        <v>14</v>
      </c>
      <c r="N17" s="33"/>
      <c r="O17" s="20">
        <f t="shared" ca="1" si="1"/>
        <v>10.4</v>
      </c>
      <c r="P17" s="20">
        <f t="shared" ca="1" si="2"/>
        <v>52</v>
      </c>
      <c r="Q17" s="19" t="str">
        <f t="shared" ca="1" si="3"/>
        <v>قبول</v>
      </c>
      <c r="R17" s="3"/>
      <c r="S17" s="3"/>
      <c r="T17" s="28"/>
      <c r="U17" s="29"/>
    </row>
    <row r="18" spans="2:21" ht="22.5" x14ac:dyDescent="0.55000000000000004">
      <c r="B18" s="8">
        <v>9</v>
      </c>
      <c r="C18" s="16">
        <v>96551</v>
      </c>
      <c r="D18" s="34" t="s">
        <v>38</v>
      </c>
      <c r="E18" s="35"/>
      <c r="F18" s="36"/>
      <c r="G18" s="7"/>
      <c r="H18" s="4"/>
      <c r="I18" s="3"/>
      <c r="J18" s="19">
        <f t="shared" ca="1" si="0"/>
        <v>11</v>
      </c>
      <c r="K18" s="19">
        <f t="shared" ca="1" si="0"/>
        <v>1</v>
      </c>
      <c r="L18" s="19">
        <f t="shared" ca="1" si="0"/>
        <v>19</v>
      </c>
      <c r="M18" s="32">
        <f t="shared" ca="1" si="0"/>
        <v>10</v>
      </c>
      <c r="N18" s="33"/>
      <c r="O18" s="20">
        <f t="shared" ca="1" si="1"/>
        <v>8.1999999999999993</v>
      </c>
      <c r="P18" s="20">
        <f t="shared" ca="1" si="2"/>
        <v>41</v>
      </c>
      <c r="Q18" s="19" t="str">
        <f t="shared" ca="1" si="3"/>
        <v>مردود</v>
      </c>
      <c r="R18" s="3"/>
      <c r="S18" s="3"/>
      <c r="T18" s="30"/>
      <c r="U18" s="31"/>
    </row>
    <row r="19" spans="2:21" ht="9" customHeight="1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22.5" x14ac:dyDescent="0.55000000000000004">
      <c r="B20" s="52" t="s">
        <v>4</v>
      </c>
      <c r="C20" s="24" t="s">
        <v>22</v>
      </c>
      <c r="D20" s="39" t="s">
        <v>21</v>
      </c>
      <c r="E20" s="43"/>
      <c r="F20" s="40"/>
      <c r="G20" s="24" t="s">
        <v>20</v>
      </c>
      <c r="H20" s="24" t="s">
        <v>19</v>
      </c>
      <c r="I20" s="3"/>
      <c r="J20" s="45" t="s">
        <v>18</v>
      </c>
      <c r="K20" s="71"/>
      <c r="L20" s="71"/>
      <c r="M20" s="71"/>
      <c r="N20" s="46"/>
      <c r="O20" s="24" t="s">
        <v>17</v>
      </c>
      <c r="P20" s="24" t="s">
        <v>17</v>
      </c>
      <c r="Q20" s="24" t="s">
        <v>16</v>
      </c>
      <c r="R20" s="3"/>
      <c r="S20" s="3"/>
      <c r="T20" s="39" t="s">
        <v>15</v>
      </c>
      <c r="U20" s="40"/>
    </row>
    <row r="21" spans="2:21" ht="22.5" x14ac:dyDescent="0.55000000000000004">
      <c r="B21" s="53"/>
      <c r="C21" s="25"/>
      <c r="D21" s="41"/>
      <c r="E21" s="44"/>
      <c r="F21" s="42"/>
      <c r="G21" s="25"/>
      <c r="H21" s="25"/>
      <c r="I21" s="3"/>
      <c r="J21" s="18">
        <v>1</v>
      </c>
      <c r="K21" s="18">
        <v>2</v>
      </c>
      <c r="L21" s="18">
        <v>3</v>
      </c>
      <c r="M21" s="18">
        <v>4</v>
      </c>
      <c r="N21" s="18">
        <v>5</v>
      </c>
      <c r="O21" s="25"/>
      <c r="P21" s="25"/>
      <c r="Q21" s="25"/>
      <c r="R21" s="3"/>
      <c r="S21" s="3"/>
      <c r="T21" s="41"/>
      <c r="U21" s="42"/>
    </row>
    <row r="22" spans="2:21" ht="22.5" x14ac:dyDescent="0.55000000000000004">
      <c r="B22" s="17">
        <v>1</v>
      </c>
      <c r="C22" s="16"/>
      <c r="D22" s="15"/>
      <c r="E22" s="14"/>
      <c r="F22" s="13"/>
      <c r="G22" s="12"/>
      <c r="H22" s="11"/>
      <c r="I22" s="3"/>
      <c r="J22" s="12"/>
      <c r="K22" s="12"/>
      <c r="L22" s="12"/>
      <c r="M22" s="12"/>
      <c r="N22" s="12"/>
      <c r="O22" s="11"/>
      <c r="P22" s="11"/>
      <c r="Q22" s="11"/>
      <c r="R22" s="3"/>
      <c r="S22" s="3"/>
      <c r="T22" s="57"/>
      <c r="U22" s="58"/>
    </row>
    <row r="23" spans="2:21" ht="22.5" x14ac:dyDescent="0.55000000000000004">
      <c r="B23" s="8">
        <v>2</v>
      </c>
      <c r="C23" s="7"/>
      <c r="D23" s="34"/>
      <c r="E23" s="35"/>
      <c r="F23" s="36"/>
      <c r="G23" s="7"/>
      <c r="H23" s="4"/>
      <c r="I23" s="3"/>
      <c r="J23" s="10"/>
      <c r="K23" s="10"/>
      <c r="L23" s="10"/>
      <c r="M23" s="10"/>
      <c r="N23" s="10"/>
      <c r="O23" s="9"/>
      <c r="P23" s="9"/>
      <c r="Q23" s="9"/>
      <c r="R23" s="3"/>
      <c r="S23" s="3"/>
      <c r="T23" s="69"/>
      <c r="U23" s="70"/>
    </row>
    <row r="24" spans="2:21" ht="18.75" customHeight="1" x14ac:dyDescent="0.55000000000000004">
      <c r="B24" s="8">
        <v>3</v>
      </c>
      <c r="C24" s="7"/>
      <c r="D24" s="34"/>
      <c r="E24" s="35"/>
      <c r="F24" s="36"/>
      <c r="G24" s="7"/>
      <c r="H24" s="4"/>
      <c r="I24" s="3"/>
      <c r="J24" s="7"/>
      <c r="K24" s="7"/>
      <c r="L24" s="7"/>
      <c r="M24" s="7"/>
      <c r="N24" s="7"/>
      <c r="O24" s="4"/>
      <c r="P24" s="4"/>
      <c r="Q24" s="4"/>
      <c r="R24" s="3"/>
      <c r="S24" s="3"/>
      <c r="T24" s="69"/>
      <c r="U24" s="70"/>
    </row>
    <row r="25" spans="2:21" ht="22.5" x14ac:dyDescent="0.55000000000000004">
      <c r="B25" s="8">
        <v>4</v>
      </c>
      <c r="C25" s="7"/>
      <c r="D25" s="34"/>
      <c r="E25" s="35"/>
      <c r="F25" s="36"/>
      <c r="G25" s="7"/>
      <c r="H25" s="4"/>
      <c r="I25" s="3"/>
      <c r="J25" s="7"/>
      <c r="K25" s="7"/>
      <c r="L25" s="7"/>
      <c r="M25" s="7"/>
      <c r="N25" s="7"/>
      <c r="O25" s="4"/>
      <c r="P25" s="4"/>
      <c r="Q25" s="4"/>
      <c r="R25" s="3"/>
      <c r="S25" s="3"/>
      <c r="T25" s="69"/>
      <c r="U25" s="70"/>
    </row>
    <row r="26" spans="2:21" ht="22.5" x14ac:dyDescent="0.55000000000000004">
      <c r="B26" s="8">
        <v>5</v>
      </c>
      <c r="C26" s="7"/>
      <c r="D26" s="34"/>
      <c r="E26" s="35"/>
      <c r="F26" s="36"/>
      <c r="G26" s="7"/>
      <c r="H26" s="4"/>
      <c r="I26" s="3"/>
      <c r="J26" s="7"/>
      <c r="K26" s="7"/>
      <c r="L26" s="7"/>
      <c r="M26" s="7"/>
      <c r="N26" s="7"/>
      <c r="O26" s="4"/>
      <c r="P26" s="4"/>
      <c r="Q26" s="4"/>
      <c r="R26" s="3"/>
      <c r="S26" s="3"/>
      <c r="T26" s="69"/>
      <c r="U26" s="70"/>
    </row>
    <row r="27" spans="2:21" ht="5.25" customHeight="1" x14ac:dyDescent="0.55000000000000004">
      <c r="B27" s="6"/>
      <c r="C27" s="5"/>
      <c r="D27" s="60"/>
      <c r="E27" s="60"/>
      <c r="F27" s="60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ht="25.5" customHeight="1" x14ac:dyDescent="0.55000000000000004">
      <c r="B28" s="47" t="s">
        <v>14</v>
      </c>
      <c r="C28" s="68"/>
      <c r="D28" s="68"/>
      <c r="E28" s="48"/>
      <c r="F28" s="3"/>
      <c r="G28" s="24" t="s">
        <v>13</v>
      </c>
      <c r="H28" s="24" t="s">
        <v>12</v>
      </c>
      <c r="I28" s="3"/>
      <c r="J28" s="5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1"/>
    </row>
    <row r="29" spans="2:21" ht="22.5" x14ac:dyDescent="0.55000000000000004">
      <c r="B29" s="47" t="s">
        <v>11</v>
      </c>
      <c r="C29" s="48"/>
      <c r="D29" s="47" t="s">
        <v>10</v>
      </c>
      <c r="E29" s="48"/>
      <c r="F29" s="3"/>
      <c r="G29" s="25"/>
      <c r="H29" s="25"/>
      <c r="I29" s="3"/>
      <c r="J29" s="62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4"/>
    </row>
    <row r="30" spans="2:21" ht="22.5" x14ac:dyDescent="0.55000000000000004">
      <c r="B30" s="69"/>
      <c r="C30" s="70"/>
      <c r="D30" s="69"/>
      <c r="E30" s="70"/>
      <c r="F30" s="3"/>
      <c r="G30" s="4"/>
      <c r="H30" s="4"/>
      <c r="I30" s="3"/>
      <c r="J30" s="65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7"/>
    </row>
  </sheetData>
  <sheetProtection algorithmName="SHA-512" hashValue="I7jXDMFhRvLG2vyETJlaWyNJckgYPy5WI9/BFIYdd5cPqjJm1nB5qlV144jWzNxeb4rSwUkLHGbt6OpGeQz07Q==" saltValue="6WmwdntvapedM3vqC5PYpA==" spinCount="100000" sheet="1" formatCells="0" formatColumns="0" formatRows="0" insertColumns="0" insertRows="0" insertHyperlinks="0" deleteColumns="0" deleteRows="0" sort="0" autoFilter="0" pivotTables="0"/>
  <mergeCells count="60">
    <mergeCell ref="B30:C30"/>
    <mergeCell ref="D30:E30"/>
    <mergeCell ref="G28:G29"/>
    <mergeCell ref="D20:F21"/>
    <mergeCell ref="G20:G21"/>
    <mergeCell ref="C20:C21"/>
    <mergeCell ref="B29:C29"/>
    <mergeCell ref="D29:E29"/>
    <mergeCell ref="T22:U22"/>
    <mergeCell ref="J28:U30"/>
    <mergeCell ref="H28:H29"/>
    <mergeCell ref="B28:E28"/>
    <mergeCell ref="T20:U21"/>
    <mergeCell ref="T23:U23"/>
    <mergeCell ref="T24:U24"/>
    <mergeCell ref="T25:U25"/>
    <mergeCell ref="T26:U26"/>
    <mergeCell ref="J20:N20"/>
    <mergeCell ref="D24:F24"/>
    <mergeCell ref="D25:F25"/>
    <mergeCell ref="D26:F26"/>
    <mergeCell ref="D27:F27"/>
    <mergeCell ref="D23:F23"/>
    <mergeCell ref="B20:B21"/>
    <mergeCell ref="H20:H21"/>
    <mergeCell ref="Q20:Q21"/>
    <mergeCell ref="P20:P21"/>
    <mergeCell ref="B8:B9"/>
    <mergeCell ref="D10:F10"/>
    <mergeCell ref="M10:N10"/>
    <mergeCell ref="Q8:Q9"/>
    <mergeCell ref="C8:C9"/>
    <mergeCell ref="D11:F11"/>
    <mergeCell ref="D12:F12"/>
    <mergeCell ref="D17:F17"/>
    <mergeCell ref="D18:F18"/>
    <mergeCell ref="T1:U1"/>
    <mergeCell ref="O8:O9"/>
    <mergeCell ref="T8:U9"/>
    <mergeCell ref="D8:F9"/>
    <mergeCell ref="G8:G9"/>
    <mergeCell ref="H8:H9"/>
    <mergeCell ref="J8:K8"/>
    <mergeCell ref="P8:P9"/>
    <mergeCell ref="M9:N9"/>
    <mergeCell ref="L8:N8"/>
    <mergeCell ref="D13:F13"/>
    <mergeCell ref="D14:F14"/>
    <mergeCell ref="D16:F16"/>
    <mergeCell ref="D15:F15"/>
    <mergeCell ref="M11:N11"/>
    <mergeCell ref="O20:O21"/>
    <mergeCell ref="T10:U18"/>
    <mergeCell ref="M14:N14"/>
    <mergeCell ref="M15:N15"/>
    <mergeCell ref="M16:N16"/>
    <mergeCell ref="M17:N17"/>
    <mergeCell ref="M12:N12"/>
    <mergeCell ref="M13:N13"/>
    <mergeCell ref="M18:N18"/>
  </mergeCells>
  <conditionalFormatting sqref="J10:N18">
    <cfRule type="cellIs" dxfId="3" priority="3" operator="lessThan">
      <formula>10</formula>
    </cfRule>
    <cfRule type="cellIs" dxfId="2" priority="5" operator="lessThan">
      <formula>10</formula>
    </cfRule>
  </conditionalFormatting>
  <conditionalFormatting sqref="J10:Q18">
    <cfRule type="duplicateValues" dxfId="1" priority="2"/>
  </conditionalFormatting>
  <conditionalFormatting sqref="O15">
    <cfRule type="duplicateValues" dxfId="0" priority="1"/>
  </conditionalFormatting>
  <pageMargins left="0.7" right="0.7" top="0.75" bottom="0.75" header="0.3" footer="0.3"/>
  <pageSetup paperSize="9" scale="73" orientation="landscape" horizontalDpi="200" verticalDpi="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B0E6B501-E712-4E5F-93C1-F89FD4E50D9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J10:N18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فعالیت کارگاهی</vt:lpstr>
      <vt:lpstr>کارنامه 2</vt:lpstr>
      <vt:lpstr>Sheet2</vt:lpstr>
      <vt:lpstr>'کارنامه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Site01-PC08</dc:creator>
  <cp:lastModifiedBy>Site01-PC08</cp:lastModifiedBy>
  <cp:lastPrinted>2023-10-14T06:02:10Z</cp:lastPrinted>
  <dcterms:created xsi:type="dcterms:W3CDTF">2023-10-14T04:53:05Z</dcterms:created>
  <dcterms:modified xsi:type="dcterms:W3CDTF">2023-10-14T06:02:55Z</dcterms:modified>
</cp:coreProperties>
</file>