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A\Documents\GitHub\DT_FINAL_Project\문서화 자료\"/>
    </mc:Choice>
  </mc:AlternateContent>
  <xr:revisionPtr revIDLastSave="0" documentId="13_ncr:1_{95BD6936-C8BD-4D93-98AB-29DB8F925582}" xr6:coauthVersionLast="47" xr6:coauthVersionMax="47" xr10:uidLastSave="{00000000-0000-0000-0000-000000000000}"/>
  <bookViews>
    <workbookView xWindow="-110" yWindow="-110" windowWidth="25820" windowHeight="15620" activeTab="2" xr2:uid="{F74975B7-C81C-43D1-81E9-E07384D1FDBE}"/>
  </bookViews>
  <sheets>
    <sheet name="Result_ALL" sheetId="4" r:id="rId1"/>
    <sheet name="State Avg Rate" sheetId="1" r:id="rId2"/>
    <sheet name="Buf Count Av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</calcChain>
</file>

<file path=xl/sharedStrings.xml><?xml version="1.0" encoding="utf-8"?>
<sst xmlns="http://schemas.openxmlformats.org/spreadsheetml/2006/main" count="118" uniqueCount="49">
  <si>
    <t>INIT TIME</t>
  </si>
  <si>
    <t>ACTIVE TIME</t>
  </si>
  <si>
    <t>ERROR TIME</t>
  </si>
  <si>
    <t>PAUSE TIME</t>
  </si>
  <si>
    <t>State Avg Rate</t>
  </si>
  <si>
    <t>State Avg Rate1</t>
    <phoneticPr fontId="1" type="noConversion"/>
  </si>
  <si>
    <t>State Avg Rate2</t>
    <phoneticPr fontId="1" type="noConversion"/>
  </si>
  <si>
    <t>State Avg Rate3</t>
    <phoneticPr fontId="1" type="noConversion"/>
  </si>
  <si>
    <t>ACTIVE TIME AVG RATE</t>
    <phoneticPr fontId="1" type="noConversion"/>
  </si>
  <si>
    <t>INIT TIME AVG RATE</t>
    <phoneticPr fontId="1" type="noConversion"/>
  </si>
  <si>
    <t>ERROR TIME AVG RATE</t>
    <phoneticPr fontId="1" type="noConversion"/>
  </si>
  <si>
    <t>PAUSE TIME AVG RATE</t>
    <phoneticPr fontId="1" type="noConversion"/>
  </si>
  <si>
    <t>TIME AVG RATE</t>
    <phoneticPr fontId="1" type="noConversion"/>
  </si>
  <si>
    <t>GEN</t>
    <phoneticPr fontId="1" type="noConversion"/>
  </si>
  <si>
    <t>TRACK1</t>
    <phoneticPr fontId="1" type="noConversion"/>
  </si>
  <si>
    <t>TRACK2</t>
    <phoneticPr fontId="1" type="noConversion"/>
  </si>
  <si>
    <t>PROC</t>
    <phoneticPr fontId="1" type="noConversion"/>
  </si>
  <si>
    <t>STOCK</t>
    <phoneticPr fontId="1" type="noConversion"/>
  </si>
  <si>
    <t>Buf Count1 Avg</t>
    <phoneticPr fontId="1" type="noConversion"/>
  </si>
  <si>
    <t>Buf Count2 Avg</t>
    <phoneticPr fontId="1" type="noConversion"/>
  </si>
  <si>
    <t>GEN1</t>
    <phoneticPr fontId="1" type="noConversion"/>
  </si>
  <si>
    <t>TRACK0</t>
    <phoneticPr fontId="1" type="noConversion"/>
  </si>
  <si>
    <t>GEN0</t>
    <phoneticPr fontId="1" type="noConversion"/>
  </si>
  <si>
    <t>GEN2</t>
    <phoneticPr fontId="1" type="noConversion"/>
  </si>
  <si>
    <t>TRACK3</t>
    <phoneticPr fontId="1" type="noConversion"/>
  </si>
  <si>
    <t>TRACK4</t>
    <phoneticPr fontId="1" type="noConversion"/>
  </si>
  <si>
    <t>TRACK5</t>
    <phoneticPr fontId="1" type="noConversion"/>
  </si>
  <si>
    <t>PROC0</t>
    <phoneticPr fontId="1" type="noConversion"/>
  </si>
  <si>
    <t>PROC1</t>
    <phoneticPr fontId="1" type="noConversion"/>
  </si>
  <si>
    <t>STOCK0</t>
    <phoneticPr fontId="1" type="noConversion"/>
  </si>
  <si>
    <t>STOCK1</t>
    <phoneticPr fontId="1" type="noConversion"/>
  </si>
  <si>
    <t>Scenario Num</t>
  </si>
  <si>
    <t>Time</t>
  </si>
  <si>
    <t>GEN Count</t>
  </si>
  <si>
    <t>TRACK Count</t>
  </si>
  <si>
    <t>PROC Count</t>
  </si>
  <si>
    <t>STOCK CountALL Count</t>
  </si>
  <si>
    <t>State Avg Time</t>
  </si>
  <si>
    <t>Product</t>
  </si>
  <si>
    <t>All Product Count</t>
  </si>
  <si>
    <t>All Product Time Sum</t>
  </si>
  <si>
    <t>All Product Time Avg</t>
  </si>
  <si>
    <t>GEN INIT</t>
  </si>
  <si>
    <t>TRACK INIT</t>
  </si>
  <si>
    <t>PROC INIT</t>
  </si>
  <si>
    <t>STOCK INIT</t>
  </si>
  <si>
    <t>Scenario 1 RESULT</t>
    <phoneticPr fontId="1" type="noConversion"/>
  </si>
  <si>
    <t>Scnario 2 RESULT</t>
    <phoneticPr fontId="1" type="noConversion"/>
  </si>
  <si>
    <t>Scnario 3 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</si>
</sst>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State</a:t>
            </a:r>
            <a:r>
              <a:rPr lang="en-US" altLang="ko-KR" baseline="0"/>
              <a:t> Avg Rate3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'State Avg Rate'!$A$11:$D$11</c:f>
              <c:strCache>
                <c:ptCount val="4"/>
                <c:pt idx="0">
                  <c:v>INIT TIME</c:v>
                </c:pt>
                <c:pt idx="1">
                  <c:v>ACTIVE TIME</c:v>
                </c:pt>
                <c:pt idx="2">
                  <c:v>ERROR TIME</c:v>
                </c:pt>
                <c:pt idx="3">
                  <c:v>PAUSE TIME</c:v>
                </c:pt>
              </c:strCache>
            </c:strRef>
          </c:cat>
          <c:val>
            <c:numRef>
              <c:f>'State Avg Rate'!$A$12:$D$12</c:f>
              <c:numCache>
                <c:formatCode>General</c:formatCode>
                <c:ptCount val="4"/>
                <c:pt idx="0">
                  <c:v>2.62121</c:v>
                </c:pt>
                <c:pt idx="1">
                  <c:v>69.293899999999994</c:v>
                </c:pt>
                <c:pt idx="2">
                  <c:v>3.9939399999999998</c:v>
                </c:pt>
                <c:pt idx="3">
                  <c:v>24.090900000000001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3E-461D-BB7A-78F129C52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State Avg</a:t>
            </a:r>
            <a:r>
              <a:rPr lang="en-US" altLang="ko-KR" baseline="0"/>
              <a:t> Rate2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('State Avg Rate'!$A$7,'State Avg Rate'!$B$7,'State Avg Rate'!$C$7,'State Avg Rate'!$D$7)</c:f>
              <c:strCache>
                <c:ptCount val="4"/>
                <c:pt idx="0">
                  <c:v>INIT TIME</c:v>
                </c:pt>
                <c:pt idx="1">
                  <c:v>ACTIVE TIME</c:v>
                </c:pt>
                <c:pt idx="2">
                  <c:v>ERROR TIME</c:v>
                </c:pt>
                <c:pt idx="3">
                  <c:v>PAUSE TIME</c:v>
                </c:pt>
              </c:strCache>
            </c:strRef>
          </c:cat>
          <c:val>
            <c:numRef>
              <c:f>('State Avg Rate'!$A$8,'State Avg Rate'!$B$8,'State Avg Rate'!$C$8,'State Avg Rate'!$D$8)</c:f>
              <c:numCache>
                <c:formatCode>General</c:formatCode>
                <c:ptCount val="4"/>
                <c:pt idx="0">
                  <c:v>2.9615399999999998</c:v>
                </c:pt>
                <c:pt idx="1">
                  <c:v>87.5</c:v>
                </c:pt>
                <c:pt idx="2">
                  <c:v>8.38462</c:v>
                </c:pt>
                <c:pt idx="3">
                  <c:v>1.15385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46-41A8-801C-BC8C906C0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State</a:t>
            </a:r>
            <a:r>
              <a:rPr lang="en-US" altLang="ko-KR" baseline="0"/>
              <a:t> Avg Rate1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('State Avg Rate'!$A$3,'State Avg Rate'!$B$3,'State Avg Rate'!$C$3,'State Avg Rate'!$D$3)</c:f>
              <c:strCache>
                <c:ptCount val="4"/>
                <c:pt idx="0">
                  <c:v>INIT TIME</c:v>
                </c:pt>
                <c:pt idx="1">
                  <c:v>ACTIVE TIME</c:v>
                </c:pt>
                <c:pt idx="2">
                  <c:v>ERROR TIME</c:v>
                </c:pt>
                <c:pt idx="3">
                  <c:v>PAUSE TIME</c:v>
                </c:pt>
              </c:strCache>
            </c:strRef>
          </c:cat>
          <c:val>
            <c:numRef>
              <c:f>('State Avg Rate'!$A$4,'State Avg Rate'!$B$4,'State Avg Rate'!$C$4,'State Avg Rate'!$D$4)</c:f>
              <c:numCache>
                <c:formatCode>General</c:formatCode>
                <c:ptCount val="4"/>
                <c:pt idx="0">
                  <c:v>3.3</c:v>
                </c:pt>
                <c:pt idx="1">
                  <c:v>74.62</c:v>
                </c:pt>
                <c:pt idx="2">
                  <c:v>6.3</c:v>
                </c:pt>
                <c:pt idx="3">
                  <c:v>15.78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F1-4257-B1D8-B54CDB8C1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TIME</a:t>
            </a:r>
            <a:r>
              <a:rPr lang="en-US" altLang="ko-KR" baseline="0"/>
              <a:t> AVG RATE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('State Avg Rate'!$I$3,'State Avg Rate'!$J$3,'State Avg Rate'!$K$3,'State Avg Rate'!$L$3)</c:f>
              <c:strCache>
                <c:ptCount val="4"/>
                <c:pt idx="0">
                  <c:v>INIT TIME AVG RATE</c:v>
                </c:pt>
                <c:pt idx="1">
                  <c:v>ACTIVE TIME AVG RATE</c:v>
                </c:pt>
                <c:pt idx="2">
                  <c:v>ERROR TIME AVG RATE</c:v>
                </c:pt>
                <c:pt idx="3">
                  <c:v>PAUSE TIME AVG RATE</c:v>
                </c:pt>
              </c:strCache>
            </c:strRef>
          </c:cat>
          <c:val>
            <c:numRef>
              <c:f>('State Avg Rate'!$I$4,'State Avg Rate'!$J$4,'State Avg Rate'!$K$4,'State Avg Rate'!$L$4)</c:f>
              <c:numCache>
                <c:formatCode>General</c:formatCode>
                <c:ptCount val="4"/>
                <c:pt idx="0">
                  <c:v>2.9609166666666664</c:v>
                </c:pt>
                <c:pt idx="1">
                  <c:v>77.137969999999996</c:v>
                </c:pt>
                <c:pt idx="2">
                  <c:v>6.2261870000000004</c:v>
                </c:pt>
                <c:pt idx="3">
                  <c:v>13.67492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96-4C4C-BEB7-BC0559488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Buf</a:t>
            </a:r>
            <a:r>
              <a:rPr lang="en-US" altLang="ko-KR" baseline="0"/>
              <a:t> Count Avg  1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('Buf Count Avg'!$A$3,'Buf Count Avg'!$B$3,'Buf Count Avg'!$C$3,'Buf Count Avg'!$D$3,'Buf Count Avg'!$E$3)</c:f>
              <c:strCache>
                <c:ptCount val="5"/>
                <c:pt idx="0">
                  <c:v>GEN</c:v>
                </c:pt>
                <c:pt idx="1">
                  <c:v>TRACK0</c:v>
                </c:pt>
                <c:pt idx="2">
                  <c:v>TRACK1</c:v>
                </c:pt>
                <c:pt idx="3">
                  <c:v>PROC</c:v>
                </c:pt>
                <c:pt idx="4">
                  <c:v>STOCK</c:v>
                </c:pt>
              </c:strCache>
            </c:strRef>
          </c:cat>
          <c:val>
            <c:numRef>
              <c:f>('Buf Count Avg'!$A$4,'Buf Count Avg'!$B$4,'Buf Count Avg'!$C$4,'Buf Count Avg'!$D$4,'Buf Count Avg'!$E$4)</c:f>
              <c:numCache>
                <c:formatCode>General</c:formatCode>
                <c:ptCount val="5"/>
                <c:pt idx="0">
                  <c:v>0.27183406100000002</c:v>
                </c:pt>
                <c:pt idx="1">
                  <c:v>0.592795615</c:v>
                </c:pt>
                <c:pt idx="2">
                  <c:v>0.50825921200000002</c:v>
                </c:pt>
                <c:pt idx="3">
                  <c:v>3.4643188139999999</c:v>
                </c:pt>
                <c:pt idx="4">
                  <c:v>3.7639257289999999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9A-4DE3-9196-6ABF726BF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9838831"/>
        <c:axId val="203035199"/>
      </c:barChart>
      <c:catAx>
        <c:axId val="2098388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3035199"/>
        <c:crosses val="autoZero"/>
        <c:auto val="1"/>
        <c:lblAlgn val="ctr"/>
        <c:lblOffset val="100"/>
        <c:noMultiLvlLbl val="0"/>
      </c:catAx>
      <c:valAx>
        <c:axId val="20303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9838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Buf</a:t>
            </a:r>
            <a:r>
              <a:rPr lang="en-US" altLang="ko-KR" baseline="0"/>
              <a:t> Count2 Avg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('Buf Count Avg'!$A$11,'Buf Count Avg'!$B$11,'Buf Count Avg'!$C$11,'Buf Count Avg'!$D$11,'Buf Count Avg'!$E$11,'Buf Count Avg'!$F$11,'Buf Count Avg'!$G$11,'Buf Count Avg'!$H$11,'Buf Count Avg'!$I$11,'Buf Count Avg'!$J$11,'Buf Count Avg'!$K$11,'Buf Count Avg'!$L$11,'Buf Count Avg'!$M$11)</c:f>
              <c:strCache>
                <c:ptCount val="13"/>
                <c:pt idx="0">
                  <c:v>GEN0</c:v>
                </c:pt>
                <c:pt idx="1">
                  <c:v>GEN1</c:v>
                </c:pt>
                <c:pt idx="2">
                  <c:v>GEN2</c:v>
                </c:pt>
                <c:pt idx="3">
                  <c:v>TRACK0</c:v>
                </c:pt>
                <c:pt idx="4">
                  <c:v>TRACK1</c:v>
                </c:pt>
                <c:pt idx="5">
                  <c:v>TRACK2</c:v>
                </c:pt>
                <c:pt idx="6">
                  <c:v>TRACK3</c:v>
                </c:pt>
                <c:pt idx="7">
                  <c:v>TRACK4</c:v>
                </c:pt>
                <c:pt idx="8">
                  <c:v>TRACK5</c:v>
                </c:pt>
                <c:pt idx="9">
                  <c:v>PROC0</c:v>
                </c:pt>
                <c:pt idx="10">
                  <c:v>PROC1</c:v>
                </c:pt>
                <c:pt idx="11">
                  <c:v>STOCK0</c:v>
                </c:pt>
                <c:pt idx="12">
                  <c:v>STOCK1</c:v>
                </c:pt>
              </c:strCache>
            </c:strRef>
          </c:cat>
          <c:val>
            <c:numRef>
              <c:f>('Buf Count Avg'!$A$12,'Buf Count Avg'!$B$12,'Buf Count Avg'!$C$12,'Buf Count Avg'!$D$12,'Buf Count Avg'!$E$12,'Buf Count Avg'!$F$12,'Buf Count Avg'!$G$12,'Buf Count Avg'!$H$12,'Buf Count Avg'!$I$12,'Buf Count Avg'!$J$12,'Buf Count Avg'!$K$12,'Buf Count Avg'!$L$12,'Buf Count Avg'!$M$12)</c:f>
              <c:numCache>
                <c:formatCode>General</c:formatCode>
                <c:ptCount val="13"/>
                <c:pt idx="0">
                  <c:v>0.129151292</c:v>
                </c:pt>
                <c:pt idx="1">
                  <c:v>0.129552789</c:v>
                </c:pt>
                <c:pt idx="2">
                  <c:v>0.14778856500000001</c:v>
                </c:pt>
                <c:pt idx="3">
                  <c:v>0.36701797899999999</c:v>
                </c:pt>
                <c:pt idx="4">
                  <c:v>0.27695167300000001</c:v>
                </c:pt>
                <c:pt idx="5">
                  <c:v>0.12705882399999999</c:v>
                </c:pt>
                <c:pt idx="6">
                  <c:v>0.218629715</c:v>
                </c:pt>
                <c:pt idx="7">
                  <c:v>0.16981132099999999</c:v>
                </c:pt>
                <c:pt idx="8">
                  <c:v>0.16910229600000001</c:v>
                </c:pt>
                <c:pt idx="9">
                  <c:v>2.630336352</c:v>
                </c:pt>
                <c:pt idx="10">
                  <c:v>0.79164961099999998</c:v>
                </c:pt>
                <c:pt idx="11">
                  <c:v>0.54641909799999999</c:v>
                </c:pt>
                <c:pt idx="12">
                  <c:v>0.53846153799999996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9C-4495-A267-242D30E26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3074063"/>
        <c:axId val="41477231"/>
      </c:barChart>
      <c:catAx>
        <c:axId val="2030740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477231"/>
        <c:crosses val="autoZero"/>
        <c:auto val="1"/>
        <c:lblAlgn val="ctr"/>
        <c:lblOffset val="100"/>
        <c:noMultiLvlLbl val="0"/>
      </c:catAx>
      <c:valAx>
        <c:axId val="41477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3074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</xdr:colOff>
      <xdr:row>38</xdr:row>
      <xdr:rowOff>85725</xdr:rowOff>
    </xdr:from>
    <xdr:to>
      <xdr:col>6</xdr:col>
      <xdr:colOff>612775</xdr:colOff>
      <xdr:row>51</xdr:row>
      <xdr:rowOff>22225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8AADCF4-0A06-DD31-A781-0865A1A872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12700</xdr:colOff>
      <xdr:row>25</xdr:row>
      <xdr:rowOff>155575</xdr:rowOff>
    </xdr:from>
    <xdr:to>
      <xdr:col>6</xdr:col>
      <xdr:colOff>622300</xdr:colOff>
      <xdr:row>38</xdr:row>
      <xdr:rowOff>92075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F9A446D-5A33-6940-CD43-35702D5BB0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6350</xdr:colOff>
      <xdr:row>13</xdr:row>
      <xdr:rowOff>6350</xdr:rowOff>
    </xdr:from>
    <xdr:to>
      <xdr:col>6</xdr:col>
      <xdr:colOff>615950</xdr:colOff>
      <xdr:row>25</xdr:row>
      <xdr:rowOff>158750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196333FE-2FBF-3DF5-A936-9207D55F0E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650875</xdr:colOff>
      <xdr:row>13</xdr:row>
      <xdr:rowOff>0</xdr:rowOff>
    </xdr:from>
    <xdr:to>
      <xdr:col>13</xdr:col>
      <xdr:colOff>600075</xdr:colOff>
      <xdr:row>25</xdr:row>
      <xdr:rowOff>152400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DD8738F-B977-B8B6-CB8E-1D6F29CC2D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1</xdr:row>
      <xdr:rowOff>6350</xdr:rowOff>
    </xdr:from>
    <xdr:to>
      <xdr:col>20</xdr:col>
      <xdr:colOff>15875</xdr:colOff>
      <xdr:row>13</xdr:row>
      <xdr:rowOff>158750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FD0B691-D9D5-C5FF-D9D8-0D1471ADF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625475</xdr:colOff>
      <xdr:row>14</xdr:row>
      <xdr:rowOff>177800</xdr:rowOff>
    </xdr:from>
    <xdr:to>
      <xdr:col>19</xdr:col>
      <xdr:colOff>574675</xdr:colOff>
      <xdr:row>27</xdr:row>
      <xdr:rowOff>114300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B8AE41A4-0359-D3C8-D29C-94343DA14C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D23E-0EB1-4402-9ED8-13A029C3A06D}">
  <dimension ref="A2:G60"/>
  <sheetViews>
    <sheetView topLeftCell="A34" workbookViewId="0">
      <selection activeCell="D43" sqref="D43"/>
    </sheetView>
  </sheetViews>
  <sheetFormatPr defaultRowHeight="17" x14ac:dyDescent="0.45"/>
  <sheetData>
    <row r="2" spans="1:7" x14ac:dyDescent="0.45">
      <c r="A2" t="s">
        <v>46</v>
      </c>
    </row>
    <row r="3" spans="1:7" x14ac:dyDescent="0.4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 spans="1:7" x14ac:dyDescent="0.45">
      <c r="A4">
        <v>1</v>
      </c>
      <c r="B4">
        <v>1000</v>
      </c>
      <c r="C4">
        <v>1</v>
      </c>
      <c r="D4">
        <v>2</v>
      </c>
      <c r="E4">
        <v>1</v>
      </c>
      <c r="F4">
        <v>1</v>
      </c>
      <c r="G4">
        <v>5</v>
      </c>
    </row>
    <row r="6" spans="1:7" x14ac:dyDescent="0.45">
      <c r="A6" t="s">
        <v>37</v>
      </c>
    </row>
    <row r="7" spans="1:7" x14ac:dyDescent="0.45">
      <c r="A7" t="s">
        <v>0</v>
      </c>
      <c r="B7" t="s">
        <v>1</v>
      </c>
      <c r="C7" t="s">
        <v>2</v>
      </c>
      <c r="D7" t="s">
        <v>3</v>
      </c>
    </row>
    <row r="8" spans="1:7" x14ac:dyDescent="0.45">
      <c r="A8">
        <v>33</v>
      </c>
      <c r="B8">
        <v>746.2</v>
      </c>
      <c r="C8">
        <v>63</v>
      </c>
      <c r="D8">
        <v>157.80000000000001</v>
      </c>
    </row>
    <row r="10" spans="1:7" x14ac:dyDescent="0.45">
      <c r="A10" t="s">
        <v>4</v>
      </c>
    </row>
    <row r="11" spans="1:7" x14ac:dyDescent="0.45">
      <c r="A11" t="s">
        <v>0</v>
      </c>
      <c r="B11" t="s">
        <v>1</v>
      </c>
      <c r="C11" t="s">
        <v>2</v>
      </c>
      <c r="D11" t="s">
        <v>3</v>
      </c>
    </row>
    <row r="12" spans="1:7" x14ac:dyDescent="0.45">
      <c r="A12">
        <v>3.3</v>
      </c>
      <c r="B12">
        <v>74.62</v>
      </c>
      <c r="C12">
        <v>6.3</v>
      </c>
      <c r="D12">
        <v>15.78</v>
      </c>
    </row>
    <row r="14" spans="1:7" x14ac:dyDescent="0.45">
      <c r="A14" t="s">
        <v>38</v>
      </c>
    </row>
    <row r="15" spans="1:7" x14ac:dyDescent="0.45">
      <c r="A15" t="s">
        <v>39</v>
      </c>
      <c r="B15" t="s">
        <v>40</v>
      </c>
      <c r="C15" t="s">
        <v>41</v>
      </c>
    </row>
    <row r="16" spans="1:7" x14ac:dyDescent="0.45">
      <c r="A16">
        <v>155</v>
      </c>
      <c r="B16">
        <v>7806</v>
      </c>
      <c r="C16">
        <v>50.3613</v>
      </c>
    </row>
    <row r="18" spans="1:7" x14ac:dyDescent="0.45">
      <c r="A18" t="s">
        <v>0</v>
      </c>
    </row>
    <row r="19" spans="1:7" x14ac:dyDescent="0.45">
      <c r="A19" t="s">
        <v>42</v>
      </c>
      <c r="B19" t="s">
        <v>43</v>
      </c>
      <c r="C19" t="s">
        <v>44</v>
      </c>
      <c r="D19" t="s">
        <v>45</v>
      </c>
    </row>
    <row r="20" spans="1:7" x14ac:dyDescent="0.45">
      <c r="A20">
        <v>5</v>
      </c>
      <c r="B20">
        <v>25</v>
      </c>
      <c r="C20">
        <v>45</v>
      </c>
      <c r="D20">
        <v>65</v>
      </c>
    </row>
    <row r="22" spans="1:7" x14ac:dyDescent="0.45">
      <c r="A22" t="s">
        <v>47</v>
      </c>
    </row>
    <row r="23" spans="1:7" x14ac:dyDescent="0.45">
      <c r="A23" t="s">
        <v>31</v>
      </c>
      <c r="B23" t="s">
        <v>32</v>
      </c>
      <c r="C23" t="s">
        <v>33</v>
      </c>
      <c r="D23" t="s">
        <v>34</v>
      </c>
      <c r="E23" t="s">
        <v>35</v>
      </c>
      <c r="F23" t="s">
        <v>36</v>
      </c>
    </row>
    <row r="24" spans="1:7" x14ac:dyDescent="0.45">
      <c r="A24">
        <v>2</v>
      </c>
      <c r="B24">
        <v>1000</v>
      </c>
      <c r="C24">
        <v>3</v>
      </c>
      <c r="D24">
        <v>6</v>
      </c>
      <c r="E24">
        <v>2</v>
      </c>
      <c r="F24">
        <v>2</v>
      </c>
      <c r="G24">
        <v>13</v>
      </c>
    </row>
    <row r="26" spans="1:7" x14ac:dyDescent="0.45">
      <c r="A26" t="s">
        <v>37</v>
      </c>
    </row>
    <row r="27" spans="1:7" x14ac:dyDescent="0.45">
      <c r="A27" t="s">
        <v>0</v>
      </c>
      <c r="B27" t="s">
        <v>1</v>
      </c>
      <c r="C27" t="s">
        <v>2</v>
      </c>
      <c r="D27" t="s">
        <v>3</v>
      </c>
    </row>
    <row r="28" spans="1:7" x14ac:dyDescent="0.45">
      <c r="A28">
        <v>29.615400000000001</v>
      </c>
      <c r="B28">
        <v>875</v>
      </c>
      <c r="C28">
        <v>83.846199999999996</v>
      </c>
      <c r="D28">
        <v>11.538500000000001</v>
      </c>
    </row>
    <row r="30" spans="1:7" x14ac:dyDescent="0.45">
      <c r="A30" t="s">
        <v>4</v>
      </c>
    </row>
    <row r="31" spans="1:7" x14ac:dyDescent="0.45">
      <c r="A31" t="s">
        <v>0</v>
      </c>
      <c r="B31" t="s">
        <v>1</v>
      </c>
      <c r="C31" t="s">
        <v>2</v>
      </c>
      <c r="D31" t="s">
        <v>3</v>
      </c>
    </row>
    <row r="32" spans="1:7" x14ac:dyDescent="0.45">
      <c r="A32">
        <v>2.9615399999999998</v>
      </c>
      <c r="B32">
        <v>87.5</v>
      </c>
      <c r="C32">
        <v>8.38462</v>
      </c>
      <c r="D32">
        <v>1.15385</v>
      </c>
    </row>
    <row r="34" spans="1:7" x14ac:dyDescent="0.45">
      <c r="A34" t="s">
        <v>38</v>
      </c>
    </row>
    <row r="35" spans="1:7" x14ac:dyDescent="0.45">
      <c r="A35" t="s">
        <v>39</v>
      </c>
      <c r="B35" t="s">
        <v>40</v>
      </c>
      <c r="C35" t="s">
        <v>41</v>
      </c>
    </row>
    <row r="36" spans="1:7" x14ac:dyDescent="0.45">
      <c r="A36">
        <v>158</v>
      </c>
      <c r="B36">
        <v>5582</v>
      </c>
      <c r="C36">
        <v>35.329099999999997</v>
      </c>
    </row>
    <row r="38" spans="1:7" x14ac:dyDescent="0.45">
      <c r="A38" t="s">
        <v>0</v>
      </c>
    </row>
    <row r="39" spans="1:7" x14ac:dyDescent="0.45">
      <c r="A39" t="s">
        <v>42</v>
      </c>
      <c r="B39" t="s">
        <v>43</v>
      </c>
      <c r="C39" t="s">
        <v>44</v>
      </c>
      <c r="D39" t="s">
        <v>45</v>
      </c>
    </row>
    <row r="40" spans="1:7" x14ac:dyDescent="0.45">
      <c r="A40">
        <v>5</v>
      </c>
      <c r="B40">
        <v>25</v>
      </c>
      <c r="C40">
        <v>45</v>
      </c>
      <c r="D40">
        <v>65</v>
      </c>
    </row>
    <row r="42" spans="1:7" x14ac:dyDescent="0.45">
      <c r="A42" t="s">
        <v>48</v>
      </c>
    </row>
    <row r="43" spans="1:7" x14ac:dyDescent="0.45">
      <c r="A43" t="s">
        <v>31</v>
      </c>
      <c r="B43" t="s">
        <v>32</v>
      </c>
      <c r="C43" t="s">
        <v>33</v>
      </c>
      <c r="D43" t="s">
        <v>34</v>
      </c>
      <c r="E43" t="s">
        <v>35</v>
      </c>
      <c r="F43" t="s">
        <v>36</v>
      </c>
    </row>
    <row r="44" spans="1:7" x14ac:dyDescent="0.45">
      <c r="A44">
        <v>3</v>
      </c>
      <c r="B44">
        <v>1000</v>
      </c>
      <c r="C44">
        <v>7</v>
      </c>
      <c r="D44">
        <v>19</v>
      </c>
      <c r="E44">
        <v>5</v>
      </c>
      <c r="F44">
        <v>2</v>
      </c>
      <c r="G44">
        <v>33</v>
      </c>
    </row>
    <row r="46" spans="1:7" x14ac:dyDescent="0.45">
      <c r="A46" t="s">
        <v>37</v>
      </c>
    </row>
    <row r="47" spans="1:7" x14ac:dyDescent="0.45">
      <c r="A47" t="s">
        <v>0</v>
      </c>
      <c r="B47" t="s">
        <v>1</v>
      </c>
      <c r="C47" t="s">
        <v>2</v>
      </c>
      <c r="D47" t="s">
        <v>3</v>
      </c>
    </row>
    <row r="48" spans="1:7" x14ac:dyDescent="0.45">
      <c r="A48">
        <v>26.2121</v>
      </c>
      <c r="B48">
        <v>692.93899999999996</v>
      </c>
      <c r="C48">
        <v>39.939399999999999</v>
      </c>
      <c r="D48">
        <v>240.90899999999999</v>
      </c>
    </row>
    <row r="50" spans="1:4" x14ac:dyDescent="0.45">
      <c r="A50" t="s">
        <v>4</v>
      </c>
    </row>
    <row r="51" spans="1:4" x14ac:dyDescent="0.45">
      <c r="A51" t="s">
        <v>0</v>
      </c>
      <c r="B51" t="s">
        <v>1</v>
      </c>
      <c r="C51" t="s">
        <v>2</v>
      </c>
      <c r="D51" t="s">
        <v>3</v>
      </c>
    </row>
    <row r="52" spans="1:4" x14ac:dyDescent="0.45">
      <c r="A52">
        <v>2.62121</v>
      </c>
      <c r="B52">
        <v>69.293899999999994</v>
      </c>
      <c r="C52">
        <v>3.9939399999999998</v>
      </c>
      <c r="D52">
        <v>24.090900000000001</v>
      </c>
    </row>
    <row r="54" spans="1:4" x14ac:dyDescent="0.45">
      <c r="A54" t="s">
        <v>38</v>
      </c>
    </row>
    <row r="55" spans="1:4" x14ac:dyDescent="0.45">
      <c r="A55" t="s">
        <v>39</v>
      </c>
      <c r="B55" t="s">
        <v>40</v>
      </c>
      <c r="C55" t="s">
        <v>41</v>
      </c>
    </row>
    <row r="56" spans="1:4" x14ac:dyDescent="0.45">
      <c r="A56">
        <v>78</v>
      </c>
      <c r="B56">
        <v>3834</v>
      </c>
      <c r="C56">
        <v>49.153799999999997</v>
      </c>
    </row>
    <row r="58" spans="1:4" x14ac:dyDescent="0.45">
      <c r="A58" t="s">
        <v>0</v>
      </c>
    </row>
    <row r="59" spans="1:4" x14ac:dyDescent="0.45">
      <c r="A59" t="s">
        <v>42</v>
      </c>
      <c r="B59" t="s">
        <v>43</v>
      </c>
      <c r="C59" t="s">
        <v>44</v>
      </c>
      <c r="D59" t="s">
        <v>45</v>
      </c>
    </row>
    <row r="60" spans="1:4" x14ac:dyDescent="0.45">
      <c r="A60">
        <v>5</v>
      </c>
      <c r="B60">
        <v>25</v>
      </c>
      <c r="C60">
        <v>45</v>
      </c>
      <c r="D60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6C5F-CEE7-40E4-84BB-DF350837DDA9}">
  <dimension ref="A2:L12"/>
  <sheetViews>
    <sheetView workbookViewId="0">
      <selection activeCell="L4" activeCellId="7" sqref="I4 I3 J3 J4 K3 K4 L3 L4"/>
    </sheetView>
  </sheetViews>
  <sheetFormatPr defaultRowHeight="17" x14ac:dyDescent="0.45"/>
  <cols>
    <col min="2" max="2" width="15.58203125" customWidth="1"/>
  </cols>
  <sheetData>
    <row r="2" spans="1:12" x14ac:dyDescent="0.45">
      <c r="A2" t="s">
        <v>5</v>
      </c>
      <c r="I2" t="s">
        <v>12</v>
      </c>
    </row>
    <row r="3" spans="1:12" x14ac:dyDescent="0.45">
      <c r="A3" t="s">
        <v>0</v>
      </c>
      <c r="B3" t="s">
        <v>1</v>
      </c>
      <c r="C3" t="s">
        <v>2</v>
      </c>
      <c r="D3" t="s">
        <v>3</v>
      </c>
      <c r="I3" t="s">
        <v>9</v>
      </c>
      <c r="J3" t="s">
        <v>8</v>
      </c>
      <c r="K3" t="s">
        <v>10</v>
      </c>
      <c r="L3" t="s">
        <v>11</v>
      </c>
    </row>
    <row r="4" spans="1:12" x14ac:dyDescent="0.45">
      <c r="A4">
        <v>3.3</v>
      </c>
      <c r="B4">
        <v>74.62</v>
      </c>
      <c r="C4">
        <v>6.3</v>
      </c>
      <c r="D4">
        <v>15.78</v>
      </c>
      <c r="I4">
        <f>AVERAGE(A4,A8,A12)</f>
        <v>2.9609166666666664</v>
      </c>
      <c r="J4">
        <v>77.137969999999996</v>
      </c>
      <c r="K4">
        <v>6.2261870000000004</v>
      </c>
      <c r="L4">
        <v>13.67492</v>
      </c>
    </row>
    <row r="6" spans="1:12" x14ac:dyDescent="0.45">
      <c r="A6" t="s">
        <v>6</v>
      </c>
    </row>
    <row r="7" spans="1:12" x14ac:dyDescent="0.45">
      <c r="A7" t="s">
        <v>0</v>
      </c>
      <c r="B7" t="s">
        <v>1</v>
      </c>
      <c r="C7" t="s">
        <v>2</v>
      </c>
      <c r="D7" t="s">
        <v>3</v>
      </c>
    </row>
    <row r="8" spans="1:12" x14ac:dyDescent="0.45">
      <c r="A8">
        <v>2.9615399999999998</v>
      </c>
      <c r="B8">
        <v>87.5</v>
      </c>
      <c r="C8">
        <v>8.38462</v>
      </c>
      <c r="D8">
        <v>1.15385</v>
      </c>
    </row>
    <row r="10" spans="1:12" x14ac:dyDescent="0.45">
      <c r="A10" t="s">
        <v>7</v>
      </c>
    </row>
    <row r="11" spans="1:12" x14ac:dyDescent="0.45">
      <c r="A11" t="s">
        <v>0</v>
      </c>
      <c r="B11" t="s">
        <v>1</v>
      </c>
      <c r="C11" t="s">
        <v>2</v>
      </c>
      <c r="D11" t="s">
        <v>3</v>
      </c>
    </row>
    <row r="12" spans="1:12" x14ac:dyDescent="0.45">
      <c r="A12">
        <v>2.62121</v>
      </c>
      <c r="B12">
        <v>69.293899999999994</v>
      </c>
      <c r="C12">
        <v>3.9939399999999998</v>
      </c>
      <c r="D12">
        <v>24.090900000000001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5B51-86C9-4C92-A463-353E118B9C8A}">
  <dimension ref="A2:M12"/>
  <sheetViews>
    <sheetView tabSelected="1" workbookViewId="0">
      <selection activeCell="M15" sqref="M15"/>
    </sheetView>
  </sheetViews>
  <sheetFormatPr defaultRowHeight="17" x14ac:dyDescent="0.45"/>
  <sheetData>
    <row r="2" spans="1:13" x14ac:dyDescent="0.45">
      <c r="A2" t="s">
        <v>18</v>
      </c>
    </row>
    <row r="3" spans="1:13" x14ac:dyDescent="0.45">
      <c r="A3" t="s">
        <v>13</v>
      </c>
      <c r="B3" t="s">
        <v>21</v>
      </c>
      <c r="C3" t="s">
        <v>14</v>
      </c>
      <c r="D3" t="s">
        <v>16</v>
      </c>
      <c r="E3" t="s">
        <v>17</v>
      </c>
    </row>
    <row r="4" spans="1:13" x14ac:dyDescent="0.45">
      <c r="A4">
        <v>0.27183406100000002</v>
      </c>
      <c r="B4">
        <v>0.592795615</v>
      </c>
      <c r="C4">
        <v>0.50825921200000002</v>
      </c>
      <c r="D4">
        <v>3.4643188139999999</v>
      </c>
      <c r="E4">
        <v>3.7639257289999999</v>
      </c>
    </row>
    <row r="10" spans="1:13" x14ac:dyDescent="0.45">
      <c r="A10" t="s">
        <v>19</v>
      </c>
    </row>
    <row r="11" spans="1:13" x14ac:dyDescent="0.45">
      <c r="A11" t="s">
        <v>22</v>
      </c>
      <c r="B11" t="s">
        <v>20</v>
      </c>
      <c r="C11" t="s">
        <v>23</v>
      </c>
      <c r="D11" t="s">
        <v>21</v>
      </c>
      <c r="E11" t="s">
        <v>14</v>
      </c>
      <c r="F11" t="s">
        <v>15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</row>
    <row r="12" spans="1:13" x14ac:dyDescent="0.45">
      <c r="A12">
        <v>0.129151292</v>
      </c>
      <c r="B12">
        <v>0.129552789</v>
      </c>
      <c r="C12">
        <v>0.14778856500000001</v>
      </c>
      <c r="D12">
        <v>0.36701797899999999</v>
      </c>
      <c r="E12">
        <v>0.27695167300000001</v>
      </c>
      <c r="F12">
        <v>0.12705882399999999</v>
      </c>
      <c r="G12">
        <v>0.218629715</v>
      </c>
      <c r="H12">
        <v>0.16981132099999999</v>
      </c>
      <c r="I12">
        <v>0.16910229600000001</v>
      </c>
      <c r="J12">
        <v>2.630336352</v>
      </c>
      <c r="K12">
        <v>0.79164961099999998</v>
      </c>
      <c r="L12">
        <v>0.54641909799999999</v>
      </c>
      <c r="M12">
        <v>0.53846153799999996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Result_ALL</vt:lpstr>
      <vt:lpstr>State Avg Rate</vt:lpstr>
      <vt:lpstr>Buf Count 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</dc:creator>
  <cp:lastModifiedBy>KOSA</cp:lastModifiedBy>
  <dcterms:created xsi:type="dcterms:W3CDTF">2023-03-17T06:52:31Z</dcterms:created>
  <dcterms:modified xsi:type="dcterms:W3CDTF">2023-03-17T08:31:44Z</dcterms:modified>
</cp:coreProperties>
</file>