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3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SA\Naver MYBOX\Cording Study\Kosa\Code\C++\WAiSER Use Project\최종 프로젝트\DT_FINAL_Project\문서\"/>
    </mc:Choice>
  </mc:AlternateContent>
  <xr:revisionPtr revIDLastSave="0" documentId="13_ncr:1_{8A15D4D7-C3C9-4733-BD32-07F5289E2FFC}" xr6:coauthVersionLast="47" xr6:coauthVersionMax="47" xr10:uidLastSave="{00000000-0000-0000-0000-000000000000}"/>
  <bookViews>
    <workbookView xWindow="-110" yWindow="-110" windowWidth="25820" windowHeight="15500" activeTab="2" xr2:uid="{F74975B7-C81C-43D1-81E9-E07384D1FDBE}"/>
  </bookViews>
  <sheets>
    <sheet name="Result_ALL" sheetId="4" r:id="rId1"/>
    <sheet name="State Avg Rate" sheetId="1" r:id="rId2"/>
    <sheet name="Buf Count Avg" sheetId="2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1" l="1"/>
</calcChain>
</file>

<file path=xl/sharedStrings.xml><?xml version="1.0" encoding="utf-8"?>
<sst xmlns="http://schemas.openxmlformats.org/spreadsheetml/2006/main" count="316" uniqueCount="115">
  <si>
    <t>INIT TIME</t>
  </si>
  <si>
    <t>ACTIVE TIME</t>
  </si>
  <si>
    <t>ERROR TIME</t>
  </si>
  <si>
    <t>PAUSE TIME</t>
  </si>
  <si>
    <t>State Avg Rate</t>
  </si>
  <si>
    <t>State Avg Rate1</t>
    <phoneticPr fontId="1" type="noConversion"/>
  </si>
  <si>
    <t>State Avg Rate2</t>
    <phoneticPr fontId="1" type="noConversion"/>
  </si>
  <si>
    <t>State Avg Rate3</t>
    <phoneticPr fontId="1" type="noConversion"/>
  </si>
  <si>
    <t>TIME AVG RATE</t>
    <phoneticPr fontId="1" type="noConversion"/>
  </si>
  <si>
    <t>TRACK1</t>
    <phoneticPr fontId="1" type="noConversion"/>
  </si>
  <si>
    <t>TRACK2</t>
    <phoneticPr fontId="1" type="noConversion"/>
  </si>
  <si>
    <t>GEN1</t>
    <phoneticPr fontId="1" type="noConversion"/>
  </si>
  <si>
    <t>GEN0</t>
    <phoneticPr fontId="1" type="noConversion"/>
  </si>
  <si>
    <t>GEN2</t>
    <phoneticPr fontId="1" type="noConversion"/>
  </si>
  <si>
    <t>TRACK3</t>
    <phoneticPr fontId="1" type="noConversion"/>
  </si>
  <si>
    <t>TRACK4</t>
    <phoneticPr fontId="1" type="noConversion"/>
  </si>
  <si>
    <t>TRACK5</t>
    <phoneticPr fontId="1" type="noConversion"/>
  </si>
  <si>
    <t>Scenario Num</t>
  </si>
  <si>
    <t>Time</t>
  </si>
  <si>
    <t>GEN Count</t>
  </si>
  <si>
    <t>TRACK Count</t>
  </si>
  <si>
    <t>PROC Count</t>
  </si>
  <si>
    <t>State Avg Time</t>
  </si>
  <si>
    <t>Product</t>
  </si>
  <si>
    <t>All Product Count</t>
  </si>
  <si>
    <t>All Product Time Sum</t>
  </si>
  <si>
    <t>All Product Time Avg</t>
  </si>
  <si>
    <t>GEN INIT</t>
  </si>
  <si>
    <t>TRACK INIT</t>
  </si>
  <si>
    <t>PROC INIT</t>
  </si>
  <si>
    <t>STOCK INIT</t>
  </si>
  <si>
    <t>Scenario 1 RESULT</t>
    <phoneticPr fontId="1" type="noConversion"/>
  </si>
  <si>
    <t>Scnario 2 RESULT</t>
    <phoneticPr fontId="1" type="noConversion"/>
  </si>
  <si>
    <t>Scnario 3 RESULT</t>
    <phoneticPr fontId="1" type="noConversion"/>
  </si>
  <si>
    <t>GEN3</t>
    <phoneticPr fontId="1" type="noConversion"/>
  </si>
  <si>
    <t>GEN4</t>
    <phoneticPr fontId="1" type="noConversion"/>
  </si>
  <si>
    <t>GEN5</t>
    <phoneticPr fontId="1" type="noConversion"/>
  </si>
  <si>
    <t>GEN6</t>
    <phoneticPr fontId="1" type="noConversion"/>
  </si>
  <si>
    <t>TRACK6</t>
    <phoneticPr fontId="1" type="noConversion"/>
  </si>
  <si>
    <t>TRACK7</t>
    <phoneticPr fontId="1" type="noConversion"/>
  </si>
  <si>
    <t>TRACK8</t>
    <phoneticPr fontId="1" type="noConversion"/>
  </si>
  <si>
    <t>TRACK9</t>
    <phoneticPr fontId="1" type="noConversion"/>
  </si>
  <si>
    <t>TRACK10</t>
    <phoneticPr fontId="1" type="noConversion"/>
  </si>
  <si>
    <t>TRACK11</t>
    <phoneticPr fontId="1" type="noConversion"/>
  </si>
  <si>
    <t>TRACK12</t>
    <phoneticPr fontId="1" type="noConversion"/>
  </si>
  <si>
    <t>TRACK13</t>
    <phoneticPr fontId="1" type="noConversion"/>
  </si>
  <si>
    <t>TRACK14</t>
    <phoneticPr fontId="1" type="noConversion"/>
  </si>
  <si>
    <t>TRACK15</t>
    <phoneticPr fontId="1" type="noConversion"/>
  </si>
  <si>
    <t>TRACK16</t>
    <phoneticPr fontId="1" type="noConversion"/>
  </si>
  <si>
    <t>TRACK17</t>
    <phoneticPr fontId="1" type="noConversion"/>
  </si>
  <si>
    <t>TRACK18</t>
    <phoneticPr fontId="1" type="noConversion"/>
  </si>
  <si>
    <t>TRACK19</t>
    <phoneticPr fontId="1" type="noConversion"/>
  </si>
  <si>
    <t>TRACK20</t>
    <phoneticPr fontId="1" type="noConversion"/>
  </si>
  <si>
    <t>TRACK21</t>
    <phoneticPr fontId="1" type="noConversion"/>
  </si>
  <si>
    <t>TRACK22</t>
    <phoneticPr fontId="1" type="noConversion"/>
  </si>
  <si>
    <t>TRACK23</t>
    <phoneticPr fontId="1" type="noConversion"/>
  </si>
  <si>
    <t>TRACK24</t>
    <phoneticPr fontId="1" type="noConversion"/>
  </si>
  <si>
    <t>TRACK25</t>
    <phoneticPr fontId="1" type="noConversion"/>
  </si>
  <si>
    <t>PROC26</t>
    <phoneticPr fontId="1" type="noConversion"/>
  </si>
  <si>
    <t>PROC27</t>
    <phoneticPr fontId="1" type="noConversion"/>
  </si>
  <si>
    <t>PROC28</t>
    <phoneticPr fontId="1" type="noConversion"/>
  </si>
  <si>
    <t>PROC29</t>
    <phoneticPr fontId="1" type="noConversion"/>
  </si>
  <si>
    <t>PROC30</t>
    <phoneticPr fontId="1" type="noConversion"/>
  </si>
  <si>
    <t>STOCK31</t>
    <phoneticPr fontId="1" type="noConversion"/>
  </si>
  <si>
    <t>STOCK32</t>
    <phoneticPr fontId="1" type="noConversion"/>
  </si>
  <si>
    <t>PROC9</t>
    <phoneticPr fontId="1" type="noConversion"/>
  </si>
  <si>
    <t>PROC10</t>
    <phoneticPr fontId="1" type="noConversion"/>
  </si>
  <si>
    <t>STOCK11</t>
    <phoneticPr fontId="1" type="noConversion"/>
  </si>
  <si>
    <t>STOCK12</t>
    <phoneticPr fontId="1" type="noConversion"/>
  </si>
  <si>
    <t>PROC3</t>
    <phoneticPr fontId="1" type="noConversion"/>
  </si>
  <si>
    <t>STOCK4</t>
    <phoneticPr fontId="1" type="noConversion"/>
  </si>
  <si>
    <t>GEN.AVG</t>
    <phoneticPr fontId="1" type="noConversion"/>
  </si>
  <si>
    <t>TRACK.AVG</t>
    <phoneticPr fontId="1" type="noConversion"/>
  </si>
  <si>
    <t>PROC.AVG</t>
    <phoneticPr fontId="1" type="noConversion"/>
  </si>
  <si>
    <t>STOCK.AVG</t>
    <phoneticPr fontId="1" type="noConversion"/>
  </si>
  <si>
    <t>STOCK Count</t>
    <phoneticPr fontId="1" type="noConversion"/>
  </si>
  <si>
    <t>ALL Count</t>
    <phoneticPr fontId="1" type="noConversion"/>
  </si>
  <si>
    <t>설비</t>
    <phoneticPr fontId="1" type="noConversion"/>
  </si>
  <si>
    <t>시나리오 1 설비별 버퍼 평균</t>
    <phoneticPr fontId="1" type="noConversion"/>
  </si>
  <si>
    <t>시나리오 2 설비별 버퍼 평균</t>
    <phoneticPr fontId="1" type="noConversion"/>
  </si>
  <si>
    <t>시나리오 3 설비별 버퍼 평균</t>
    <phoneticPr fontId="1" type="noConversion"/>
  </si>
  <si>
    <t>INIT TIME</t>
    <phoneticPr fontId="1" type="noConversion"/>
  </si>
  <si>
    <t>ACTIVE TIME</t>
    <phoneticPr fontId="1" type="noConversion"/>
  </si>
  <si>
    <t>ERROR TIME</t>
    <phoneticPr fontId="1" type="noConversion"/>
  </si>
  <si>
    <t>PAUSE TIME</t>
    <phoneticPr fontId="1" type="noConversion"/>
  </si>
  <si>
    <t>All Product Time Sum</t>
    <phoneticPr fontId="1" type="noConversion"/>
  </si>
  <si>
    <t>Scenario 1 Product Count</t>
    <phoneticPr fontId="1" type="noConversion"/>
  </si>
  <si>
    <t>Scenario 2 Product Count</t>
    <phoneticPr fontId="1" type="noConversion"/>
  </si>
  <si>
    <t>Product Count</t>
    <phoneticPr fontId="1" type="noConversion"/>
  </si>
  <si>
    <t>State Avg Rate4</t>
    <phoneticPr fontId="1" type="noConversion"/>
  </si>
  <si>
    <t>project_id</t>
  </si>
  <si>
    <t>object_id</t>
  </si>
  <si>
    <t>object_type</t>
  </si>
  <si>
    <t>buffer_count</t>
  </si>
  <si>
    <t>시나리오 1 세부설비별 버퍼 평균</t>
    <phoneticPr fontId="1" type="noConversion"/>
  </si>
  <si>
    <t>시나리오2 세부설비별 버퍼 평균</t>
    <phoneticPr fontId="1" type="noConversion"/>
  </si>
  <si>
    <t>시나리오 3 세부설비별 버퍼 평균</t>
    <phoneticPr fontId="1" type="noConversion"/>
  </si>
  <si>
    <t>시나리오 4 세부설비별 버퍼 평균</t>
    <phoneticPr fontId="1" type="noConversion"/>
  </si>
  <si>
    <t>시나리오 4 설비별 버퍼 평균</t>
    <phoneticPr fontId="1" type="noConversion"/>
  </si>
  <si>
    <t>TRACK26</t>
    <phoneticPr fontId="1" type="noConversion"/>
  </si>
  <si>
    <t>PROC31</t>
    <phoneticPr fontId="1" type="noConversion"/>
  </si>
  <si>
    <t>STOCK33</t>
    <phoneticPr fontId="1" type="noConversion"/>
  </si>
  <si>
    <t>STOCK34</t>
    <phoneticPr fontId="1" type="noConversion"/>
  </si>
  <si>
    <t>Scenarion 4 Result</t>
    <phoneticPr fontId="1" type="noConversion"/>
  </si>
  <si>
    <t>STOCK CountALL Count</t>
  </si>
  <si>
    <t>Scenario 3 Product Count</t>
    <phoneticPr fontId="1" type="noConversion"/>
  </si>
  <si>
    <t>Scenario 4 Product Count</t>
    <phoneticPr fontId="1" type="noConversion"/>
  </si>
  <si>
    <t>Scenario 5 Result</t>
    <phoneticPr fontId="1" type="noConversion"/>
  </si>
  <si>
    <t>Scenario 5 Product Count</t>
    <phoneticPr fontId="1" type="noConversion"/>
  </si>
  <si>
    <t>State Avg Rate 5</t>
    <phoneticPr fontId="1" type="noConversion"/>
  </si>
  <si>
    <t>PROC4</t>
    <phoneticPr fontId="1" type="noConversion"/>
  </si>
  <si>
    <t>STOCK5</t>
    <phoneticPr fontId="1" type="noConversion"/>
  </si>
  <si>
    <t>STOCK6</t>
    <phoneticPr fontId="1" type="noConversion"/>
  </si>
  <si>
    <t>시나리오 5 세부설비별 버퍼 평균</t>
    <phoneticPr fontId="1" type="noConversion"/>
  </si>
  <si>
    <t>시나리오 5 설비별 버퍼 평균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</si>
</sst>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/>
              <a:t>시나리오 </a:t>
            </a:r>
            <a:r>
              <a:rPr lang="en-US"/>
              <a:t>1 </a:t>
            </a:r>
            <a:r>
              <a:rPr lang="ko-KR"/>
              <a:t>설비 비율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6C7-464C-8D49-A8C88DCB9DB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6C7-464C-8D49-A8C88DCB9DB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6C7-464C-8D49-A8C88DCB9DB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F6C7-464C-8D49-A8C88DCB9DB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[1]Result_ALL!$C$3:$F$3</c:f>
              <c:strCache>
                <c:ptCount val="4"/>
                <c:pt idx="0">
                  <c:v>GEN</c:v>
                </c:pt>
                <c:pt idx="1">
                  <c:v>TRACK</c:v>
                </c:pt>
                <c:pt idx="2">
                  <c:v>PROC</c:v>
                </c:pt>
                <c:pt idx="3">
                  <c:v>STOCK</c:v>
                </c:pt>
              </c:strCache>
            </c:strRef>
          </c:cat>
          <c:val>
            <c:numRef>
              <c:f>[1]Result_ALL!$C$4:$F$4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6C7-464C-8D49-A8C88DCB9DB6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/>
              <a:t>시나리오</a:t>
            </a:r>
            <a:r>
              <a:rPr lang="en-US"/>
              <a:t>1 </a:t>
            </a:r>
            <a:r>
              <a:rPr lang="ko-KR"/>
              <a:t>설비 상태 비율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F34-405F-8DA3-6FFF7BBDB24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F34-405F-8DA3-6FFF7BBDB24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F34-405F-8DA3-6FFF7BBDB24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4F34-405F-8DA3-6FFF7BBDB24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('State Avg Rate'!$A$3,'State Avg Rate'!$B$3,'State Avg Rate'!$C$3,'State Avg Rate'!$D$3)</c:f>
              <c:strCache>
                <c:ptCount val="4"/>
                <c:pt idx="0">
                  <c:v>INIT TIME</c:v>
                </c:pt>
                <c:pt idx="1">
                  <c:v>ACTIVE TIME</c:v>
                </c:pt>
                <c:pt idx="2">
                  <c:v>ERROR TIME</c:v>
                </c:pt>
                <c:pt idx="3">
                  <c:v>PAUSE TIME</c:v>
                </c:pt>
              </c:strCache>
            </c:strRef>
          </c:cat>
          <c:val>
            <c:numRef>
              <c:f>('State Avg Rate'!$A$4,'State Avg Rate'!$B$4,'State Avg Rate'!$C$4,'State Avg Rate'!$D$4)</c:f>
              <c:numCache>
                <c:formatCode>General</c:formatCode>
                <c:ptCount val="4"/>
                <c:pt idx="0">
                  <c:v>3.3</c:v>
                </c:pt>
                <c:pt idx="1">
                  <c:v>74.62</c:v>
                </c:pt>
                <c:pt idx="2">
                  <c:v>6.3</c:v>
                </c:pt>
                <c:pt idx="3">
                  <c:v>15.78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F1-4257-B1D8-B54CDB8C1F49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/>
              <a:t>총 설비 상태</a:t>
            </a:r>
            <a:r>
              <a:rPr lang="en-US"/>
              <a:t> </a:t>
            </a:r>
            <a:r>
              <a:rPr lang="ko-KR"/>
              <a:t>평균 비율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4D0-4074-B2C7-29AB2016311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4D0-4074-B2C7-29AB2016311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24D0-4074-B2C7-29AB2016311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24D0-4074-B2C7-29AB2016311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('State Avg Rate'!$I$3,'State Avg Rate'!$J$3,'State Avg Rate'!$K$3,'State Avg Rate'!$L$3)</c:f>
              <c:strCache>
                <c:ptCount val="4"/>
                <c:pt idx="0">
                  <c:v>INIT TIME</c:v>
                </c:pt>
                <c:pt idx="1">
                  <c:v>ACTIVE TIME</c:v>
                </c:pt>
                <c:pt idx="2">
                  <c:v>ERROR TIME</c:v>
                </c:pt>
                <c:pt idx="3">
                  <c:v>PAUSE TIME</c:v>
                </c:pt>
              </c:strCache>
            </c:strRef>
          </c:cat>
          <c:val>
            <c:numRef>
              <c:f>('State Avg Rate'!$I$4,'State Avg Rate'!$J$4,'State Avg Rate'!$K$4,'State Avg Rate'!$L$4)</c:f>
              <c:numCache>
                <c:formatCode>General</c:formatCode>
                <c:ptCount val="4"/>
                <c:pt idx="0">
                  <c:v>2.9609166666666664</c:v>
                </c:pt>
                <c:pt idx="1">
                  <c:v>77.137969999999996</c:v>
                </c:pt>
                <c:pt idx="2">
                  <c:v>6.2261870000000004</c:v>
                </c:pt>
                <c:pt idx="3">
                  <c:v>13.67492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96-4C4C-BEB7-BC055948872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/>
              <a:t>시나리오</a:t>
            </a:r>
            <a:r>
              <a:rPr lang="en-US"/>
              <a:t>4 </a:t>
            </a:r>
            <a:r>
              <a:rPr lang="ko-KR"/>
              <a:t>설비 상태 비율</a:t>
            </a:r>
            <a:r>
              <a:rPr lang="en-US" altLang="ko-KR"/>
              <a:t>(</a:t>
            </a:r>
            <a:r>
              <a:rPr lang="ko-KR" altLang="en-US"/>
              <a:t>폐기</a:t>
            </a:r>
            <a:r>
              <a:rPr lang="en-US" altLang="ko-KR"/>
              <a:t>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AD6-45DA-8002-745EB4DF366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AD6-45DA-8002-745EB4DF366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AD6-45DA-8002-745EB4DF366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AD6-45DA-8002-745EB4DF366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'State Avg Rate'!$H$11:$K$11</c:f>
              <c:strCache>
                <c:ptCount val="4"/>
                <c:pt idx="0">
                  <c:v>INIT TIME</c:v>
                </c:pt>
                <c:pt idx="1">
                  <c:v>ACTIVE TIME</c:v>
                </c:pt>
                <c:pt idx="2">
                  <c:v>ERROR TIME</c:v>
                </c:pt>
                <c:pt idx="3">
                  <c:v>PAUSE TIME</c:v>
                </c:pt>
              </c:strCache>
            </c:strRef>
          </c:cat>
          <c:val>
            <c:numRef>
              <c:f>'State Avg Rate'!$H$12:$K$12</c:f>
              <c:numCache>
                <c:formatCode>General</c:formatCode>
                <c:ptCount val="4"/>
                <c:pt idx="0">
                  <c:v>2.7285699999999999</c:v>
                </c:pt>
                <c:pt idx="1">
                  <c:v>70.717100000000002</c:v>
                </c:pt>
                <c:pt idx="2">
                  <c:v>4.2085699999999999</c:v>
                </c:pt>
                <c:pt idx="3">
                  <c:v>22.345700000000001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F89B-4DA5-82AA-56B8654C04AA}"/>
            </c:ext>
          </c:extLst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E-F89B-4DA5-82AA-56B8654C04A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0-F89B-4DA5-82AA-56B8654C04A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2-F89B-4DA5-82AA-56B8654C04A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4-F89B-4DA5-82AA-56B8654C04A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'State Avg Rate'!$A$11:$D$11</c:f>
              <c:strCache>
                <c:ptCount val="4"/>
                <c:pt idx="0">
                  <c:v>INIT TIME</c:v>
                </c:pt>
                <c:pt idx="1">
                  <c:v>ACTIVE TIME</c:v>
                </c:pt>
                <c:pt idx="2">
                  <c:v>ERROR TIME</c:v>
                </c:pt>
                <c:pt idx="3">
                  <c:v>PAUSE TIME</c:v>
                </c:pt>
              </c:strCache>
            </c:strRef>
          </c:cat>
          <c:val>
            <c:numRef>
              <c:f>'State Avg Rate'!$A$12:$D$12</c:f>
              <c:numCache>
                <c:formatCode>General</c:formatCode>
                <c:ptCount val="4"/>
                <c:pt idx="0">
                  <c:v>2.62121</c:v>
                </c:pt>
                <c:pt idx="1">
                  <c:v>69.293899999999994</c:v>
                </c:pt>
                <c:pt idx="2">
                  <c:v>3.9939399999999998</c:v>
                </c:pt>
                <c:pt idx="3">
                  <c:v>24.090900000000001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F89B-4DA5-82AA-56B8654C04AA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/>
              <a:t>시나리오 </a:t>
            </a:r>
            <a:r>
              <a:rPr lang="en-US" altLang="ko-KR"/>
              <a:t>4</a:t>
            </a:r>
            <a:r>
              <a:rPr lang="en-US"/>
              <a:t> </a:t>
            </a:r>
            <a:r>
              <a:rPr lang="ko-KR"/>
              <a:t>설비 상태 비율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102-45E9-89CB-8D20F2E5F99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102-45E9-89CB-8D20F2E5F99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102-45E9-89CB-8D20F2E5F99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F102-45E9-89CB-8D20F2E5F99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('State Avg Rate'!$N$11,'State Avg Rate'!$O$11,'State Avg Rate'!$P$11,'State Avg Rate'!$Q$11)</c:f>
              <c:strCache>
                <c:ptCount val="4"/>
                <c:pt idx="0">
                  <c:v>INIT TIME</c:v>
                </c:pt>
                <c:pt idx="1">
                  <c:v>ACTIVE TIME</c:v>
                </c:pt>
                <c:pt idx="2">
                  <c:v>ERROR TIME</c:v>
                </c:pt>
                <c:pt idx="3">
                  <c:v>PAUSE TIME</c:v>
                </c:pt>
              </c:strCache>
            </c:strRef>
          </c:cat>
          <c:val>
            <c:numRef>
              <c:f>('State Avg Rate'!$N$12,'State Avg Rate'!$O$12,'State Avg Rate'!$P$12,'State Avg Rate'!$Q$12)</c:f>
              <c:numCache>
                <c:formatCode>General</c:formatCode>
                <c:ptCount val="4"/>
                <c:pt idx="0">
                  <c:v>3.6428600000000002</c:v>
                </c:pt>
                <c:pt idx="1">
                  <c:v>86.7</c:v>
                </c:pt>
                <c:pt idx="2">
                  <c:v>8.8571399999999993</c:v>
                </c:pt>
                <c:pt idx="3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68-4B3A-A31C-B2A2D455C074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시나리오 </a:t>
            </a:r>
            <a:r>
              <a:rPr lang="en-US" altLang="ko-KR"/>
              <a:t>1 </a:t>
            </a:r>
            <a:r>
              <a:rPr lang="ko-KR" altLang="en-US"/>
              <a:t>세부설비별 버퍼 평균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('Buf Count Avg'!$L$3,'Buf Count Avg'!$L$4,'Buf Count Avg'!$L$5,'Buf Count Avg'!$L$6,'Buf Count Avg'!$L$7)</c:f>
              <c:strCache>
                <c:ptCount val="5"/>
                <c:pt idx="0">
                  <c:v>GEN0</c:v>
                </c:pt>
                <c:pt idx="1">
                  <c:v>TRACK1</c:v>
                </c:pt>
                <c:pt idx="2">
                  <c:v>TRACK2</c:v>
                </c:pt>
                <c:pt idx="3">
                  <c:v>PROC3</c:v>
                </c:pt>
                <c:pt idx="4">
                  <c:v>STOCK4</c:v>
                </c:pt>
              </c:strCache>
            </c:strRef>
          </c:cat>
          <c:val>
            <c:numRef>
              <c:f>('Buf Count Avg'!$M$3,'Buf Count Avg'!$M$4,'Buf Count Avg'!$M$5,'Buf Count Avg'!$M$6,'Buf Count Avg'!$M$7)</c:f>
              <c:numCache>
                <c:formatCode>General</c:formatCode>
                <c:ptCount val="5"/>
                <c:pt idx="0">
                  <c:v>0.26732673299999998</c:v>
                </c:pt>
                <c:pt idx="1">
                  <c:v>0.76537911300000006</c:v>
                </c:pt>
                <c:pt idx="2">
                  <c:v>0.65052631599999999</c:v>
                </c:pt>
                <c:pt idx="3">
                  <c:v>3.5222222219999999</c:v>
                </c:pt>
                <c:pt idx="4">
                  <c:v>3.7659574469999999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C3-45D3-B7C8-F4CA0B8E5D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2418912"/>
        <c:axId val="1371645344"/>
      </c:barChart>
      <c:catAx>
        <c:axId val="1222418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71645344"/>
        <c:crosses val="autoZero"/>
        <c:auto val="1"/>
        <c:lblAlgn val="ctr"/>
        <c:lblOffset val="100"/>
        <c:noMultiLvlLbl val="0"/>
      </c:catAx>
      <c:valAx>
        <c:axId val="137164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22418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시나리오 </a:t>
            </a:r>
            <a:r>
              <a:rPr lang="en-US" altLang="ko-KR"/>
              <a:t>1 </a:t>
            </a:r>
            <a:r>
              <a:rPr lang="ko-KR" altLang="en-US"/>
              <a:t>설비별 버퍼 평균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('Buf Count Avg'!$A$3,'Buf Count Avg'!$B$3,'Buf Count Avg'!$C$3,'Buf Count Avg'!$D$3)</c:f>
              <c:strCache>
                <c:ptCount val="4"/>
                <c:pt idx="0">
                  <c:v>GEN.AVG</c:v>
                </c:pt>
                <c:pt idx="1">
                  <c:v>TRACK.AVG</c:v>
                </c:pt>
                <c:pt idx="2">
                  <c:v>PROC.AVG</c:v>
                </c:pt>
                <c:pt idx="3">
                  <c:v>STOCK.AVG</c:v>
                </c:pt>
              </c:strCache>
            </c:strRef>
          </c:cat>
          <c:val>
            <c:numRef>
              <c:f>('Buf Count Avg'!$A$4,'Buf Count Avg'!$B$4,'Buf Count Avg'!$C$4,'Buf Count Avg'!$D$4)</c:f>
              <c:numCache>
                <c:formatCode>General</c:formatCode>
                <c:ptCount val="4"/>
                <c:pt idx="0">
                  <c:v>0.26732673299999998</c:v>
                </c:pt>
                <c:pt idx="1">
                  <c:v>0.71890971039182205</c:v>
                </c:pt>
                <c:pt idx="2">
                  <c:v>3.5222222222222199</c:v>
                </c:pt>
                <c:pt idx="3">
                  <c:v>3.76595744680851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DB-4CA9-BBD4-95F9E1174C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7481184"/>
        <c:axId val="1371656384"/>
      </c:barChart>
      <c:catAx>
        <c:axId val="1137481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71656384"/>
        <c:crosses val="autoZero"/>
        <c:auto val="1"/>
        <c:lblAlgn val="ctr"/>
        <c:lblOffset val="100"/>
        <c:noMultiLvlLbl val="0"/>
      </c:catAx>
      <c:valAx>
        <c:axId val="137165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37481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시나리오 </a:t>
            </a:r>
            <a:r>
              <a:rPr lang="en-US" altLang="ko-KR"/>
              <a:t>2 </a:t>
            </a:r>
            <a:r>
              <a:rPr lang="ko-KR" altLang="en-US"/>
              <a:t>설비별 버퍼 평균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('Buf Count Avg'!$A$9,'Buf Count Avg'!$B$9,'Buf Count Avg'!$C$9,'Buf Count Avg'!$D$9)</c:f>
              <c:strCache>
                <c:ptCount val="4"/>
                <c:pt idx="0">
                  <c:v>GEN.AVG</c:v>
                </c:pt>
                <c:pt idx="1">
                  <c:v>TRACK.AVG</c:v>
                </c:pt>
                <c:pt idx="2">
                  <c:v>PROC.AVG</c:v>
                </c:pt>
                <c:pt idx="3">
                  <c:v>STOCK.AVG</c:v>
                </c:pt>
              </c:strCache>
            </c:strRef>
          </c:cat>
          <c:val>
            <c:numRef>
              <c:f>('Buf Count Avg'!$A$10,'Buf Count Avg'!$B$10,'Buf Count Avg'!$C$10,'Buf Count Avg'!$D$10)</c:f>
              <c:numCache>
                <c:formatCode>General</c:formatCode>
                <c:ptCount val="4"/>
                <c:pt idx="0">
                  <c:v>0.32281912272055202</c:v>
                </c:pt>
                <c:pt idx="1">
                  <c:v>0.325846973734297</c:v>
                </c:pt>
                <c:pt idx="2">
                  <c:v>2.0394456289978602</c:v>
                </c:pt>
                <c:pt idx="3">
                  <c:v>0.54255319148936099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87-4591-B15E-7D17D1F308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75315104"/>
        <c:axId val="1207215984"/>
      </c:barChart>
      <c:catAx>
        <c:axId val="1375315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07215984"/>
        <c:crosses val="autoZero"/>
        <c:auto val="1"/>
        <c:lblAlgn val="ctr"/>
        <c:lblOffset val="100"/>
        <c:noMultiLvlLbl val="0"/>
      </c:catAx>
      <c:valAx>
        <c:axId val="120721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75315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시나리오 </a:t>
            </a:r>
            <a:r>
              <a:rPr lang="en-US" altLang="ko-KR"/>
              <a:t>2 </a:t>
            </a:r>
            <a:r>
              <a:rPr lang="ko-KR" altLang="en-US"/>
              <a:t>세부설비별 버퍼 평균</a:t>
            </a:r>
            <a:endParaRPr lang="en-US" alt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'Buf Count Avg'!$M$12</c:f>
              <c:strCache>
                <c:ptCount val="1"/>
                <c:pt idx="0">
                  <c:v>buffer_count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'Buf Count Avg'!$L$13:$L$25</c:f>
              <c:strCache>
                <c:ptCount val="13"/>
                <c:pt idx="0">
                  <c:v>GEN0</c:v>
                </c:pt>
                <c:pt idx="1">
                  <c:v>GEN1</c:v>
                </c:pt>
                <c:pt idx="2">
                  <c:v>GEN2</c:v>
                </c:pt>
                <c:pt idx="3">
                  <c:v>TRACK3</c:v>
                </c:pt>
                <c:pt idx="4">
                  <c:v>TRACK4</c:v>
                </c:pt>
                <c:pt idx="5">
                  <c:v>TRACK5</c:v>
                </c:pt>
                <c:pt idx="6">
                  <c:v>TRACK6</c:v>
                </c:pt>
                <c:pt idx="7">
                  <c:v>TRACK7</c:v>
                </c:pt>
                <c:pt idx="8">
                  <c:v>TRACK8</c:v>
                </c:pt>
                <c:pt idx="9">
                  <c:v>PROC9</c:v>
                </c:pt>
                <c:pt idx="10">
                  <c:v>PROC10</c:v>
                </c:pt>
                <c:pt idx="11">
                  <c:v>STOCK11</c:v>
                </c:pt>
                <c:pt idx="12">
                  <c:v>STOCK12</c:v>
                </c:pt>
              </c:strCache>
            </c:strRef>
          </c:cat>
          <c:val>
            <c:numRef>
              <c:f>'Buf Count Avg'!$M$13:$M$25</c:f>
              <c:numCache>
                <c:formatCode>General</c:formatCode>
                <c:ptCount val="13"/>
                <c:pt idx="0">
                  <c:v>0.30501392757660101</c:v>
                </c:pt>
                <c:pt idx="1">
                  <c:v>0.30319888734353201</c:v>
                </c:pt>
                <c:pt idx="2">
                  <c:v>0.36824324324324298</c:v>
                </c:pt>
                <c:pt idx="3">
                  <c:v>0.33396946564885399</c:v>
                </c:pt>
                <c:pt idx="4">
                  <c:v>0.33333333333333298</c:v>
                </c:pt>
                <c:pt idx="5">
                  <c:v>0.31384015594541897</c:v>
                </c:pt>
                <c:pt idx="6">
                  <c:v>0.45979899497487398</c:v>
                </c:pt>
                <c:pt idx="7">
                  <c:v>0.24251497005987999</c:v>
                </c:pt>
                <c:pt idx="8">
                  <c:v>0.24324324324324301</c:v>
                </c:pt>
                <c:pt idx="9">
                  <c:v>2.7787934186471599</c:v>
                </c:pt>
                <c:pt idx="10">
                  <c:v>1.0051150895140599</c:v>
                </c:pt>
                <c:pt idx="11">
                  <c:v>0.54787234042553101</c:v>
                </c:pt>
                <c:pt idx="12">
                  <c:v>0.53723404255319096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F7-4DE2-BA7F-F14FA61789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73600432"/>
        <c:axId val="1392289904"/>
      </c:barChart>
      <c:catAx>
        <c:axId val="1373600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92289904"/>
        <c:crosses val="autoZero"/>
        <c:auto val="1"/>
        <c:lblAlgn val="ctr"/>
        <c:lblOffset val="100"/>
        <c:noMultiLvlLbl val="0"/>
      </c:catAx>
      <c:valAx>
        <c:axId val="139228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73600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시나리오 </a:t>
            </a:r>
            <a:r>
              <a:rPr lang="en-US" altLang="ko-KR"/>
              <a:t>3 </a:t>
            </a:r>
            <a:r>
              <a:rPr lang="ko-KR" altLang="en-US"/>
              <a:t>설비별 버퍼 평균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('Buf Count Avg'!$A$15,'Buf Count Avg'!$B$15,'Buf Count Avg'!$C$15,'Buf Count Avg'!$D$15)</c:f>
              <c:strCache>
                <c:ptCount val="4"/>
                <c:pt idx="0">
                  <c:v>GEN.AVG</c:v>
                </c:pt>
                <c:pt idx="1">
                  <c:v>TRACK.AVG</c:v>
                </c:pt>
                <c:pt idx="2">
                  <c:v>PROC.AVG</c:v>
                </c:pt>
                <c:pt idx="3">
                  <c:v>STOCK.AVG</c:v>
                </c:pt>
              </c:strCache>
            </c:strRef>
          </c:cat>
          <c:val>
            <c:numRef>
              <c:f>('Buf Count Avg'!$A$16,'Buf Count Avg'!$B$16,'Buf Count Avg'!$C$16,'Buf Count Avg'!$D$16)</c:f>
              <c:numCache>
                <c:formatCode>General</c:formatCode>
                <c:ptCount val="4"/>
                <c:pt idx="0">
                  <c:v>0.89036742800397195</c:v>
                </c:pt>
                <c:pt idx="1">
                  <c:v>0.66317307692307603</c:v>
                </c:pt>
                <c:pt idx="2">
                  <c:v>2.5111287758346501</c:v>
                </c:pt>
                <c:pt idx="3">
                  <c:v>0.29787234042553101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6D-4C79-A3CC-8D020BAD3C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3727312"/>
        <c:axId val="1392290864"/>
      </c:barChart>
      <c:catAx>
        <c:axId val="1393727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92290864"/>
        <c:crosses val="autoZero"/>
        <c:auto val="1"/>
        <c:lblAlgn val="ctr"/>
        <c:lblOffset val="100"/>
        <c:noMultiLvlLbl val="0"/>
      </c:catAx>
      <c:valAx>
        <c:axId val="139229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93727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ko-KR" sz="1400" b="0" i="0" baseline="0">
                <a:effectLst/>
              </a:rPr>
              <a:t>시나리오 </a:t>
            </a:r>
            <a:r>
              <a:rPr lang="en-US" altLang="ko-KR" sz="1400" b="0" i="0" baseline="0">
                <a:effectLst/>
              </a:rPr>
              <a:t>3 </a:t>
            </a:r>
            <a:r>
              <a:rPr lang="ko-KR" altLang="ko-KR" sz="1400" b="0" i="0" baseline="0">
                <a:effectLst/>
              </a:rPr>
              <a:t>세부설비별 버퍼 평균</a:t>
            </a:r>
            <a:endParaRPr lang="ko-KR" altLang="ko-KR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'Buf Count Avg'!$S$3:$S$35</c:f>
              <c:strCache>
                <c:ptCount val="33"/>
                <c:pt idx="0">
                  <c:v>GEN0</c:v>
                </c:pt>
                <c:pt idx="1">
                  <c:v>GEN1</c:v>
                </c:pt>
                <c:pt idx="2">
                  <c:v>GEN2</c:v>
                </c:pt>
                <c:pt idx="3">
                  <c:v>GEN3</c:v>
                </c:pt>
                <c:pt idx="4">
                  <c:v>GEN4</c:v>
                </c:pt>
                <c:pt idx="5">
                  <c:v>GEN5</c:v>
                </c:pt>
                <c:pt idx="6">
                  <c:v>GEN6</c:v>
                </c:pt>
                <c:pt idx="7">
                  <c:v>TRACK7</c:v>
                </c:pt>
                <c:pt idx="8">
                  <c:v>TRACK8</c:v>
                </c:pt>
                <c:pt idx="9">
                  <c:v>TRACK9</c:v>
                </c:pt>
                <c:pt idx="10">
                  <c:v>TRACK10</c:v>
                </c:pt>
                <c:pt idx="11">
                  <c:v>TRACK11</c:v>
                </c:pt>
                <c:pt idx="12">
                  <c:v>TRACK12</c:v>
                </c:pt>
                <c:pt idx="13">
                  <c:v>TRACK13</c:v>
                </c:pt>
                <c:pt idx="14">
                  <c:v>TRACK14</c:v>
                </c:pt>
                <c:pt idx="15">
                  <c:v>TRACK15</c:v>
                </c:pt>
                <c:pt idx="16">
                  <c:v>TRACK16</c:v>
                </c:pt>
                <c:pt idx="17">
                  <c:v>TRACK17</c:v>
                </c:pt>
                <c:pt idx="18">
                  <c:v>TRACK18</c:v>
                </c:pt>
                <c:pt idx="19">
                  <c:v>TRACK19</c:v>
                </c:pt>
                <c:pt idx="20">
                  <c:v>TRACK20</c:v>
                </c:pt>
                <c:pt idx="21">
                  <c:v>TRACK21</c:v>
                </c:pt>
                <c:pt idx="22">
                  <c:v>TRACK22</c:v>
                </c:pt>
                <c:pt idx="23">
                  <c:v>TRACK23</c:v>
                </c:pt>
                <c:pt idx="24">
                  <c:v>TRACK24</c:v>
                </c:pt>
                <c:pt idx="25">
                  <c:v>TRACK25</c:v>
                </c:pt>
                <c:pt idx="26">
                  <c:v>PROC26</c:v>
                </c:pt>
                <c:pt idx="27">
                  <c:v>PROC27</c:v>
                </c:pt>
                <c:pt idx="28">
                  <c:v>PROC28</c:v>
                </c:pt>
                <c:pt idx="29">
                  <c:v>PROC29</c:v>
                </c:pt>
                <c:pt idx="30">
                  <c:v>PROC30</c:v>
                </c:pt>
                <c:pt idx="31">
                  <c:v>STOCK31</c:v>
                </c:pt>
                <c:pt idx="32">
                  <c:v>STOCK32</c:v>
                </c:pt>
              </c:strCache>
            </c:strRef>
          </c:cat>
          <c:val>
            <c:numRef>
              <c:f>'Buf Count Avg'!$T$3:$T$35</c:f>
              <c:numCache>
                <c:formatCode>General</c:formatCode>
                <c:ptCount val="33"/>
                <c:pt idx="0">
                  <c:v>0.20951302378255901</c:v>
                </c:pt>
                <c:pt idx="1">
                  <c:v>0.24231242312423101</c:v>
                </c:pt>
                <c:pt idx="2">
                  <c:v>0.24294478527607299</c:v>
                </c:pt>
                <c:pt idx="3">
                  <c:v>0.21225879682179299</c:v>
                </c:pt>
                <c:pt idx="4">
                  <c:v>2.2173913043478199</c:v>
                </c:pt>
                <c:pt idx="5">
                  <c:v>2.30196078431372</c:v>
                </c:pt>
                <c:pt idx="6">
                  <c:v>2.275390625</c:v>
                </c:pt>
                <c:pt idx="7">
                  <c:v>0.34543325526932001</c:v>
                </c:pt>
                <c:pt idx="8">
                  <c:v>0.451693851944793</c:v>
                </c:pt>
                <c:pt idx="9">
                  <c:v>0.34270414993306503</c:v>
                </c:pt>
                <c:pt idx="10">
                  <c:v>0.341789052069425</c:v>
                </c:pt>
                <c:pt idx="11">
                  <c:v>0.34547591069330202</c:v>
                </c:pt>
                <c:pt idx="12">
                  <c:v>0.451572327044025</c:v>
                </c:pt>
                <c:pt idx="13">
                  <c:v>1.6494845360824699</c:v>
                </c:pt>
                <c:pt idx="14">
                  <c:v>0.223985890652557</c:v>
                </c:pt>
                <c:pt idx="15">
                  <c:v>0.245283018867924</c:v>
                </c:pt>
                <c:pt idx="16">
                  <c:v>0.25</c:v>
                </c:pt>
                <c:pt idx="17">
                  <c:v>0.180869565217391</c:v>
                </c:pt>
                <c:pt idx="18">
                  <c:v>1.3516260162601601</c:v>
                </c:pt>
                <c:pt idx="19">
                  <c:v>1.69868995633187</c:v>
                </c:pt>
                <c:pt idx="20">
                  <c:v>0.25064599483204097</c:v>
                </c:pt>
                <c:pt idx="21">
                  <c:v>1.4683908045977001</c:v>
                </c:pt>
                <c:pt idx="22">
                  <c:v>1.6838709677419299</c:v>
                </c:pt>
                <c:pt idx="23">
                  <c:v>1.67096774193548</c:v>
                </c:pt>
                <c:pt idx="24">
                  <c:v>0.17004048582995901</c:v>
                </c:pt>
                <c:pt idx="25">
                  <c:v>0.16867469879517999</c:v>
                </c:pt>
                <c:pt idx="26">
                  <c:v>3.0482573726541502</c:v>
                </c:pt>
                <c:pt idx="27">
                  <c:v>3.6822429906542</c:v>
                </c:pt>
                <c:pt idx="28">
                  <c:v>0.49448123620308998</c:v>
                </c:pt>
                <c:pt idx="29">
                  <c:v>0.90835579514824705</c:v>
                </c:pt>
                <c:pt idx="30">
                  <c:v>3.6812652068126499</c:v>
                </c:pt>
                <c:pt idx="31">
                  <c:v>0.27659574468085102</c:v>
                </c:pt>
                <c:pt idx="32">
                  <c:v>0.31914893617021201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09-4443-994C-D4570D6CAC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521248"/>
        <c:axId val="1392328304"/>
      </c:barChart>
      <c:catAx>
        <c:axId val="1395521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92328304"/>
        <c:crosses val="autoZero"/>
        <c:auto val="1"/>
        <c:lblAlgn val="ctr"/>
        <c:lblOffset val="100"/>
        <c:noMultiLvlLbl val="0"/>
      </c:catAx>
      <c:valAx>
        <c:axId val="139232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95521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/>
              <a:t>시나리오 </a:t>
            </a:r>
            <a:r>
              <a:rPr lang="en-US"/>
              <a:t>3 </a:t>
            </a:r>
            <a:r>
              <a:rPr lang="ko-KR"/>
              <a:t>설비 비율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AED-4FCB-8F3F-9FA94B7E2CB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AED-4FCB-8F3F-9FA94B7E2CB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AED-4FCB-8F3F-9FA94B7E2CB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8AED-4FCB-8F3F-9FA94B7E2CB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[1]Result_ALL!$C$43:$F$43</c:f>
              <c:strCache>
                <c:ptCount val="4"/>
                <c:pt idx="0">
                  <c:v>GEN</c:v>
                </c:pt>
                <c:pt idx="1">
                  <c:v>TRACK</c:v>
                </c:pt>
                <c:pt idx="2">
                  <c:v>PROC</c:v>
                </c:pt>
                <c:pt idx="3">
                  <c:v>STOCK</c:v>
                </c:pt>
              </c:strCache>
            </c:strRef>
          </c:cat>
          <c:val>
            <c:numRef>
              <c:f>[1]Result_ALL!$C$44:$F$44</c:f>
              <c:numCache>
                <c:formatCode>General</c:formatCode>
                <c:ptCount val="4"/>
                <c:pt idx="0">
                  <c:v>7</c:v>
                </c:pt>
                <c:pt idx="1">
                  <c:v>19</c:v>
                </c:pt>
                <c:pt idx="2">
                  <c:v>5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AED-4FCB-8F3F-9FA94B7E2CB6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ko-KR" sz="1800" b="0" i="0" baseline="0">
                <a:effectLst/>
              </a:rPr>
              <a:t>시나리오 </a:t>
            </a:r>
            <a:r>
              <a:rPr lang="en-US" altLang="ko-KR" sz="1800" b="0" i="0" baseline="0">
                <a:effectLst/>
              </a:rPr>
              <a:t>4 </a:t>
            </a:r>
            <a:r>
              <a:rPr lang="ko-KR" altLang="ko-KR" sz="1800" b="0" i="0" baseline="0">
                <a:effectLst/>
              </a:rPr>
              <a:t>세부설비별 버퍼 평균</a:t>
            </a:r>
            <a:r>
              <a:rPr lang="en-US" altLang="ko-KR" sz="1800" b="0" i="0" baseline="0">
                <a:effectLst/>
              </a:rPr>
              <a:t>(</a:t>
            </a:r>
            <a:r>
              <a:rPr lang="ko-KR" altLang="en-US" sz="1800" b="0" i="0" baseline="0">
                <a:effectLst/>
              </a:rPr>
              <a:t>폐기</a:t>
            </a:r>
            <a:r>
              <a:rPr lang="en-US" altLang="ko-KR" sz="1800" b="0" i="0" baseline="0">
                <a:effectLst/>
              </a:rPr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'Buf Count Avg'!$Y$3:$Y$37</c:f>
              <c:strCache>
                <c:ptCount val="35"/>
                <c:pt idx="0">
                  <c:v>GEN0</c:v>
                </c:pt>
                <c:pt idx="1">
                  <c:v>GEN1</c:v>
                </c:pt>
                <c:pt idx="2">
                  <c:v>GEN2</c:v>
                </c:pt>
                <c:pt idx="3">
                  <c:v>GEN3</c:v>
                </c:pt>
                <c:pt idx="4">
                  <c:v>GEN4</c:v>
                </c:pt>
                <c:pt idx="5">
                  <c:v>GEN5</c:v>
                </c:pt>
                <c:pt idx="6">
                  <c:v>GEN6</c:v>
                </c:pt>
                <c:pt idx="7">
                  <c:v>TRACK7</c:v>
                </c:pt>
                <c:pt idx="8">
                  <c:v>TRACK8</c:v>
                </c:pt>
                <c:pt idx="9">
                  <c:v>TRACK9</c:v>
                </c:pt>
                <c:pt idx="10">
                  <c:v>TRACK10</c:v>
                </c:pt>
                <c:pt idx="11">
                  <c:v>TRACK11</c:v>
                </c:pt>
                <c:pt idx="12">
                  <c:v>TRACK12</c:v>
                </c:pt>
                <c:pt idx="13">
                  <c:v>TRACK13</c:v>
                </c:pt>
                <c:pt idx="14">
                  <c:v>TRACK14</c:v>
                </c:pt>
                <c:pt idx="15">
                  <c:v>TRACK15</c:v>
                </c:pt>
                <c:pt idx="16">
                  <c:v>TRACK16</c:v>
                </c:pt>
                <c:pt idx="17">
                  <c:v>TRACK17</c:v>
                </c:pt>
                <c:pt idx="18">
                  <c:v>TRACK18</c:v>
                </c:pt>
                <c:pt idx="19">
                  <c:v>TRACK19</c:v>
                </c:pt>
                <c:pt idx="20">
                  <c:v>TRACK20</c:v>
                </c:pt>
                <c:pt idx="21">
                  <c:v>TRACK21</c:v>
                </c:pt>
                <c:pt idx="22">
                  <c:v>TRACK22</c:v>
                </c:pt>
                <c:pt idx="23">
                  <c:v>TRACK23</c:v>
                </c:pt>
                <c:pt idx="24">
                  <c:v>TRACK24</c:v>
                </c:pt>
                <c:pt idx="25">
                  <c:v>TRACK25</c:v>
                </c:pt>
                <c:pt idx="26">
                  <c:v>TRACK26</c:v>
                </c:pt>
                <c:pt idx="27">
                  <c:v>PROC27</c:v>
                </c:pt>
                <c:pt idx="28">
                  <c:v>PROC28</c:v>
                </c:pt>
                <c:pt idx="29">
                  <c:v>PROC29</c:v>
                </c:pt>
                <c:pt idx="30">
                  <c:v>PROC30</c:v>
                </c:pt>
                <c:pt idx="31">
                  <c:v>PROC31</c:v>
                </c:pt>
                <c:pt idx="32">
                  <c:v>STOCK32</c:v>
                </c:pt>
                <c:pt idx="33">
                  <c:v>STOCK33</c:v>
                </c:pt>
                <c:pt idx="34">
                  <c:v>STOCK34</c:v>
                </c:pt>
              </c:strCache>
            </c:strRef>
          </c:cat>
          <c:val>
            <c:numRef>
              <c:f>'Buf Count Avg'!$Z$3:$Z$37</c:f>
              <c:numCache>
                <c:formatCode>General</c:formatCode>
                <c:ptCount val="35"/>
                <c:pt idx="0">
                  <c:v>0.218713450292397</c:v>
                </c:pt>
                <c:pt idx="1">
                  <c:v>0.241798298906439</c:v>
                </c:pt>
                <c:pt idx="2">
                  <c:v>0.244143033292231</c:v>
                </c:pt>
                <c:pt idx="3">
                  <c:v>0.21754385964912201</c:v>
                </c:pt>
                <c:pt idx="4">
                  <c:v>2.1635802469135799</c:v>
                </c:pt>
                <c:pt idx="5">
                  <c:v>2.2297297297297298</c:v>
                </c:pt>
                <c:pt idx="6">
                  <c:v>2.2601156069364099</c:v>
                </c:pt>
                <c:pt idx="7">
                  <c:v>0.33132530120481901</c:v>
                </c:pt>
                <c:pt idx="8">
                  <c:v>0.47111681643132203</c:v>
                </c:pt>
                <c:pt idx="9">
                  <c:v>0.37071240105540898</c:v>
                </c:pt>
                <c:pt idx="10">
                  <c:v>0.36671177266576399</c:v>
                </c:pt>
                <c:pt idx="11">
                  <c:v>0.33012048192770999</c:v>
                </c:pt>
                <c:pt idx="12">
                  <c:v>0.47232947232947198</c:v>
                </c:pt>
                <c:pt idx="13">
                  <c:v>1.65384615384615</c:v>
                </c:pt>
                <c:pt idx="14">
                  <c:v>0.22950819672131101</c:v>
                </c:pt>
                <c:pt idx="15">
                  <c:v>0.246445497630331</c:v>
                </c:pt>
                <c:pt idx="16">
                  <c:v>0.26912181303116101</c:v>
                </c:pt>
                <c:pt idx="17">
                  <c:v>0.20900900900900901</c:v>
                </c:pt>
                <c:pt idx="18">
                  <c:v>1.40495867768595</c:v>
                </c:pt>
                <c:pt idx="19">
                  <c:v>1.70378619153674</c:v>
                </c:pt>
                <c:pt idx="20">
                  <c:v>0.24806201550387499</c:v>
                </c:pt>
                <c:pt idx="21">
                  <c:v>1.4516129032258001</c:v>
                </c:pt>
                <c:pt idx="22">
                  <c:v>1.6688311688311599</c:v>
                </c:pt>
                <c:pt idx="23">
                  <c:v>1.6659482758620601</c:v>
                </c:pt>
                <c:pt idx="24">
                  <c:v>0.12121212121212099</c:v>
                </c:pt>
                <c:pt idx="25">
                  <c:v>0.124463519313304</c:v>
                </c:pt>
                <c:pt idx="26">
                  <c:v>0.12121212121212099</c:v>
                </c:pt>
                <c:pt idx="27">
                  <c:v>3.1498127340823898</c:v>
                </c:pt>
                <c:pt idx="28">
                  <c:v>3.7011278195488702</c:v>
                </c:pt>
                <c:pt idx="29">
                  <c:v>0.485458612975391</c:v>
                </c:pt>
                <c:pt idx="30">
                  <c:v>0.90716180371352695</c:v>
                </c:pt>
                <c:pt idx="31">
                  <c:v>3.6848635235731999</c:v>
                </c:pt>
                <c:pt idx="32">
                  <c:v>0.20212765957446799</c:v>
                </c:pt>
                <c:pt idx="33">
                  <c:v>0.20212765957446799</c:v>
                </c:pt>
                <c:pt idx="34">
                  <c:v>0.19680851063829699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7F-46D8-B5D1-031C28891F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69717216"/>
        <c:axId val="1392338864"/>
      </c:barChart>
      <c:catAx>
        <c:axId val="1369717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92338864"/>
        <c:crosses val="autoZero"/>
        <c:auto val="1"/>
        <c:lblAlgn val="ctr"/>
        <c:lblOffset val="100"/>
        <c:noMultiLvlLbl val="0"/>
      </c:catAx>
      <c:valAx>
        <c:axId val="139233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69717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ko-KR" sz="1800" b="0" i="0" baseline="0">
                <a:effectLst/>
              </a:rPr>
              <a:t>시나리오 </a:t>
            </a:r>
            <a:r>
              <a:rPr lang="en-US" altLang="ko-KR" sz="1800" b="0" i="0" baseline="0">
                <a:effectLst/>
              </a:rPr>
              <a:t>4 </a:t>
            </a:r>
            <a:r>
              <a:rPr lang="ko-KR" altLang="ko-KR" sz="1800" b="0" i="0" baseline="0">
                <a:effectLst/>
              </a:rPr>
              <a:t>설비별 버퍼 평균</a:t>
            </a:r>
            <a:r>
              <a:rPr lang="en-US" altLang="ko-KR" sz="1800" b="0" i="0" baseline="0">
                <a:effectLst/>
              </a:rPr>
              <a:t>(</a:t>
            </a:r>
            <a:r>
              <a:rPr lang="ko-KR" altLang="en-US" sz="1800" b="0" i="0" baseline="0">
                <a:effectLst/>
              </a:rPr>
              <a:t>폐기</a:t>
            </a:r>
            <a:r>
              <a:rPr lang="en-US" altLang="ko-KR" sz="1800" b="0" i="0" baseline="0">
                <a:effectLst/>
              </a:rPr>
              <a:t>)</a:t>
            </a:r>
            <a:endParaRPr lang="ko-KR" altLang="ko-K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7.5664260717410323E-2"/>
          <c:y val="0.23666666666666666"/>
          <c:w val="0.89655796150481193"/>
          <c:h val="0.6559339457567804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('Buf Count Avg'!$A$21,'Buf Count Avg'!$B$21,'Buf Count Avg'!$C$21,'Buf Count Avg'!$D$21)</c:f>
              <c:strCache>
                <c:ptCount val="4"/>
                <c:pt idx="0">
                  <c:v>GEN.AVG</c:v>
                </c:pt>
                <c:pt idx="1">
                  <c:v>TRACK.AVG</c:v>
                </c:pt>
                <c:pt idx="2">
                  <c:v>PROC.AVG</c:v>
                </c:pt>
                <c:pt idx="3">
                  <c:v>STOCK.AVG</c:v>
                </c:pt>
              </c:strCache>
            </c:strRef>
          </c:cat>
          <c:val>
            <c:numRef>
              <c:f>('Buf Count Avg'!$A$22,'Buf Count Avg'!$B$22,'Buf Count Avg'!$C$22,'Buf Count Avg'!$D$22)</c:f>
              <c:numCache>
                <c:formatCode>General</c:formatCode>
                <c:ptCount val="4"/>
                <c:pt idx="0">
                  <c:v>0.89481010141181105</c:v>
                </c:pt>
                <c:pt idx="1">
                  <c:v>0.66176470588235203</c:v>
                </c:pt>
                <c:pt idx="2">
                  <c:v>2.5531250000000001</c:v>
                </c:pt>
                <c:pt idx="3">
                  <c:v>0.200354609929078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C8-4877-A1BE-203FC72DAA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9899984"/>
        <c:axId val="1392323024"/>
      </c:barChart>
      <c:catAx>
        <c:axId val="1389899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92323024"/>
        <c:crosses val="autoZero"/>
        <c:auto val="1"/>
        <c:lblAlgn val="ctr"/>
        <c:lblOffset val="100"/>
        <c:noMultiLvlLbl val="0"/>
      </c:catAx>
      <c:valAx>
        <c:axId val="139232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9899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ko-KR" sz="1400" b="0" i="0" baseline="0">
                <a:effectLst/>
              </a:rPr>
              <a:t>시나리오 </a:t>
            </a:r>
            <a:r>
              <a:rPr lang="en-US" altLang="ko-KR" sz="1400" b="0" i="0" baseline="0">
                <a:effectLst/>
              </a:rPr>
              <a:t>4 </a:t>
            </a:r>
            <a:r>
              <a:rPr lang="ko-KR" altLang="ko-KR" sz="1400" b="0" i="0" baseline="0">
                <a:effectLst/>
              </a:rPr>
              <a:t>세부설비별 버퍼 평균</a:t>
            </a:r>
            <a:endParaRPr lang="ko-KR" altLang="ko-KR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('Buf Count Avg'!$AB$3,'Buf Count Avg'!$AB$4,'Buf Count Avg'!$AB$5,'Buf Count Avg'!$AB$6,'Buf Count Avg'!$AB$7,'Buf Count Avg'!$AB$8,'Buf Count Avg'!$AB$9)</c:f>
              <c:strCache>
                <c:ptCount val="7"/>
                <c:pt idx="0">
                  <c:v>GEN0</c:v>
                </c:pt>
                <c:pt idx="1">
                  <c:v>TRACK1</c:v>
                </c:pt>
                <c:pt idx="2">
                  <c:v>TRACK2</c:v>
                </c:pt>
                <c:pt idx="3">
                  <c:v>TRACK3</c:v>
                </c:pt>
                <c:pt idx="4">
                  <c:v>PROC4</c:v>
                </c:pt>
                <c:pt idx="5">
                  <c:v>STOCK5</c:v>
                </c:pt>
                <c:pt idx="6">
                  <c:v>STOCK6</c:v>
                </c:pt>
              </c:strCache>
            </c:strRef>
          </c:cat>
          <c:val>
            <c:numRef>
              <c:f>('Buf Count Avg'!$AC$3,'Buf Count Avg'!$AC$4,'Buf Count Avg'!$AC$5,'Buf Count Avg'!$AC$6,'Buf Count Avg'!$AC$7,'Buf Count Avg'!$AC$8,'Buf Count Avg'!$AC$9)</c:f>
              <c:numCache>
                <c:formatCode>General</c:formatCode>
                <c:ptCount val="7"/>
                <c:pt idx="0">
                  <c:v>0.30264993026499298</c:v>
                </c:pt>
                <c:pt idx="1">
                  <c:v>0.33460803059273397</c:v>
                </c:pt>
                <c:pt idx="2">
                  <c:v>0.20654911838790899</c:v>
                </c:pt>
                <c:pt idx="3">
                  <c:v>0.21410579345088099</c:v>
                </c:pt>
                <c:pt idx="4">
                  <c:v>2.77941176470588</c:v>
                </c:pt>
                <c:pt idx="5">
                  <c:v>0.75531914893617003</c:v>
                </c:pt>
                <c:pt idx="6">
                  <c:v>0.76595744680850997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94-430C-8708-121534C1FD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8542607"/>
        <c:axId val="289348639"/>
      </c:barChart>
      <c:catAx>
        <c:axId val="188542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89348639"/>
        <c:crosses val="autoZero"/>
        <c:auto val="1"/>
        <c:lblAlgn val="ctr"/>
        <c:lblOffset val="100"/>
        <c:noMultiLvlLbl val="0"/>
      </c:catAx>
      <c:valAx>
        <c:axId val="289348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8542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시나리오 </a:t>
            </a:r>
            <a:r>
              <a:rPr lang="en-US" altLang="ko-KR"/>
              <a:t>4 </a:t>
            </a:r>
            <a:r>
              <a:rPr lang="ko-KR" altLang="en-US"/>
              <a:t>설비별 버퍼 평균</a:t>
            </a:r>
            <a:endParaRPr lang="en-US" alt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('Buf Count Avg'!$A$27,'Buf Count Avg'!$B$27,'Buf Count Avg'!$C$27,'Buf Count Avg'!$D$27)</c:f>
              <c:strCache>
                <c:ptCount val="4"/>
                <c:pt idx="0">
                  <c:v>GEN.AVG</c:v>
                </c:pt>
                <c:pt idx="1">
                  <c:v>TRACK.AVG</c:v>
                </c:pt>
                <c:pt idx="2">
                  <c:v>PROC.AVG</c:v>
                </c:pt>
                <c:pt idx="3">
                  <c:v>STOCK.AVG</c:v>
                </c:pt>
              </c:strCache>
            </c:strRef>
          </c:cat>
          <c:val>
            <c:numRef>
              <c:f>('Buf Count Avg'!$A$28,'Buf Count Avg'!$B$28,'Buf Count Avg'!$C$28,'Buf Count Avg'!$D$28)</c:f>
              <c:numCache>
                <c:formatCode>General</c:formatCode>
                <c:ptCount val="4"/>
                <c:pt idx="0">
                  <c:v>0.30264993026499298</c:v>
                </c:pt>
                <c:pt idx="1">
                  <c:v>0.25968109339407702</c:v>
                </c:pt>
                <c:pt idx="2">
                  <c:v>2.77941176470588</c:v>
                </c:pt>
                <c:pt idx="3">
                  <c:v>0.76063829787234005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12-4A22-9FB7-A82FF7CE80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737103"/>
        <c:axId val="289362079"/>
      </c:barChart>
      <c:catAx>
        <c:axId val="46737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89362079"/>
        <c:crosses val="autoZero"/>
        <c:auto val="1"/>
        <c:lblAlgn val="ctr"/>
        <c:lblOffset val="100"/>
        <c:noMultiLvlLbl val="0"/>
      </c:catAx>
      <c:valAx>
        <c:axId val="28936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6737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시나리오 </a:t>
            </a:r>
            <a:r>
              <a:rPr lang="en-US" altLang="ko-KR"/>
              <a:t>2 </a:t>
            </a:r>
            <a:r>
              <a:rPr lang="ko-KR" altLang="en-US"/>
              <a:t>설비 비율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2FF-4A56-AAF3-93AE8E88168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2FF-4A56-AAF3-93AE8E88168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2FF-4A56-AAF3-93AE8E88168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A2FF-4A56-AAF3-93AE8E8816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(Result_ALL!$C$23,Result_ALL!$D$23,Result_ALL!$E$23,Result_ALL!$F$23)</c:f>
              <c:strCache>
                <c:ptCount val="4"/>
                <c:pt idx="0">
                  <c:v>GEN Count</c:v>
                </c:pt>
                <c:pt idx="1">
                  <c:v>TRACK Count</c:v>
                </c:pt>
                <c:pt idx="2">
                  <c:v>PROC Count</c:v>
                </c:pt>
                <c:pt idx="3">
                  <c:v>STOCK Count</c:v>
                </c:pt>
              </c:strCache>
            </c:strRef>
          </c:cat>
          <c:val>
            <c:numRef>
              <c:f>(Result_ALL!$C$24,Result_ALL!$D$24,Result_ALL!$E$24,Result_ALL!$F$24)</c:f>
              <c:numCache>
                <c:formatCode>General</c:formatCode>
                <c:ptCount val="4"/>
                <c:pt idx="0">
                  <c:v>3</c:v>
                </c:pt>
                <c:pt idx="1">
                  <c:v>6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61-4334-8BF2-CE1DCC47CB56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시나리오 </a:t>
            </a:r>
            <a:r>
              <a:rPr lang="en-US" altLang="ko-KR"/>
              <a:t>4 </a:t>
            </a:r>
            <a:r>
              <a:rPr lang="ko-KR" altLang="en-US"/>
              <a:t>설비 비율</a:t>
            </a:r>
            <a:r>
              <a:rPr lang="en-US" altLang="ko-KR"/>
              <a:t>(</a:t>
            </a:r>
            <a:r>
              <a:rPr lang="ko-KR" altLang="en-US"/>
              <a:t>폐기</a:t>
            </a:r>
            <a:r>
              <a:rPr lang="en-US" altLang="ko-KR"/>
              <a:t>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D4F-4C32-B9F7-3888C95718D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D4F-4C32-B9F7-3888C95718D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ED4F-4C32-B9F7-3888C95718D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ED4F-4C32-B9F7-3888C95718D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(Result_ALL!$C$64,Result_ALL!$D$64,Result_ALL!$E$64,Result_ALL!$F$64)</c:f>
              <c:strCache>
                <c:ptCount val="4"/>
                <c:pt idx="0">
                  <c:v>GEN Count</c:v>
                </c:pt>
                <c:pt idx="1">
                  <c:v>TRACK Count</c:v>
                </c:pt>
                <c:pt idx="2">
                  <c:v>PROC Count</c:v>
                </c:pt>
                <c:pt idx="3">
                  <c:v>STOCK CountALL Count</c:v>
                </c:pt>
              </c:strCache>
            </c:strRef>
          </c:cat>
          <c:val>
            <c:numRef>
              <c:f>(Result_ALL!$C$65,Result_ALL!$D$65,Result_ALL!$E$65,Result_ALL!$F$65)</c:f>
              <c:numCache>
                <c:formatCode>General</c:formatCode>
                <c:ptCount val="4"/>
                <c:pt idx="0">
                  <c:v>7</c:v>
                </c:pt>
                <c:pt idx="1">
                  <c:v>20</c:v>
                </c:pt>
                <c:pt idx="2">
                  <c:v>5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65-492F-ACC3-261D55515265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/>
              <a:t>시나리오 </a:t>
            </a:r>
            <a:r>
              <a:rPr lang="en-US" altLang="ko-KR"/>
              <a:t>4</a:t>
            </a:r>
            <a:r>
              <a:rPr lang="en-US"/>
              <a:t> </a:t>
            </a:r>
            <a:r>
              <a:rPr lang="ko-KR"/>
              <a:t>설비 비율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9AB-4061-978F-513EA6755A1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9AB-4061-978F-513EA6755A1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9AB-4061-978F-513EA6755A1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99AB-4061-978F-513EA6755A1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(Result_ALL!$C$85,Result_ALL!$D$85,Result_ALL!$E$85,Result_ALL!$F$85)</c:f>
              <c:strCache>
                <c:ptCount val="4"/>
                <c:pt idx="0">
                  <c:v>GEN Count</c:v>
                </c:pt>
                <c:pt idx="1">
                  <c:v>TRACK Count</c:v>
                </c:pt>
                <c:pt idx="2">
                  <c:v>PROC Count</c:v>
                </c:pt>
                <c:pt idx="3">
                  <c:v>STOCK CountALL Count</c:v>
                </c:pt>
              </c:strCache>
            </c:strRef>
          </c:cat>
          <c:val>
            <c:numRef>
              <c:f>(Result_ALL!$C$86,Result_ALL!$D$86,Result_ALL!$E$86,Result_ALL!$F$86)</c:f>
              <c:numCache>
                <c:formatCode>General</c:formatCode>
                <c:ptCount val="4"/>
                <c:pt idx="0">
                  <c:v>1</c:v>
                </c:pt>
                <c:pt idx="1">
                  <c:v>3</c:v>
                </c:pt>
                <c:pt idx="2">
                  <c:v>1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17-41D2-A9ED-1DFF7A5700B7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Product Count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8E8-4B88-8771-7114BA12CEE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8E8-4B88-8771-7114BA12CEE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8E8-4B88-8771-7114BA12CEE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8E8-4B88-8771-7114BA12CEE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8E8-4B88-8771-7114BA12CEE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(Result_ALL!$J$34,Result_ALL!$K$34,Result_ALL!$L$34,Result_ALL!$M$34,Result_ALL!$N$34)</c:f>
              <c:strCache>
                <c:ptCount val="5"/>
                <c:pt idx="0">
                  <c:v>Scenario 1 Product Count</c:v>
                </c:pt>
                <c:pt idx="1">
                  <c:v>Scenario 2 Product Count</c:v>
                </c:pt>
                <c:pt idx="2">
                  <c:v>Scenario 3 Product Count</c:v>
                </c:pt>
                <c:pt idx="3">
                  <c:v>Scenario 4 Product Count</c:v>
                </c:pt>
                <c:pt idx="4">
                  <c:v>Scenario 5 Product Count</c:v>
                </c:pt>
              </c:strCache>
            </c:strRef>
          </c:cat>
          <c:val>
            <c:numRef>
              <c:f>(Result_ALL!$J$35,Result_ALL!$K$35,Result_ALL!$L$35,Result_ALL!$M$35,Result_ALL!$N$35)</c:f>
              <c:numCache>
                <c:formatCode>General</c:formatCode>
                <c:ptCount val="5"/>
                <c:pt idx="0">
                  <c:v>155</c:v>
                </c:pt>
                <c:pt idx="1">
                  <c:v>158</c:v>
                </c:pt>
                <c:pt idx="2">
                  <c:v>78</c:v>
                </c:pt>
                <c:pt idx="3">
                  <c:v>78</c:v>
                </c:pt>
                <c:pt idx="4">
                  <c:v>158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3A-48E6-959B-62AD47B80137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 Count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(Result_ALL!$J$34,Result_ALL!$K$34,Result_ALL!$L$34,Result_ALL!$M$34,Result_ALL!$N$34)</c:f>
              <c:strCache>
                <c:ptCount val="5"/>
                <c:pt idx="0">
                  <c:v>Scenario 1 Product Count</c:v>
                </c:pt>
                <c:pt idx="1">
                  <c:v>Scenario 2 Product Count</c:v>
                </c:pt>
                <c:pt idx="2">
                  <c:v>Scenario 3 Product Count</c:v>
                </c:pt>
                <c:pt idx="3">
                  <c:v>Scenario 4 Product Count</c:v>
                </c:pt>
                <c:pt idx="4">
                  <c:v>Scenario 5 Product Count</c:v>
                </c:pt>
              </c:strCache>
            </c:strRef>
          </c:cat>
          <c:val>
            <c:numRef>
              <c:f>(Result_ALL!$J$35,Result_ALL!$K$35,Result_ALL!$L$35,Result_ALL!$M$35,Result_ALL!$N$35)</c:f>
              <c:numCache>
                <c:formatCode>General</c:formatCode>
                <c:ptCount val="5"/>
                <c:pt idx="0">
                  <c:v>155</c:v>
                </c:pt>
                <c:pt idx="1">
                  <c:v>158</c:v>
                </c:pt>
                <c:pt idx="2">
                  <c:v>78</c:v>
                </c:pt>
                <c:pt idx="3">
                  <c:v>78</c:v>
                </c:pt>
                <c:pt idx="4">
                  <c:v>158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8A-484A-B195-C2F05588209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0819647"/>
        <c:axId val="100040735"/>
      </c:barChart>
      <c:catAx>
        <c:axId val="100819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0040735"/>
        <c:crosses val="autoZero"/>
        <c:auto val="1"/>
        <c:lblAlgn val="ctr"/>
        <c:lblOffset val="100"/>
        <c:noMultiLvlLbl val="0"/>
      </c:catAx>
      <c:valAx>
        <c:axId val="100040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08196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/>
              <a:t>시나리오</a:t>
            </a:r>
            <a:r>
              <a:rPr lang="en-US"/>
              <a:t>3 </a:t>
            </a:r>
            <a:r>
              <a:rPr lang="ko-KR"/>
              <a:t>설비 상태 비율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D68-4F05-B6F1-F0D5D41A326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D68-4F05-B6F1-F0D5D41A326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D68-4F05-B6F1-F0D5D41A326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BD68-4F05-B6F1-F0D5D41A326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'State Avg Rate'!$A$11:$D$11</c:f>
              <c:strCache>
                <c:ptCount val="4"/>
                <c:pt idx="0">
                  <c:v>INIT TIME</c:v>
                </c:pt>
                <c:pt idx="1">
                  <c:v>ACTIVE TIME</c:v>
                </c:pt>
                <c:pt idx="2">
                  <c:v>ERROR TIME</c:v>
                </c:pt>
                <c:pt idx="3">
                  <c:v>PAUSE TIME</c:v>
                </c:pt>
              </c:strCache>
            </c:strRef>
          </c:cat>
          <c:val>
            <c:numRef>
              <c:f>'State Avg Rate'!$A$12:$D$12</c:f>
              <c:numCache>
                <c:formatCode>General</c:formatCode>
                <c:ptCount val="4"/>
                <c:pt idx="0">
                  <c:v>2.62121</c:v>
                </c:pt>
                <c:pt idx="1">
                  <c:v>69.293899999999994</c:v>
                </c:pt>
                <c:pt idx="2">
                  <c:v>3.9939399999999998</c:v>
                </c:pt>
                <c:pt idx="3">
                  <c:v>24.090900000000001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3E-461D-BB7A-78F129C529A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/>
              <a:t>시나리오</a:t>
            </a:r>
            <a:r>
              <a:rPr lang="en-US"/>
              <a:t>2 </a:t>
            </a:r>
            <a:r>
              <a:rPr lang="ko-KR"/>
              <a:t>설비 상태 비율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F6F-41CD-BFB2-B2F87E722DE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F6F-41CD-BFB2-B2F87E722DE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F6F-41CD-BFB2-B2F87E722DE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7F6F-41CD-BFB2-B2F87E722DE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('State Avg Rate'!$A$7,'State Avg Rate'!$B$7,'State Avg Rate'!$C$7,'State Avg Rate'!$D$7)</c:f>
              <c:strCache>
                <c:ptCount val="4"/>
                <c:pt idx="0">
                  <c:v>INIT TIME</c:v>
                </c:pt>
                <c:pt idx="1">
                  <c:v>ACTIVE TIME</c:v>
                </c:pt>
                <c:pt idx="2">
                  <c:v>ERROR TIME</c:v>
                </c:pt>
                <c:pt idx="3">
                  <c:v>PAUSE TIME</c:v>
                </c:pt>
              </c:strCache>
            </c:strRef>
          </c:cat>
          <c:val>
            <c:numRef>
              <c:f>('State Avg Rate'!$A$8,'State Avg Rate'!$B$8,'State Avg Rate'!$C$8,'State Avg Rate'!$D$8)</c:f>
              <c:numCache>
                <c:formatCode>General</c:formatCode>
                <c:ptCount val="4"/>
                <c:pt idx="0">
                  <c:v>2.9615399999999998</c:v>
                </c:pt>
                <c:pt idx="1">
                  <c:v>87.5</c:v>
                </c:pt>
                <c:pt idx="2">
                  <c:v>8.38462</c:v>
                </c:pt>
                <c:pt idx="3">
                  <c:v>1.15385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46-41A8-801C-BC8C906C061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1.xml"/><Relationship Id="rId3" Type="http://schemas.openxmlformats.org/officeDocument/2006/relationships/chart" Target="../charts/chart16.xml"/><Relationship Id="rId7" Type="http://schemas.openxmlformats.org/officeDocument/2006/relationships/chart" Target="../charts/chart20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6" Type="http://schemas.openxmlformats.org/officeDocument/2006/relationships/chart" Target="../charts/chart19.xml"/><Relationship Id="rId5" Type="http://schemas.openxmlformats.org/officeDocument/2006/relationships/chart" Target="../charts/chart18.xml"/><Relationship Id="rId10" Type="http://schemas.openxmlformats.org/officeDocument/2006/relationships/chart" Target="../charts/chart23.xml"/><Relationship Id="rId4" Type="http://schemas.openxmlformats.org/officeDocument/2006/relationships/chart" Target="../charts/chart17.xml"/><Relationship Id="rId9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</xdr:row>
      <xdr:rowOff>0</xdr:rowOff>
    </xdr:from>
    <xdr:to>
      <xdr:col>14</xdr:col>
      <xdr:colOff>609600</xdr:colOff>
      <xdr:row>14</xdr:row>
      <xdr:rowOff>152400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86B49AB7-247B-4F64-AA63-A074E5AD30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2</xdr:row>
      <xdr:rowOff>0</xdr:rowOff>
    </xdr:from>
    <xdr:to>
      <xdr:col>21</xdr:col>
      <xdr:colOff>609600</xdr:colOff>
      <xdr:row>14</xdr:row>
      <xdr:rowOff>152400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43D8D288-31FA-4D9E-AFAE-E1D054CDAD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44175</xdr:colOff>
      <xdr:row>15</xdr:row>
      <xdr:rowOff>25401</xdr:rowOff>
    </xdr:from>
    <xdr:to>
      <xdr:col>14</xdr:col>
      <xdr:colOff>640523</xdr:colOff>
      <xdr:row>27</xdr:row>
      <xdr:rowOff>184427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11D3BBD1-D2EC-0892-6F60-2EFD84E269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3735</xdr:colOff>
      <xdr:row>15</xdr:row>
      <xdr:rowOff>6724</xdr:rowOff>
    </xdr:from>
    <xdr:to>
      <xdr:col>21</xdr:col>
      <xdr:colOff>631264</xdr:colOff>
      <xdr:row>27</xdr:row>
      <xdr:rowOff>150159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740270A7-7F59-9660-A779-387456241C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631265</xdr:colOff>
      <xdr:row>2</xdr:row>
      <xdr:rowOff>21664</xdr:rowOff>
    </xdr:from>
    <xdr:to>
      <xdr:col>28</xdr:col>
      <xdr:colOff>601383</xdr:colOff>
      <xdr:row>14</xdr:row>
      <xdr:rowOff>165099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8A5674E6-2953-41A7-374C-5EDFD5BD1D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646043</xdr:colOff>
      <xdr:row>36</xdr:row>
      <xdr:rowOff>75095</xdr:rowOff>
    </xdr:from>
    <xdr:to>
      <xdr:col>15</xdr:col>
      <xdr:colOff>579783</xdr:colOff>
      <xdr:row>49</xdr:row>
      <xdr:rowOff>18774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DC9A83DE-24E0-932B-161B-2DB03076B2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585305</xdr:colOff>
      <xdr:row>36</xdr:row>
      <xdr:rowOff>80617</xdr:rowOff>
    </xdr:from>
    <xdr:to>
      <xdr:col>22</xdr:col>
      <xdr:colOff>519044</xdr:colOff>
      <xdr:row>49</xdr:row>
      <xdr:rowOff>24296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id="{4D1011EA-4751-F56A-E201-F3F6E30F60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</xdr:colOff>
      <xdr:row>38</xdr:row>
      <xdr:rowOff>85725</xdr:rowOff>
    </xdr:from>
    <xdr:to>
      <xdr:col>6</xdr:col>
      <xdr:colOff>612775</xdr:colOff>
      <xdr:row>51</xdr:row>
      <xdr:rowOff>22225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A8AADCF4-0A06-DD31-A781-0865A1A872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12700</xdr:colOff>
      <xdr:row>25</xdr:row>
      <xdr:rowOff>155575</xdr:rowOff>
    </xdr:from>
    <xdr:to>
      <xdr:col>6</xdr:col>
      <xdr:colOff>622300</xdr:colOff>
      <xdr:row>38</xdr:row>
      <xdr:rowOff>92075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9F9A446D-5A33-6940-CD43-35702D5BB0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6350</xdr:colOff>
      <xdr:row>13</xdr:row>
      <xdr:rowOff>6350</xdr:rowOff>
    </xdr:from>
    <xdr:to>
      <xdr:col>6</xdr:col>
      <xdr:colOff>615950</xdr:colOff>
      <xdr:row>25</xdr:row>
      <xdr:rowOff>158750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196333FE-2FBF-3DF5-A936-9207D55F0E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650875</xdr:colOff>
      <xdr:row>13</xdr:row>
      <xdr:rowOff>0</xdr:rowOff>
    </xdr:from>
    <xdr:to>
      <xdr:col>13</xdr:col>
      <xdr:colOff>600075</xdr:colOff>
      <xdr:row>25</xdr:row>
      <xdr:rowOff>152400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9DD8738F-B977-B8B6-CB8E-1D6F29CC2D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3175</xdr:colOff>
      <xdr:row>38</xdr:row>
      <xdr:rowOff>101600</xdr:rowOff>
    </xdr:from>
    <xdr:to>
      <xdr:col>13</xdr:col>
      <xdr:colOff>612775</xdr:colOff>
      <xdr:row>51</xdr:row>
      <xdr:rowOff>38100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3AAED18D-A066-EC67-44CB-CBCA1372FB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638175</xdr:colOff>
      <xdr:row>25</xdr:row>
      <xdr:rowOff>165100</xdr:rowOff>
    </xdr:from>
    <xdr:to>
      <xdr:col>13</xdr:col>
      <xdr:colOff>587375</xdr:colOff>
      <xdr:row>38</xdr:row>
      <xdr:rowOff>101600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72AF1620-337F-1DC1-332F-49C02D761F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53</xdr:row>
      <xdr:rowOff>12700</xdr:rowOff>
    </xdr:from>
    <xdr:to>
      <xdr:col>6</xdr:col>
      <xdr:colOff>609600</xdr:colOff>
      <xdr:row>65</xdr:row>
      <xdr:rowOff>165100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id="{DC1686DD-8CC1-49F7-D7F2-9E16CE9FAE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40</xdr:row>
      <xdr:rowOff>107950</xdr:rowOff>
    </xdr:from>
    <xdr:to>
      <xdr:col>6</xdr:col>
      <xdr:colOff>609600</xdr:colOff>
      <xdr:row>53</xdr:row>
      <xdr:rowOff>44450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id="{AF667AEE-4B24-0185-3DEC-6F810FEB53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596900</xdr:colOff>
      <xdr:row>40</xdr:row>
      <xdr:rowOff>107950</xdr:rowOff>
    </xdr:from>
    <xdr:to>
      <xdr:col>13</xdr:col>
      <xdr:colOff>546100</xdr:colOff>
      <xdr:row>53</xdr:row>
      <xdr:rowOff>44450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id="{2BE606B7-918B-FEB2-6498-006C6F244B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612775</xdr:colOff>
      <xdr:row>53</xdr:row>
      <xdr:rowOff>44450</xdr:rowOff>
    </xdr:from>
    <xdr:to>
      <xdr:col>13</xdr:col>
      <xdr:colOff>561975</xdr:colOff>
      <xdr:row>65</xdr:row>
      <xdr:rowOff>196850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id="{FA729815-E708-3D65-0DC6-024292578B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555625</xdr:colOff>
      <xdr:row>40</xdr:row>
      <xdr:rowOff>114300</xdr:rowOff>
    </xdr:from>
    <xdr:to>
      <xdr:col>20</xdr:col>
      <xdr:colOff>504825</xdr:colOff>
      <xdr:row>53</xdr:row>
      <xdr:rowOff>50800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id="{E75BE84A-5084-72E6-1685-BA96A7302F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549275</xdr:colOff>
      <xdr:row>53</xdr:row>
      <xdr:rowOff>44450</xdr:rowOff>
    </xdr:from>
    <xdr:to>
      <xdr:col>20</xdr:col>
      <xdr:colOff>498475</xdr:colOff>
      <xdr:row>65</xdr:row>
      <xdr:rowOff>196850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id="{9CA03076-64B7-906E-EF6C-CE4EC47C2A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498475</xdr:colOff>
      <xdr:row>53</xdr:row>
      <xdr:rowOff>44450</xdr:rowOff>
    </xdr:from>
    <xdr:to>
      <xdr:col>27</xdr:col>
      <xdr:colOff>447675</xdr:colOff>
      <xdr:row>65</xdr:row>
      <xdr:rowOff>196850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id="{4FC33BFD-ED3A-12AC-5148-2C45658EB3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504825</xdr:colOff>
      <xdr:row>40</xdr:row>
      <xdr:rowOff>107950</xdr:rowOff>
    </xdr:from>
    <xdr:to>
      <xdr:col>27</xdr:col>
      <xdr:colOff>454025</xdr:colOff>
      <xdr:row>53</xdr:row>
      <xdr:rowOff>44450</xdr:rowOff>
    </xdr:to>
    <xdr:graphicFrame macro="">
      <xdr:nvGraphicFramePr>
        <xdr:cNvPr id="22" name="차트 21">
          <a:extLst>
            <a:ext uri="{FF2B5EF4-FFF2-40B4-BE49-F238E27FC236}">
              <a16:creationId xmlns:a16="http://schemas.microsoft.com/office/drawing/2014/main" id="{DFF2A03A-F12F-CB26-FE8B-DC55AC60B8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27</xdr:col>
      <xdr:colOff>441325</xdr:colOff>
      <xdr:row>53</xdr:row>
      <xdr:rowOff>25400</xdr:rowOff>
    </xdr:from>
    <xdr:to>
      <xdr:col>34</xdr:col>
      <xdr:colOff>390525</xdr:colOff>
      <xdr:row>65</xdr:row>
      <xdr:rowOff>177800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C0E16807-9512-1185-ADA4-0955EEA6E6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27</xdr:col>
      <xdr:colOff>447675</xdr:colOff>
      <xdr:row>40</xdr:row>
      <xdr:rowOff>114300</xdr:rowOff>
    </xdr:from>
    <xdr:to>
      <xdr:col>34</xdr:col>
      <xdr:colOff>396875</xdr:colOff>
      <xdr:row>53</xdr:row>
      <xdr:rowOff>50800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DC74D314-6A89-18E9-D772-36583C5E05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KOSA\Documents\GitHub\DT_FINAL_Project\&#47928;&#49436;\Result_ALL%20-%20&#54805;&#49437;.xlsx" TargetMode="External"/><Relationship Id="rId1" Type="http://schemas.openxmlformats.org/officeDocument/2006/relationships/externalLinkPath" Target="Result_ALL%20-%20&#54805;&#4943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sult_ALL"/>
      <sheetName val="State Avg Rate"/>
      <sheetName val="Buf Count Avg"/>
    </sheetNames>
    <sheetDataSet>
      <sheetData sheetId="0">
        <row r="3">
          <cell r="C3" t="str">
            <v>GEN</v>
          </cell>
          <cell r="D3" t="str">
            <v>TRACK</v>
          </cell>
          <cell r="E3" t="str">
            <v>PROC</v>
          </cell>
          <cell r="F3" t="str">
            <v>STOCK</v>
          </cell>
        </row>
        <row r="4">
          <cell r="C4">
            <v>1</v>
          </cell>
          <cell r="D4">
            <v>2</v>
          </cell>
          <cell r="E4">
            <v>1</v>
          </cell>
          <cell r="F4">
            <v>1</v>
          </cell>
        </row>
        <row r="43">
          <cell r="C43" t="str">
            <v>GEN</v>
          </cell>
          <cell r="D43" t="str">
            <v>TRACK</v>
          </cell>
          <cell r="E43" t="str">
            <v>PROC</v>
          </cell>
          <cell r="F43" t="str">
            <v>STOCK</v>
          </cell>
        </row>
        <row r="44">
          <cell r="C44">
            <v>7</v>
          </cell>
          <cell r="D44">
            <v>19</v>
          </cell>
          <cell r="E44">
            <v>5</v>
          </cell>
          <cell r="F44">
            <v>2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4D23E-0EB1-4402-9ED8-13A029C3A06D}">
  <dimension ref="A2:N102"/>
  <sheetViews>
    <sheetView topLeftCell="J1" zoomScale="115" zoomScaleNormal="115" workbookViewId="0">
      <selection activeCell="AA18" sqref="AA18"/>
    </sheetView>
  </sheetViews>
  <sheetFormatPr defaultRowHeight="17" x14ac:dyDescent="0.45"/>
  <sheetData>
    <row r="2" spans="1:7" x14ac:dyDescent="0.45">
      <c r="A2" t="s">
        <v>31</v>
      </c>
      <c r="C2" t="s">
        <v>77</v>
      </c>
    </row>
    <row r="3" spans="1:7" x14ac:dyDescent="0.45">
      <c r="A3" t="s">
        <v>17</v>
      </c>
      <c r="B3" t="s">
        <v>18</v>
      </c>
      <c r="C3" t="s">
        <v>19</v>
      </c>
      <c r="D3" t="s">
        <v>20</v>
      </c>
      <c r="E3" t="s">
        <v>21</v>
      </c>
      <c r="F3" t="s">
        <v>75</v>
      </c>
      <c r="G3" t="s">
        <v>76</v>
      </c>
    </row>
    <row r="4" spans="1:7" x14ac:dyDescent="0.45">
      <c r="A4">
        <v>1</v>
      </c>
      <c r="B4">
        <v>1000</v>
      </c>
      <c r="C4">
        <v>1</v>
      </c>
      <c r="D4">
        <v>2</v>
      </c>
      <c r="E4">
        <v>1</v>
      </c>
      <c r="F4">
        <v>1</v>
      </c>
      <c r="G4">
        <v>5</v>
      </c>
    </row>
    <row r="6" spans="1:7" x14ac:dyDescent="0.45">
      <c r="A6" t="s">
        <v>22</v>
      </c>
    </row>
    <row r="7" spans="1:7" x14ac:dyDescent="0.45">
      <c r="A7" t="s">
        <v>0</v>
      </c>
      <c r="B7" t="s">
        <v>1</v>
      </c>
      <c r="C7" t="s">
        <v>2</v>
      </c>
      <c r="D7" t="s">
        <v>3</v>
      </c>
    </row>
    <row r="8" spans="1:7" x14ac:dyDescent="0.45">
      <c r="A8">
        <v>33</v>
      </c>
      <c r="B8">
        <v>746.2</v>
      </c>
      <c r="C8">
        <v>63</v>
      </c>
      <c r="D8">
        <v>157.80000000000001</v>
      </c>
    </row>
    <row r="10" spans="1:7" x14ac:dyDescent="0.45">
      <c r="A10" t="s">
        <v>4</v>
      </c>
    </row>
    <row r="11" spans="1:7" x14ac:dyDescent="0.45">
      <c r="A11" t="s">
        <v>0</v>
      </c>
      <c r="B11" t="s">
        <v>1</v>
      </c>
      <c r="C11" t="s">
        <v>2</v>
      </c>
      <c r="D11" t="s">
        <v>3</v>
      </c>
    </row>
    <row r="12" spans="1:7" x14ac:dyDescent="0.45">
      <c r="A12">
        <v>3.3</v>
      </c>
      <c r="B12">
        <v>74.62</v>
      </c>
      <c r="C12">
        <v>6.3</v>
      </c>
      <c r="D12">
        <v>15.78</v>
      </c>
    </row>
    <row r="14" spans="1:7" x14ac:dyDescent="0.45">
      <c r="A14" t="s">
        <v>23</v>
      </c>
    </row>
    <row r="15" spans="1:7" x14ac:dyDescent="0.45">
      <c r="A15" t="s">
        <v>24</v>
      </c>
      <c r="B15" t="s">
        <v>85</v>
      </c>
      <c r="C15" t="s">
        <v>26</v>
      </c>
    </row>
    <row r="16" spans="1:7" x14ac:dyDescent="0.45">
      <c r="A16">
        <v>155</v>
      </c>
      <c r="B16">
        <v>7806</v>
      </c>
      <c r="C16">
        <v>50.3613</v>
      </c>
    </row>
    <row r="18" spans="1:7" x14ac:dyDescent="0.45">
      <c r="A18" t="s">
        <v>0</v>
      </c>
    </row>
    <row r="19" spans="1:7" x14ac:dyDescent="0.45">
      <c r="A19" t="s">
        <v>27</v>
      </c>
      <c r="B19" t="s">
        <v>28</v>
      </c>
      <c r="C19" t="s">
        <v>29</v>
      </c>
      <c r="D19" t="s">
        <v>30</v>
      </c>
    </row>
    <row r="20" spans="1:7" x14ac:dyDescent="0.45">
      <c r="A20">
        <v>5</v>
      </c>
      <c r="B20">
        <v>25</v>
      </c>
      <c r="C20">
        <v>45</v>
      </c>
      <c r="D20">
        <v>65</v>
      </c>
    </row>
    <row r="22" spans="1:7" x14ac:dyDescent="0.45">
      <c r="A22" t="s">
        <v>32</v>
      </c>
    </row>
    <row r="23" spans="1:7" x14ac:dyDescent="0.45">
      <c r="A23" t="s">
        <v>17</v>
      </c>
      <c r="B23" t="s">
        <v>18</v>
      </c>
      <c r="C23" t="s">
        <v>19</v>
      </c>
      <c r="D23" t="s">
        <v>20</v>
      </c>
      <c r="E23" t="s">
        <v>21</v>
      </c>
      <c r="F23" t="s">
        <v>75</v>
      </c>
      <c r="G23" t="s">
        <v>76</v>
      </c>
    </row>
    <row r="24" spans="1:7" x14ac:dyDescent="0.45">
      <c r="A24">
        <v>2</v>
      </c>
      <c r="B24">
        <v>1000</v>
      </c>
      <c r="C24">
        <v>3</v>
      </c>
      <c r="D24">
        <v>6</v>
      </c>
      <c r="E24">
        <v>2</v>
      </c>
      <c r="F24">
        <v>2</v>
      </c>
      <c r="G24">
        <v>13</v>
      </c>
    </row>
    <row r="26" spans="1:7" x14ac:dyDescent="0.45">
      <c r="A26" t="s">
        <v>22</v>
      </c>
    </row>
    <row r="27" spans="1:7" x14ac:dyDescent="0.45">
      <c r="A27" t="s">
        <v>0</v>
      </c>
      <c r="B27" t="s">
        <v>1</v>
      </c>
      <c r="C27" t="s">
        <v>2</v>
      </c>
      <c r="D27" t="s">
        <v>3</v>
      </c>
    </row>
    <row r="28" spans="1:7" x14ac:dyDescent="0.45">
      <c r="A28">
        <v>29.615400000000001</v>
      </c>
      <c r="B28">
        <v>875</v>
      </c>
      <c r="C28">
        <v>83.846199999999996</v>
      </c>
      <c r="D28">
        <v>11.538500000000001</v>
      </c>
    </row>
    <row r="30" spans="1:7" x14ac:dyDescent="0.45">
      <c r="A30" t="s">
        <v>4</v>
      </c>
    </row>
    <row r="31" spans="1:7" x14ac:dyDescent="0.45">
      <c r="A31" t="s">
        <v>0</v>
      </c>
      <c r="B31" t="s">
        <v>1</v>
      </c>
      <c r="C31" t="s">
        <v>2</v>
      </c>
      <c r="D31" t="s">
        <v>3</v>
      </c>
    </row>
    <row r="32" spans="1:7" x14ac:dyDescent="0.45">
      <c r="A32">
        <v>2.9615399999999998</v>
      </c>
      <c r="B32">
        <v>87.5</v>
      </c>
      <c r="C32">
        <v>8.38462</v>
      </c>
      <c r="D32">
        <v>1.15385</v>
      </c>
    </row>
    <row r="33" spans="1:14" x14ac:dyDescent="0.45">
      <c r="J33" t="s">
        <v>88</v>
      </c>
    </row>
    <row r="34" spans="1:14" x14ac:dyDescent="0.45">
      <c r="A34" t="s">
        <v>23</v>
      </c>
      <c r="J34" t="s">
        <v>86</v>
      </c>
      <c r="K34" t="s">
        <v>87</v>
      </c>
      <c r="L34" t="s">
        <v>105</v>
      </c>
      <c r="M34" t="s">
        <v>106</v>
      </c>
      <c r="N34" t="s">
        <v>108</v>
      </c>
    </row>
    <row r="35" spans="1:14" x14ac:dyDescent="0.45">
      <c r="A35" t="s">
        <v>24</v>
      </c>
      <c r="B35" t="s">
        <v>25</v>
      </c>
      <c r="C35" t="s">
        <v>26</v>
      </c>
      <c r="J35">
        <v>155</v>
      </c>
      <c r="K35">
        <v>158</v>
      </c>
      <c r="L35">
        <v>78</v>
      </c>
      <c r="M35">
        <v>78</v>
      </c>
      <c r="N35">
        <v>158</v>
      </c>
    </row>
    <row r="36" spans="1:14" x14ac:dyDescent="0.45">
      <c r="A36">
        <v>158</v>
      </c>
      <c r="B36">
        <v>5582</v>
      </c>
      <c r="C36">
        <v>35.329099999999997</v>
      </c>
    </row>
    <row r="38" spans="1:14" x14ac:dyDescent="0.45">
      <c r="A38" t="s">
        <v>0</v>
      </c>
    </row>
    <row r="39" spans="1:14" x14ac:dyDescent="0.45">
      <c r="A39" t="s">
        <v>27</v>
      </c>
      <c r="B39" t="s">
        <v>28</v>
      </c>
      <c r="C39" t="s">
        <v>29</v>
      </c>
      <c r="D39" t="s">
        <v>30</v>
      </c>
    </row>
    <row r="40" spans="1:14" x14ac:dyDescent="0.45">
      <c r="A40">
        <v>5</v>
      </c>
      <c r="B40">
        <v>25</v>
      </c>
      <c r="C40">
        <v>45</v>
      </c>
      <c r="D40">
        <v>65</v>
      </c>
    </row>
    <row r="42" spans="1:14" x14ac:dyDescent="0.45">
      <c r="A42" t="s">
        <v>33</v>
      </c>
    </row>
    <row r="43" spans="1:14" x14ac:dyDescent="0.45">
      <c r="A43" t="s">
        <v>17</v>
      </c>
      <c r="B43" t="s">
        <v>18</v>
      </c>
      <c r="C43" t="s">
        <v>19</v>
      </c>
      <c r="D43" t="s">
        <v>20</v>
      </c>
      <c r="E43" t="s">
        <v>21</v>
      </c>
      <c r="F43" t="s">
        <v>75</v>
      </c>
      <c r="G43" t="s">
        <v>76</v>
      </c>
    </row>
    <row r="44" spans="1:14" x14ac:dyDescent="0.45">
      <c r="A44">
        <v>3</v>
      </c>
      <c r="B44">
        <v>1000</v>
      </c>
      <c r="C44">
        <v>7</v>
      </c>
      <c r="D44">
        <v>19</v>
      </c>
      <c r="E44">
        <v>5</v>
      </c>
      <c r="F44">
        <v>2</v>
      </c>
      <c r="G44">
        <v>33</v>
      </c>
    </row>
    <row r="46" spans="1:14" x14ac:dyDescent="0.45">
      <c r="A46" t="s">
        <v>22</v>
      </c>
    </row>
    <row r="47" spans="1:14" x14ac:dyDescent="0.45">
      <c r="A47" t="s">
        <v>0</v>
      </c>
      <c r="B47" t="s">
        <v>1</v>
      </c>
      <c r="C47" t="s">
        <v>2</v>
      </c>
      <c r="D47" t="s">
        <v>3</v>
      </c>
    </row>
    <row r="48" spans="1:14" x14ac:dyDescent="0.45">
      <c r="A48">
        <v>26.2121</v>
      </c>
      <c r="B48">
        <v>692.93899999999996</v>
      </c>
      <c r="C48">
        <v>39.939399999999999</v>
      </c>
      <c r="D48">
        <v>240.90899999999999</v>
      </c>
    </row>
    <row r="50" spans="1:6" x14ac:dyDescent="0.45">
      <c r="A50" t="s">
        <v>4</v>
      </c>
    </row>
    <row r="51" spans="1:6" x14ac:dyDescent="0.45">
      <c r="A51" t="s">
        <v>0</v>
      </c>
      <c r="B51" t="s">
        <v>1</v>
      </c>
      <c r="C51" t="s">
        <v>2</v>
      </c>
      <c r="D51" t="s">
        <v>3</v>
      </c>
    </row>
    <row r="52" spans="1:6" x14ac:dyDescent="0.45">
      <c r="A52">
        <v>2.62121</v>
      </c>
      <c r="B52">
        <v>69.293899999999994</v>
      </c>
      <c r="C52">
        <v>3.9939399999999998</v>
      </c>
      <c r="D52">
        <v>24.090900000000001</v>
      </c>
    </row>
    <row r="54" spans="1:6" x14ac:dyDescent="0.45">
      <c r="A54" t="s">
        <v>23</v>
      </c>
    </row>
    <row r="55" spans="1:6" x14ac:dyDescent="0.45">
      <c r="A55" t="s">
        <v>24</v>
      </c>
      <c r="B55" t="s">
        <v>25</v>
      </c>
      <c r="C55" t="s">
        <v>26</v>
      </c>
    </row>
    <row r="56" spans="1:6" x14ac:dyDescent="0.45">
      <c r="A56">
        <v>78</v>
      </c>
      <c r="B56">
        <v>3834</v>
      </c>
      <c r="C56">
        <v>49.153799999999997</v>
      </c>
    </row>
    <row r="58" spans="1:6" x14ac:dyDescent="0.45">
      <c r="A58" t="s">
        <v>0</v>
      </c>
    </row>
    <row r="59" spans="1:6" x14ac:dyDescent="0.45">
      <c r="A59" t="s">
        <v>27</v>
      </c>
      <c r="B59" t="s">
        <v>28</v>
      </c>
      <c r="C59" t="s">
        <v>29</v>
      </c>
      <c r="D59" t="s">
        <v>30</v>
      </c>
    </row>
    <row r="60" spans="1:6" x14ac:dyDescent="0.45">
      <c r="A60">
        <v>5</v>
      </c>
      <c r="B60">
        <v>25</v>
      </c>
      <c r="C60">
        <v>45</v>
      </c>
      <c r="D60">
        <v>65</v>
      </c>
    </row>
    <row r="63" spans="1:6" x14ac:dyDescent="0.45">
      <c r="A63" t="s">
        <v>103</v>
      </c>
    </row>
    <row r="64" spans="1:6" x14ac:dyDescent="0.45">
      <c r="A64" t="s">
        <v>17</v>
      </c>
      <c r="B64" t="s">
        <v>18</v>
      </c>
      <c r="C64" t="s">
        <v>19</v>
      </c>
      <c r="D64" t="s">
        <v>20</v>
      </c>
      <c r="E64" t="s">
        <v>21</v>
      </c>
      <c r="F64" t="s">
        <v>104</v>
      </c>
    </row>
    <row r="65" spans="1:7" x14ac:dyDescent="0.45">
      <c r="A65">
        <v>4</v>
      </c>
      <c r="B65">
        <v>1000</v>
      </c>
      <c r="C65">
        <v>7</v>
      </c>
      <c r="D65">
        <v>20</v>
      </c>
      <c r="E65">
        <v>5</v>
      </c>
      <c r="F65">
        <v>3</v>
      </c>
      <c r="G65">
        <v>35</v>
      </c>
    </row>
    <row r="67" spans="1:7" x14ac:dyDescent="0.45">
      <c r="A67" t="s">
        <v>22</v>
      </c>
    </row>
    <row r="68" spans="1:7" x14ac:dyDescent="0.45">
      <c r="A68" t="s">
        <v>0</v>
      </c>
      <c r="B68" t="s">
        <v>1</v>
      </c>
      <c r="C68" t="s">
        <v>2</v>
      </c>
      <c r="D68" t="s">
        <v>3</v>
      </c>
    </row>
    <row r="69" spans="1:7" x14ac:dyDescent="0.45">
      <c r="A69">
        <v>27.285699999999999</v>
      </c>
      <c r="B69">
        <v>707.17100000000005</v>
      </c>
      <c r="C69">
        <v>42.085700000000003</v>
      </c>
      <c r="D69">
        <v>223.45699999999999</v>
      </c>
    </row>
    <row r="71" spans="1:7" x14ac:dyDescent="0.45">
      <c r="A71" t="s">
        <v>4</v>
      </c>
    </row>
    <row r="72" spans="1:7" x14ac:dyDescent="0.45">
      <c r="A72" t="s">
        <v>0</v>
      </c>
      <c r="B72" t="s">
        <v>1</v>
      </c>
      <c r="C72" t="s">
        <v>2</v>
      </c>
      <c r="D72" t="s">
        <v>3</v>
      </c>
    </row>
    <row r="73" spans="1:7" x14ac:dyDescent="0.45">
      <c r="A73">
        <v>2.7285699999999999</v>
      </c>
      <c r="B73">
        <v>70.717100000000002</v>
      </c>
      <c r="C73">
        <v>4.2085699999999999</v>
      </c>
      <c r="D73">
        <v>22.345700000000001</v>
      </c>
    </row>
    <row r="75" spans="1:7" x14ac:dyDescent="0.45">
      <c r="A75" t="s">
        <v>23</v>
      </c>
    </row>
    <row r="76" spans="1:7" x14ac:dyDescent="0.45">
      <c r="A76" t="s">
        <v>24</v>
      </c>
      <c r="B76" t="s">
        <v>25</v>
      </c>
      <c r="C76" t="s">
        <v>26</v>
      </c>
    </row>
    <row r="77" spans="1:7" x14ac:dyDescent="0.45">
      <c r="A77">
        <v>78</v>
      </c>
      <c r="B77">
        <v>3894</v>
      </c>
      <c r="C77">
        <v>49.923099999999998</v>
      </c>
    </row>
    <row r="79" spans="1:7" x14ac:dyDescent="0.45">
      <c r="A79" t="s">
        <v>0</v>
      </c>
    </row>
    <row r="80" spans="1:7" x14ac:dyDescent="0.45">
      <c r="A80" t="s">
        <v>27</v>
      </c>
      <c r="B80" t="s">
        <v>28</v>
      </c>
      <c r="C80" t="s">
        <v>29</v>
      </c>
      <c r="D80" t="s">
        <v>30</v>
      </c>
    </row>
    <row r="81" spans="1:7" x14ac:dyDescent="0.45">
      <c r="A81">
        <v>5</v>
      </c>
      <c r="B81">
        <v>25</v>
      </c>
      <c r="C81">
        <v>45</v>
      </c>
      <c r="D81">
        <v>65</v>
      </c>
    </row>
    <row r="84" spans="1:7" x14ac:dyDescent="0.45">
      <c r="A84" t="s">
        <v>107</v>
      </c>
    </row>
    <row r="85" spans="1:7" x14ac:dyDescent="0.45">
      <c r="A85" t="s">
        <v>17</v>
      </c>
      <c r="B85" t="s">
        <v>18</v>
      </c>
      <c r="C85" t="s">
        <v>19</v>
      </c>
      <c r="D85" t="s">
        <v>20</v>
      </c>
      <c r="E85" t="s">
        <v>21</v>
      </c>
      <c r="F85" t="s">
        <v>104</v>
      </c>
    </row>
    <row r="86" spans="1:7" x14ac:dyDescent="0.45">
      <c r="A86">
        <v>5</v>
      </c>
      <c r="B86">
        <v>1000</v>
      </c>
      <c r="C86">
        <v>1</v>
      </c>
      <c r="D86">
        <v>3</v>
      </c>
      <c r="E86">
        <v>1</v>
      </c>
      <c r="F86">
        <v>2</v>
      </c>
      <c r="G86">
        <v>7</v>
      </c>
    </row>
    <row r="88" spans="1:7" x14ac:dyDescent="0.45">
      <c r="A88" t="s">
        <v>22</v>
      </c>
    </row>
    <row r="89" spans="1:7" x14ac:dyDescent="0.45">
      <c r="A89" t="s">
        <v>0</v>
      </c>
      <c r="B89" t="s">
        <v>1</v>
      </c>
      <c r="C89" t="s">
        <v>2</v>
      </c>
      <c r="D89" t="s">
        <v>3</v>
      </c>
    </row>
    <row r="90" spans="1:7" x14ac:dyDescent="0.45">
      <c r="A90">
        <v>36.428600000000003</v>
      </c>
      <c r="B90">
        <v>867</v>
      </c>
      <c r="C90">
        <v>88.571399999999997</v>
      </c>
      <c r="D90">
        <v>8</v>
      </c>
    </row>
    <row r="92" spans="1:7" x14ac:dyDescent="0.45">
      <c r="A92" t="s">
        <v>4</v>
      </c>
    </row>
    <row r="93" spans="1:7" x14ac:dyDescent="0.45">
      <c r="A93" t="s">
        <v>0</v>
      </c>
      <c r="B93" t="s">
        <v>1</v>
      </c>
      <c r="C93" t="s">
        <v>2</v>
      </c>
      <c r="D93" t="s">
        <v>3</v>
      </c>
    </row>
    <row r="94" spans="1:7" x14ac:dyDescent="0.45">
      <c r="A94">
        <v>3.6428600000000002</v>
      </c>
      <c r="B94">
        <v>86.7</v>
      </c>
      <c r="C94">
        <v>8.8571399999999993</v>
      </c>
      <c r="D94">
        <v>0.8</v>
      </c>
    </row>
    <row r="96" spans="1:7" x14ac:dyDescent="0.45">
      <c r="A96" t="s">
        <v>23</v>
      </c>
    </row>
    <row r="97" spans="1:4" x14ac:dyDescent="0.45">
      <c r="A97" t="s">
        <v>24</v>
      </c>
      <c r="B97" t="s">
        <v>25</v>
      </c>
      <c r="C97" t="s">
        <v>26</v>
      </c>
    </row>
    <row r="98" spans="1:4" x14ac:dyDescent="0.45">
      <c r="A98">
        <v>158</v>
      </c>
      <c r="B98">
        <v>4486</v>
      </c>
      <c r="C98">
        <v>28.392399999999999</v>
      </c>
    </row>
    <row r="100" spans="1:4" x14ac:dyDescent="0.45">
      <c r="A100" t="s">
        <v>0</v>
      </c>
    </row>
    <row r="101" spans="1:4" x14ac:dyDescent="0.45">
      <c r="A101" t="s">
        <v>27</v>
      </c>
      <c r="B101" t="s">
        <v>28</v>
      </c>
      <c r="C101" t="s">
        <v>29</v>
      </c>
      <c r="D101" t="s">
        <v>30</v>
      </c>
    </row>
    <row r="102" spans="1:4" x14ac:dyDescent="0.45">
      <c r="A102">
        <v>5</v>
      </c>
      <c r="B102">
        <v>25</v>
      </c>
      <c r="C102">
        <v>45</v>
      </c>
      <c r="D102">
        <v>65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36C5F-CEE7-40E4-84BB-DF350837DDA9}">
  <dimension ref="A2:Q12"/>
  <sheetViews>
    <sheetView topLeftCell="A16" zoomScale="85" zoomScaleNormal="85" workbookViewId="0">
      <selection activeCell="O37" sqref="O37"/>
    </sheetView>
  </sheetViews>
  <sheetFormatPr defaultRowHeight="17" x14ac:dyDescent="0.45"/>
  <cols>
    <col min="2" max="2" width="15.58203125" customWidth="1"/>
  </cols>
  <sheetData>
    <row r="2" spans="1:17" x14ac:dyDescent="0.45">
      <c r="A2" t="s">
        <v>5</v>
      </c>
      <c r="I2" t="s">
        <v>8</v>
      </c>
    </row>
    <row r="3" spans="1:17" x14ac:dyDescent="0.45">
      <c r="A3" t="s">
        <v>0</v>
      </c>
      <c r="B3" t="s">
        <v>1</v>
      </c>
      <c r="C3" t="s">
        <v>2</v>
      </c>
      <c r="D3" t="s">
        <v>3</v>
      </c>
      <c r="I3" t="s">
        <v>81</v>
      </c>
      <c r="J3" t="s">
        <v>82</v>
      </c>
      <c r="K3" t="s">
        <v>83</v>
      </c>
      <c r="L3" t="s">
        <v>84</v>
      </c>
    </row>
    <row r="4" spans="1:17" x14ac:dyDescent="0.45">
      <c r="A4">
        <v>3.3</v>
      </c>
      <c r="B4">
        <v>74.62</v>
      </c>
      <c r="C4">
        <v>6.3</v>
      </c>
      <c r="D4">
        <v>15.78</v>
      </c>
      <c r="I4">
        <f>AVERAGE(A4,A8,A12)</f>
        <v>2.9609166666666664</v>
      </c>
      <c r="J4">
        <v>77.137969999999996</v>
      </c>
      <c r="K4">
        <v>6.2261870000000004</v>
      </c>
      <c r="L4">
        <v>13.67492</v>
      </c>
    </row>
    <row r="6" spans="1:17" x14ac:dyDescent="0.45">
      <c r="A6" t="s">
        <v>6</v>
      </c>
    </row>
    <row r="7" spans="1:17" x14ac:dyDescent="0.45">
      <c r="A7" t="s">
        <v>0</v>
      </c>
      <c r="B7" t="s">
        <v>1</v>
      </c>
      <c r="C7" t="s">
        <v>2</v>
      </c>
      <c r="D7" t="s">
        <v>3</v>
      </c>
    </row>
    <row r="8" spans="1:17" x14ac:dyDescent="0.45">
      <c r="A8">
        <v>2.9615399999999998</v>
      </c>
      <c r="B8">
        <v>87.5</v>
      </c>
      <c r="C8">
        <v>8.38462</v>
      </c>
      <c r="D8">
        <v>1.15385</v>
      </c>
    </row>
    <row r="10" spans="1:17" x14ac:dyDescent="0.45">
      <c r="A10" t="s">
        <v>7</v>
      </c>
      <c r="H10" t="s">
        <v>89</v>
      </c>
      <c r="N10" t="s">
        <v>109</v>
      </c>
    </row>
    <row r="11" spans="1:17" x14ac:dyDescent="0.45">
      <c r="A11" t="s">
        <v>0</v>
      </c>
      <c r="B11" t="s">
        <v>1</v>
      </c>
      <c r="C11" t="s">
        <v>2</v>
      </c>
      <c r="D11" t="s">
        <v>3</v>
      </c>
      <c r="H11" t="s">
        <v>0</v>
      </c>
      <c r="I11" t="s">
        <v>1</v>
      </c>
      <c r="J11" t="s">
        <v>2</v>
      </c>
      <c r="K11" t="s">
        <v>3</v>
      </c>
      <c r="N11" t="s">
        <v>0</v>
      </c>
      <c r="O11" t="s">
        <v>1</v>
      </c>
      <c r="P11" t="s">
        <v>2</v>
      </c>
      <c r="Q11" t="s">
        <v>3</v>
      </c>
    </row>
    <row r="12" spans="1:17" x14ac:dyDescent="0.45">
      <c r="A12">
        <v>2.62121</v>
      </c>
      <c r="B12">
        <v>69.293899999999994</v>
      </c>
      <c r="C12">
        <v>3.9939399999999998</v>
      </c>
      <c r="D12">
        <v>24.090900000000001</v>
      </c>
      <c r="H12">
        <v>2.7285699999999999</v>
      </c>
      <c r="I12">
        <v>70.717100000000002</v>
      </c>
      <c r="J12">
        <v>4.2085699999999999</v>
      </c>
      <c r="K12">
        <v>22.345700000000001</v>
      </c>
      <c r="N12">
        <v>3.6428600000000002</v>
      </c>
      <c r="O12">
        <v>86.7</v>
      </c>
      <c r="P12">
        <v>8.8571399999999993</v>
      </c>
      <c r="Q12">
        <v>0.8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05B51-86C9-4C92-A463-353E118B9C8A}">
  <dimension ref="A1:AC37"/>
  <sheetViews>
    <sheetView tabSelected="1" topLeftCell="M34" workbookViewId="0">
      <selection activeCell="AJ60" sqref="AJ60"/>
    </sheetView>
  </sheetViews>
  <sheetFormatPr defaultRowHeight="17" x14ac:dyDescent="0.45"/>
  <sheetData>
    <row r="1" spans="1:29" x14ac:dyDescent="0.45">
      <c r="A1" t="s">
        <v>78</v>
      </c>
      <c r="I1" t="s">
        <v>94</v>
      </c>
      <c r="P1" t="s">
        <v>96</v>
      </c>
      <c r="V1" t="s">
        <v>97</v>
      </c>
      <c r="AB1" t="s">
        <v>113</v>
      </c>
    </row>
    <row r="2" spans="1:29" x14ac:dyDescent="0.45">
      <c r="A2" t="s">
        <v>77</v>
      </c>
      <c r="J2" t="s">
        <v>90</v>
      </c>
      <c r="K2" t="s">
        <v>91</v>
      </c>
      <c r="L2" t="s">
        <v>92</v>
      </c>
      <c r="M2" t="s">
        <v>93</v>
      </c>
      <c r="Q2" t="s">
        <v>90</v>
      </c>
      <c r="R2" t="s">
        <v>91</v>
      </c>
      <c r="S2" t="s">
        <v>92</v>
      </c>
      <c r="T2" t="s">
        <v>93</v>
      </c>
      <c r="W2" t="s">
        <v>90</v>
      </c>
      <c r="X2" t="s">
        <v>91</v>
      </c>
      <c r="Y2" t="s">
        <v>92</v>
      </c>
      <c r="Z2" t="s">
        <v>93</v>
      </c>
      <c r="AB2" t="s">
        <v>92</v>
      </c>
      <c r="AC2" t="s">
        <v>93</v>
      </c>
    </row>
    <row r="3" spans="1:29" x14ac:dyDescent="0.45">
      <c r="A3" t="s">
        <v>71</v>
      </c>
      <c r="B3" t="s">
        <v>72</v>
      </c>
      <c r="C3" t="s">
        <v>73</v>
      </c>
      <c r="D3" t="s">
        <v>74</v>
      </c>
      <c r="I3">
        <v>0</v>
      </c>
      <c r="J3">
        <v>1</v>
      </c>
      <c r="K3">
        <v>0</v>
      </c>
      <c r="L3" t="s">
        <v>12</v>
      </c>
      <c r="M3">
        <v>0.26732673299999998</v>
      </c>
      <c r="P3">
        <v>0</v>
      </c>
      <c r="Q3">
        <v>3</v>
      </c>
      <c r="R3">
        <v>0</v>
      </c>
      <c r="S3" t="s">
        <v>12</v>
      </c>
      <c r="T3">
        <v>0.20951302378255901</v>
      </c>
      <c r="V3">
        <v>0</v>
      </c>
      <c r="W3">
        <v>4</v>
      </c>
      <c r="X3">
        <v>0</v>
      </c>
      <c r="Y3" t="s">
        <v>12</v>
      </c>
      <c r="Z3">
        <v>0.218713450292397</v>
      </c>
      <c r="AB3" t="s">
        <v>12</v>
      </c>
      <c r="AC3">
        <v>0.30264993026499298</v>
      </c>
    </row>
    <row r="4" spans="1:29" x14ac:dyDescent="0.45">
      <c r="A4">
        <v>0.26732673299999998</v>
      </c>
      <c r="B4">
        <v>0.71890971039182205</v>
      </c>
      <c r="C4">
        <v>3.5222222222222199</v>
      </c>
      <c r="D4">
        <v>3.76595744680851</v>
      </c>
      <c r="I4">
        <v>1</v>
      </c>
      <c r="J4">
        <v>1</v>
      </c>
      <c r="K4">
        <v>1</v>
      </c>
      <c r="L4" t="s">
        <v>9</v>
      </c>
      <c r="M4">
        <v>0.76537911300000006</v>
      </c>
      <c r="P4">
        <v>1</v>
      </c>
      <c r="Q4">
        <v>3</v>
      </c>
      <c r="R4">
        <v>1</v>
      </c>
      <c r="S4" t="s">
        <v>11</v>
      </c>
      <c r="T4">
        <v>0.24231242312423101</v>
      </c>
      <c r="V4">
        <v>1</v>
      </c>
      <c r="W4">
        <v>4</v>
      </c>
      <c r="X4">
        <v>1</v>
      </c>
      <c r="Y4" t="s">
        <v>11</v>
      </c>
      <c r="Z4">
        <v>0.241798298906439</v>
      </c>
      <c r="AB4" t="s">
        <v>9</v>
      </c>
      <c r="AC4">
        <v>0.33460803059273397</v>
      </c>
    </row>
    <row r="5" spans="1:29" x14ac:dyDescent="0.45">
      <c r="I5">
        <v>2</v>
      </c>
      <c r="J5">
        <v>1</v>
      </c>
      <c r="K5">
        <v>2</v>
      </c>
      <c r="L5" t="s">
        <v>10</v>
      </c>
      <c r="M5">
        <v>0.65052631599999999</v>
      </c>
      <c r="P5">
        <v>2</v>
      </c>
      <c r="Q5">
        <v>3</v>
      </c>
      <c r="R5">
        <v>2</v>
      </c>
      <c r="S5" t="s">
        <v>13</v>
      </c>
      <c r="T5">
        <v>0.24294478527607299</v>
      </c>
      <c r="V5">
        <v>2</v>
      </c>
      <c r="W5">
        <v>4</v>
      </c>
      <c r="X5">
        <v>2</v>
      </c>
      <c r="Y5" t="s">
        <v>13</v>
      </c>
      <c r="Z5">
        <v>0.244143033292231</v>
      </c>
      <c r="AB5" t="s">
        <v>10</v>
      </c>
      <c r="AC5">
        <v>0.20654911838790899</v>
      </c>
    </row>
    <row r="6" spans="1:29" x14ac:dyDescent="0.45">
      <c r="I6">
        <v>3</v>
      </c>
      <c r="J6">
        <v>1</v>
      </c>
      <c r="K6">
        <v>3</v>
      </c>
      <c r="L6" t="s">
        <v>69</v>
      </c>
      <c r="M6">
        <v>3.5222222219999999</v>
      </c>
      <c r="P6">
        <v>3</v>
      </c>
      <c r="Q6">
        <v>3</v>
      </c>
      <c r="R6">
        <v>3</v>
      </c>
      <c r="S6" t="s">
        <v>34</v>
      </c>
      <c r="T6">
        <v>0.21225879682179299</v>
      </c>
      <c r="V6">
        <v>3</v>
      </c>
      <c r="W6">
        <v>4</v>
      </c>
      <c r="X6">
        <v>3</v>
      </c>
      <c r="Y6" t="s">
        <v>34</v>
      </c>
      <c r="Z6">
        <v>0.21754385964912201</v>
      </c>
      <c r="AB6" t="s">
        <v>14</v>
      </c>
      <c r="AC6">
        <v>0.21410579345088099</v>
      </c>
    </row>
    <row r="7" spans="1:29" x14ac:dyDescent="0.45">
      <c r="A7" t="s">
        <v>79</v>
      </c>
      <c r="I7">
        <v>4</v>
      </c>
      <c r="J7">
        <v>1</v>
      </c>
      <c r="K7">
        <v>4</v>
      </c>
      <c r="L7" t="s">
        <v>70</v>
      </c>
      <c r="M7">
        <v>3.7659574469999999</v>
      </c>
      <c r="P7">
        <v>4</v>
      </c>
      <c r="Q7">
        <v>3</v>
      </c>
      <c r="R7">
        <v>4</v>
      </c>
      <c r="S7" t="s">
        <v>35</v>
      </c>
      <c r="T7">
        <v>2.2173913043478199</v>
      </c>
      <c r="V7">
        <v>4</v>
      </c>
      <c r="W7">
        <v>4</v>
      </c>
      <c r="X7">
        <v>4</v>
      </c>
      <c r="Y7" t="s">
        <v>35</v>
      </c>
      <c r="Z7">
        <v>2.1635802469135799</v>
      </c>
      <c r="AB7" t="s">
        <v>110</v>
      </c>
      <c r="AC7">
        <v>2.77941176470588</v>
      </c>
    </row>
    <row r="8" spans="1:29" x14ac:dyDescent="0.45">
      <c r="A8" t="s">
        <v>77</v>
      </c>
      <c r="P8">
        <v>5</v>
      </c>
      <c r="Q8">
        <v>3</v>
      </c>
      <c r="R8">
        <v>5</v>
      </c>
      <c r="S8" t="s">
        <v>36</v>
      </c>
      <c r="T8">
        <v>2.30196078431372</v>
      </c>
      <c r="V8">
        <v>5</v>
      </c>
      <c r="W8">
        <v>4</v>
      </c>
      <c r="X8">
        <v>5</v>
      </c>
      <c r="Y8" t="s">
        <v>36</v>
      </c>
      <c r="Z8">
        <v>2.2297297297297298</v>
      </c>
      <c r="AB8" t="s">
        <v>111</v>
      </c>
      <c r="AC8">
        <v>0.75531914893617003</v>
      </c>
    </row>
    <row r="9" spans="1:29" x14ac:dyDescent="0.45">
      <c r="A9" t="s">
        <v>71</v>
      </c>
      <c r="B9" t="s">
        <v>72</v>
      </c>
      <c r="C9" t="s">
        <v>73</v>
      </c>
      <c r="D9" t="s">
        <v>74</v>
      </c>
      <c r="P9">
        <v>6</v>
      </c>
      <c r="Q9">
        <v>3</v>
      </c>
      <c r="R9">
        <v>6</v>
      </c>
      <c r="S9" t="s">
        <v>37</v>
      </c>
      <c r="T9">
        <v>2.275390625</v>
      </c>
      <c r="V9">
        <v>6</v>
      </c>
      <c r="W9">
        <v>4</v>
      </c>
      <c r="X9">
        <v>6</v>
      </c>
      <c r="Y9" t="s">
        <v>37</v>
      </c>
      <c r="Z9">
        <v>2.2601156069364099</v>
      </c>
      <c r="AB9" t="s">
        <v>112</v>
      </c>
      <c r="AC9">
        <v>0.76595744680850997</v>
      </c>
    </row>
    <row r="10" spans="1:29" x14ac:dyDescent="0.45">
      <c r="A10">
        <v>0.32281912272055202</v>
      </c>
      <c r="B10">
        <v>0.325846973734297</v>
      </c>
      <c r="C10">
        <v>2.0394456289978602</v>
      </c>
      <c r="D10">
        <v>0.54255319148936099</v>
      </c>
      <c r="P10">
        <v>7</v>
      </c>
      <c r="Q10">
        <v>3</v>
      </c>
      <c r="R10">
        <v>7</v>
      </c>
      <c r="S10" t="s">
        <v>39</v>
      </c>
      <c r="T10">
        <v>0.34543325526932001</v>
      </c>
      <c r="V10">
        <v>7</v>
      </c>
      <c r="W10">
        <v>4</v>
      </c>
      <c r="X10">
        <v>7</v>
      </c>
      <c r="Y10" t="s">
        <v>39</v>
      </c>
      <c r="Z10">
        <v>0.33132530120481901</v>
      </c>
    </row>
    <row r="11" spans="1:29" x14ac:dyDescent="0.45">
      <c r="I11" t="s">
        <v>95</v>
      </c>
      <c r="P11">
        <v>8</v>
      </c>
      <c r="Q11">
        <v>3</v>
      </c>
      <c r="R11">
        <v>8</v>
      </c>
      <c r="S11" t="s">
        <v>40</v>
      </c>
      <c r="T11">
        <v>0.451693851944793</v>
      </c>
      <c r="V11">
        <v>8</v>
      </c>
      <c r="W11">
        <v>4</v>
      </c>
      <c r="X11">
        <v>8</v>
      </c>
      <c r="Y11" t="s">
        <v>40</v>
      </c>
      <c r="Z11">
        <v>0.47111681643132203</v>
      </c>
    </row>
    <row r="12" spans="1:29" x14ac:dyDescent="0.45">
      <c r="J12" t="s">
        <v>90</v>
      </c>
      <c r="K12" t="s">
        <v>91</v>
      </c>
      <c r="L12" t="s">
        <v>92</v>
      </c>
      <c r="M12" t="s">
        <v>93</v>
      </c>
      <c r="P12">
        <v>9</v>
      </c>
      <c r="Q12">
        <v>3</v>
      </c>
      <c r="R12">
        <v>9</v>
      </c>
      <c r="S12" t="s">
        <v>41</v>
      </c>
      <c r="T12">
        <v>0.34270414993306503</v>
      </c>
      <c r="V12">
        <v>9</v>
      </c>
      <c r="W12">
        <v>4</v>
      </c>
      <c r="X12">
        <v>9</v>
      </c>
      <c r="Y12" t="s">
        <v>41</v>
      </c>
      <c r="Z12">
        <v>0.37071240105540898</v>
      </c>
    </row>
    <row r="13" spans="1:29" x14ac:dyDescent="0.45">
      <c r="A13" t="s">
        <v>80</v>
      </c>
      <c r="I13">
        <v>0</v>
      </c>
      <c r="J13">
        <v>2</v>
      </c>
      <c r="K13">
        <v>0</v>
      </c>
      <c r="L13" t="s">
        <v>12</v>
      </c>
      <c r="M13">
        <v>0.30501392757660101</v>
      </c>
      <c r="P13">
        <v>10</v>
      </c>
      <c r="Q13">
        <v>3</v>
      </c>
      <c r="R13">
        <v>10</v>
      </c>
      <c r="S13" t="s">
        <v>42</v>
      </c>
      <c r="T13">
        <v>0.341789052069425</v>
      </c>
      <c r="V13">
        <v>10</v>
      </c>
      <c r="W13">
        <v>4</v>
      </c>
      <c r="X13">
        <v>10</v>
      </c>
      <c r="Y13" t="s">
        <v>42</v>
      </c>
      <c r="Z13">
        <v>0.36671177266576399</v>
      </c>
    </row>
    <row r="14" spans="1:29" x14ac:dyDescent="0.45">
      <c r="A14" t="s">
        <v>77</v>
      </c>
      <c r="I14">
        <v>1</v>
      </c>
      <c r="J14">
        <v>2</v>
      </c>
      <c r="K14">
        <v>1</v>
      </c>
      <c r="L14" t="s">
        <v>11</v>
      </c>
      <c r="M14">
        <v>0.30319888734353201</v>
      </c>
      <c r="P14">
        <v>11</v>
      </c>
      <c r="Q14">
        <v>3</v>
      </c>
      <c r="R14">
        <v>11</v>
      </c>
      <c r="S14" t="s">
        <v>43</v>
      </c>
      <c r="T14">
        <v>0.34547591069330202</v>
      </c>
      <c r="V14">
        <v>11</v>
      </c>
      <c r="W14">
        <v>4</v>
      </c>
      <c r="X14">
        <v>11</v>
      </c>
      <c r="Y14" t="s">
        <v>43</v>
      </c>
      <c r="Z14">
        <v>0.33012048192770999</v>
      </c>
    </row>
    <row r="15" spans="1:29" x14ac:dyDescent="0.45">
      <c r="A15" t="s">
        <v>71</v>
      </c>
      <c r="B15" t="s">
        <v>72</v>
      </c>
      <c r="C15" t="s">
        <v>73</v>
      </c>
      <c r="D15" t="s">
        <v>74</v>
      </c>
      <c r="I15">
        <v>2</v>
      </c>
      <c r="J15">
        <v>2</v>
      </c>
      <c r="K15">
        <v>2</v>
      </c>
      <c r="L15" t="s">
        <v>13</v>
      </c>
      <c r="M15">
        <v>0.36824324324324298</v>
      </c>
      <c r="P15">
        <v>12</v>
      </c>
      <c r="Q15">
        <v>3</v>
      </c>
      <c r="R15">
        <v>12</v>
      </c>
      <c r="S15" t="s">
        <v>44</v>
      </c>
      <c r="T15">
        <v>0.451572327044025</v>
      </c>
      <c r="V15">
        <v>12</v>
      </c>
      <c r="W15">
        <v>4</v>
      </c>
      <c r="X15">
        <v>12</v>
      </c>
      <c r="Y15" t="s">
        <v>44</v>
      </c>
      <c r="Z15">
        <v>0.47232947232947198</v>
      </c>
    </row>
    <row r="16" spans="1:29" x14ac:dyDescent="0.45">
      <c r="A16">
        <v>0.89036742800397195</v>
      </c>
      <c r="B16">
        <v>0.66317307692307603</v>
      </c>
      <c r="C16">
        <v>2.5111287758346501</v>
      </c>
      <c r="D16">
        <v>0.29787234042553101</v>
      </c>
      <c r="I16">
        <v>3</v>
      </c>
      <c r="J16">
        <v>2</v>
      </c>
      <c r="K16">
        <v>3</v>
      </c>
      <c r="L16" t="s">
        <v>14</v>
      </c>
      <c r="M16">
        <v>0.33396946564885399</v>
      </c>
      <c r="P16">
        <v>13</v>
      </c>
      <c r="Q16">
        <v>3</v>
      </c>
      <c r="R16">
        <v>13</v>
      </c>
      <c r="S16" t="s">
        <v>45</v>
      </c>
      <c r="T16">
        <v>1.6494845360824699</v>
      </c>
      <c r="V16">
        <v>13</v>
      </c>
      <c r="W16">
        <v>4</v>
      </c>
      <c r="X16">
        <v>13</v>
      </c>
      <c r="Y16" t="s">
        <v>45</v>
      </c>
      <c r="Z16">
        <v>1.65384615384615</v>
      </c>
    </row>
    <row r="17" spans="1:26" x14ac:dyDescent="0.45">
      <c r="I17">
        <v>4</v>
      </c>
      <c r="J17">
        <v>2</v>
      </c>
      <c r="K17">
        <v>4</v>
      </c>
      <c r="L17" t="s">
        <v>15</v>
      </c>
      <c r="M17">
        <v>0.33333333333333298</v>
      </c>
      <c r="P17">
        <v>14</v>
      </c>
      <c r="Q17">
        <v>3</v>
      </c>
      <c r="R17">
        <v>14</v>
      </c>
      <c r="S17" t="s">
        <v>46</v>
      </c>
      <c r="T17">
        <v>0.223985890652557</v>
      </c>
      <c r="V17">
        <v>14</v>
      </c>
      <c r="W17">
        <v>4</v>
      </c>
      <c r="X17">
        <v>14</v>
      </c>
      <c r="Y17" t="s">
        <v>46</v>
      </c>
      <c r="Z17">
        <v>0.22950819672131101</v>
      </c>
    </row>
    <row r="18" spans="1:26" x14ac:dyDescent="0.45">
      <c r="I18">
        <v>5</v>
      </c>
      <c r="J18">
        <v>2</v>
      </c>
      <c r="K18">
        <v>5</v>
      </c>
      <c r="L18" t="s">
        <v>16</v>
      </c>
      <c r="M18">
        <v>0.31384015594541897</v>
      </c>
      <c r="P18">
        <v>15</v>
      </c>
      <c r="Q18">
        <v>3</v>
      </c>
      <c r="R18">
        <v>15</v>
      </c>
      <c r="S18" t="s">
        <v>47</v>
      </c>
      <c r="T18">
        <v>0.245283018867924</v>
      </c>
      <c r="V18">
        <v>15</v>
      </c>
      <c r="W18">
        <v>4</v>
      </c>
      <c r="X18">
        <v>15</v>
      </c>
      <c r="Y18" t="s">
        <v>47</v>
      </c>
      <c r="Z18">
        <v>0.246445497630331</v>
      </c>
    </row>
    <row r="19" spans="1:26" x14ac:dyDescent="0.45">
      <c r="A19" t="s">
        <v>98</v>
      </c>
      <c r="I19">
        <v>6</v>
      </c>
      <c r="J19">
        <v>2</v>
      </c>
      <c r="K19">
        <v>6</v>
      </c>
      <c r="L19" t="s">
        <v>38</v>
      </c>
      <c r="M19">
        <v>0.45979899497487398</v>
      </c>
      <c r="P19">
        <v>16</v>
      </c>
      <c r="Q19">
        <v>3</v>
      </c>
      <c r="R19">
        <v>16</v>
      </c>
      <c r="S19" t="s">
        <v>48</v>
      </c>
      <c r="T19">
        <v>0.25</v>
      </c>
      <c r="V19">
        <v>16</v>
      </c>
      <c r="W19">
        <v>4</v>
      </c>
      <c r="X19">
        <v>16</v>
      </c>
      <c r="Y19" t="s">
        <v>48</v>
      </c>
      <c r="Z19">
        <v>0.26912181303116101</v>
      </c>
    </row>
    <row r="20" spans="1:26" x14ac:dyDescent="0.45">
      <c r="A20" t="s">
        <v>77</v>
      </c>
      <c r="I20">
        <v>7</v>
      </c>
      <c r="J20">
        <v>2</v>
      </c>
      <c r="K20">
        <v>7</v>
      </c>
      <c r="L20" t="s">
        <v>39</v>
      </c>
      <c r="M20">
        <v>0.24251497005987999</v>
      </c>
      <c r="P20">
        <v>17</v>
      </c>
      <c r="Q20">
        <v>3</v>
      </c>
      <c r="R20">
        <v>17</v>
      </c>
      <c r="S20" t="s">
        <v>49</v>
      </c>
      <c r="T20">
        <v>0.180869565217391</v>
      </c>
      <c r="V20">
        <v>17</v>
      </c>
      <c r="W20">
        <v>4</v>
      </c>
      <c r="X20">
        <v>17</v>
      </c>
      <c r="Y20" t="s">
        <v>49</v>
      </c>
      <c r="Z20">
        <v>0.20900900900900901</v>
      </c>
    </row>
    <row r="21" spans="1:26" x14ac:dyDescent="0.45">
      <c r="A21" t="s">
        <v>71</v>
      </c>
      <c r="B21" t="s">
        <v>72</v>
      </c>
      <c r="C21" t="s">
        <v>73</v>
      </c>
      <c r="D21" t="s">
        <v>74</v>
      </c>
      <c r="I21">
        <v>8</v>
      </c>
      <c r="J21">
        <v>2</v>
      </c>
      <c r="K21">
        <v>8</v>
      </c>
      <c r="L21" t="s">
        <v>40</v>
      </c>
      <c r="M21">
        <v>0.24324324324324301</v>
      </c>
      <c r="P21">
        <v>18</v>
      </c>
      <c r="Q21">
        <v>3</v>
      </c>
      <c r="R21">
        <v>18</v>
      </c>
      <c r="S21" t="s">
        <v>50</v>
      </c>
      <c r="T21">
        <v>1.3516260162601601</v>
      </c>
      <c r="V21">
        <v>18</v>
      </c>
      <c r="W21">
        <v>4</v>
      </c>
      <c r="X21">
        <v>18</v>
      </c>
      <c r="Y21" t="s">
        <v>50</v>
      </c>
      <c r="Z21">
        <v>1.40495867768595</v>
      </c>
    </row>
    <row r="22" spans="1:26" x14ac:dyDescent="0.45">
      <c r="A22">
        <v>0.89481010141181105</v>
      </c>
      <c r="B22">
        <v>0.66176470588235203</v>
      </c>
      <c r="C22">
        <v>2.5531250000000001</v>
      </c>
      <c r="D22">
        <v>0.200354609929078</v>
      </c>
      <c r="I22">
        <v>9</v>
      </c>
      <c r="J22">
        <v>2</v>
      </c>
      <c r="K22">
        <v>9</v>
      </c>
      <c r="L22" t="s">
        <v>65</v>
      </c>
      <c r="M22">
        <v>2.7787934186471599</v>
      </c>
      <c r="P22">
        <v>19</v>
      </c>
      <c r="Q22">
        <v>3</v>
      </c>
      <c r="R22">
        <v>19</v>
      </c>
      <c r="S22" t="s">
        <v>51</v>
      </c>
      <c r="T22">
        <v>1.69868995633187</v>
      </c>
      <c r="V22">
        <v>19</v>
      </c>
      <c r="W22">
        <v>4</v>
      </c>
      <c r="X22">
        <v>19</v>
      </c>
      <c r="Y22" t="s">
        <v>51</v>
      </c>
      <c r="Z22">
        <v>1.70378619153674</v>
      </c>
    </row>
    <row r="23" spans="1:26" x14ac:dyDescent="0.45">
      <c r="I23">
        <v>10</v>
      </c>
      <c r="J23">
        <v>2</v>
      </c>
      <c r="K23">
        <v>10</v>
      </c>
      <c r="L23" t="s">
        <v>66</v>
      </c>
      <c r="M23">
        <v>1.0051150895140599</v>
      </c>
      <c r="P23">
        <v>20</v>
      </c>
      <c r="Q23">
        <v>3</v>
      </c>
      <c r="R23">
        <v>20</v>
      </c>
      <c r="S23" t="s">
        <v>52</v>
      </c>
      <c r="T23">
        <v>0.25064599483204097</v>
      </c>
      <c r="V23">
        <v>20</v>
      </c>
      <c r="W23">
        <v>4</v>
      </c>
      <c r="X23">
        <v>20</v>
      </c>
      <c r="Y23" t="s">
        <v>52</v>
      </c>
      <c r="Z23">
        <v>0.24806201550387499</v>
      </c>
    </row>
    <row r="24" spans="1:26" x14ac:dyDescent="0.45">
      <c r="I24">
        <v>11</v>
      </c>
      <c r="J24">
        <v>2</v>
      </c>
      <c r="K24">
        <v>11</v>
      </c>
      <c r="L24" t="s">
        <v>67</v>
      </c>
      <c r="M24">
        <v>0.54787234042553101</v>
      </c>
      <c r="P24">
        <v>21</v>
      </c>
      <c r="Q24">
        <v>3</v>
      </c>
      <c r="R24">
        <v>21</v>
      </c>
      <c r="S24" t="s">
        <v>53</v>
      </c>
      <c r="T24">
        <v>1.4683908045977001</v>
      </c>
      <c r="V24">
        <v>21</v>
      </c>
      <c r="W24">
        <v>4</v>
      </c>
      <c r="X24">
        <v>21</v>
      </c>
      <c r="Y24" t="s">
        <v>53</v>
      </c>
      <c r="Z24">
        <v>1.4516129032258001</v>
      </c>
    </row>
    <row r="25" spans="1:26" x14ac:dyDescent="0.45">
      <c r="A25" t="s">
        <v>114</v>
      </c>
      <c r="I25">
        <v>12</v>
      </c>
      <c r="J25">
        <v>2</v>
      </c>
      <c r="K25">
        <v>12</v>
      </c>
      <c r="L25" t="s">
        <v>68</v>
      </c>
      <c r="M25">
        <v>0.53723404255319096</v>
      </c>
      <c r="P25">
        <v>22</v>
      </c>
      <c r="Q25">
        <v>3</v>
      </c>
      <c r="R25">
        <v>22</v>
      </c>
      <c r="S25" t="s">
        <v>54</v>
      </c>
      <c r="T25">
        <v>1.6838709677419299</v>
      </c>
      <c r="V25">
        <v>22</v>
      </c>
      <c r="W25">
        <v>4</v>
      </c>
      <c r="X25">
        <v>22</v>
      </c>
      <c r="Y25" t="s">
        <v>54</v>
      </c>
      <c r="Z25">
        <v>1.6688311688311599</v>
      </c>
    </row>
    <row r="26" spans="1:26" x14ac:dyDescent="0.45">
      <c r="A26" t="s">
        <v>77</v>
      </c>
      <c r="P26">
        <v>23</v>
      </c>
      <c r="Q26">
        <v>3</v>
      </c>
      <c r="R26">
        <v>23</v>
      </c>
      <c r="S26" t="s">
        <v>55</v>
      </c>
      <c r="T26">
        <v>1.67096774193548</v>
      </c>
      <c r="V26">
        <v>23</v>
      </c>
      <c r="W26">
        <v>4</v>
      </c>
      <c r="X26">
        <v>23</v>
      </c>
      <c r="Y26" t="s">
        <v>55</v>
      </c>
      <c r="Z26">
        <v>1.6659482758620601</v>
      </c>
    </row>
    <row r="27" spans="1:26" x14ac:dyDescent="0.45">
      <c r="A27" t="s">
        <v>71</v>
      </c>
      <c r="B27" t="s">
        <v>72</v>
      </c>
      <c r="C27" t="s">
        <v>73</v>
      </c>
      <c r="D27" t="s">
        <v>74</v>
      </c>
      <c r="P27">
        <v>24</v>
      </c>
      <c r="Q27">
        <v>3</v>
      </c>
      <c r="R27">
        <v>24</v>
      </c>
      <c r="S27" t="s">
        <v>56</v>
      </c>
      <c r="T27">
        <v>0.17004048582995901</v>
      </c>
      <c r="V27">
        <v>24</v>
      </c>
      <c r="W27">
        <v>4</v>
      </c>
      <c r="X27">
        <v>24</v>
      </c>
      <c r="Y27" t="s">
        <v>56</v>
      </c>
      <c r="Z27">
        <v>0.12121212121212099</v>
      </c>
    </row>
    <row r="28" spans="1:26" x14ac:dyDescent="0.45">
      <c r="A28">
        <v>0.30264993026499298</v>
      </c>
      <c r="B28">
        <v>0.25968109339407702</v>
      </c>
      <c r="C28">
        <v>2.77941176470588</v>
      </c>
      <c r="D28">
        <v>0.76063829787234005</v>
      </c>
      <c r="P28">
        <v>25</v>
      </c>
      <c r="Q28">
        <v>3</v>
      </c>
      <c r="R28">
        <v>25</v>
      </c>
      <c r="S28" t="s">
        <v>57</v>
      </c>
      <c r="T28">
        <v>0.16867469879517999</v>
      </c>
      <c r="V28">
        <v>25</v>
      </c>
      <c r="W28">
        <v>4</v>
      </c>
      <c r="X28">
        <v>25</v>
      </c>
      <c r="Y28" t="s">
        <v>57</v>
      </c>
      <c r="Z28">
        <v>0.124463519313304</v>
      </c>
    </row>
    <row r="29" spans="1:26" x14ac:dyDescent="0.45">
      <c r="P29">
        <v>26</v>
      </c>
      <c r="Q29">
        <v>3</v>
      </c>
      <c r="R29">
        <v>26</v>
      </c>
      <c r="S29" t="s">
        <v>58</v>
      </c>
      <c r="T29">
        <v>3.0482573726541502</v>
      </c>
      <c r="V29">
        <v>26</v>
      </c>
      <c r="W29">
        <v>4</v>
      </c>
      <c r="X29">
        <v>26</v>
      </c>
      <c r="Y29" t="s">
        <v>99</v>
      </c>
      <c r="Z29">
        <v>0.12121212121212099</v>
      </c>
    </row>
    <row r="30" spans="1:26" x14ac:dyDescent="0.45">
      <c r="P30">
        <v>27</v>
      </c>
      <c r="Q30">
        <v>3</v>
      </c>
      <c r="R30">
        <v>27</v>
      </c>
      <c r="S30" t="s">
        <v>59</v>
      </c>
      <c r="T30">
        <v>3.6822429906542</v>
      </c>
      <c r="V30">
        <v>27</v>
      </c>
      <c r="W30">
        <v>4</v>
      </c>
      <c r="X30">
        <v>27</v>
      </c>
      <c r="Y30" t="s">
        <v>59</v>
      </c>
      <c r="Z30">
        <v>3.1498127340823898</v>
      </c>
    </row>
    <row r="31" spans="1:26" x14ac:dyDescent="0.45">
      <c r="P31">
        <v>28</v>
      </c>
      <c r="Q31">
        <v>3</v>
      </c>
      <c r="R31">
        <v>28</v>
      </c>
      <c r="S31" t="s">
        <v>60</v>
      </c>
      <c r="T31">
        <v>0.49448123620308998</v>
      </c>
      <c r="V31">
        <v>28</v>
      </c>
      <c r="W31">
        <v>4</v>
      </c>
      <c r="X31">
        <v>28</v>
      </c>
      <c r="Y31" t="s">
        <v>60</v>
      </c>
      <c r="Z31">
        <v>3.7011278195488702</v>
      </c>
    </row>
    <row r="32" spans="1:26" x14ac:dyDescent="0.45">
      <c r="P32">
        <v>29</v>
      </c>
      <c r="Q32">
        <v>3</v>
      </c>
      <c r="R32">
        <v>29</v>
      </c>
      <c r="S32" t="s">
        <v>61</v>
      </c>
      <c r="T32">
        <v>0.90835579514824705</v>
      </c>
      <c r="V32">
        <v>29</v>
      </c>
      <c r="W32">
        <v>4</v>
      </c>
      <c r="X32">
        <v>29</v>
      </c>
      <c r="Y32" t="s">
        <v>61</v>
      </c>
      <c r="Z32">
        <v>0.485458612975391</v>
      </c>
    </row>
    <row r="33" spans="16:26" x14ac:dyDescent="0.45">
      <c r="P33">
        <v>30</v>
      </c>
      <c r="Q33">
        <v>3</v>
      </c>
      <c r="R33">
        <v>30</v>
      </c>
      <c r="S33" t="s">
        <v>62</v>
      </c>
      <c r="T33">
        <v>3.6812652068126499</v>
      </c>
      <c r="V33">
        <v>30</v>
      </c>
      <c r="W33">
        <v>4</v>
      </c>
      <c r="X33">
        <v>30</v>
      </c>
      <c r="Y33" t="s">
        <v>62</v>
      </c>
      <c r="Z33">
        <v>0.90716180371352695</v>
      </c>
    </row>
    <row r="34" spans="16:26" x14ac:dyDescent="0.45">
      <c r="P34">
        <v>31</v>
      </c>
      <c r="Q34">
        <v>3</v>
      </c>
      <c r="R34">
        <v>31</v>
      </c>
      <c r="S34" t="s">
        <v>63</v>
      </c>
      <c r="T34">
        <v>0.27659574468085102</v>
      </c>
      <c r="V34">
        <v>31</v>
      </c>
      <c r="W34">
        <v>4</v>
      </c>
      <c r="X34">
        <v>31</v>
      </c>
      <c r="Y34" t="s">
        <v>100</v>
      </c>
      <c r="Z34">
        <v>3.6848635235731999</v>
      </c>
    </row>
    <row r="35" spans="16:26" x14ac:dyDescent="0.45">
      <c r="P35">
        <v>32</v>
      </c>
      <c r="Q35">
        <v>3</v>
      </c>
      <c r="R35">
        <v>32</v>
      </c>
      <c r="S35" t="s">
        <v>64</v>
      </c>
      <c r="T35">
        <v>0.31914893617021201</v>
      </c>
      <c r="V35">
        <v>32</v>
      </c>
      <c r="W35">
        <v>4</v>
      </c>
      <c r="X35">
        <v>32</v>
      </c>
      <c r="Y35" t="s">
        <v>64</v>
      </c>
      <c r="Z35">
        <v>0.20212765957446799</v>
      </c>
    </row>
    <row r="36" spans="16:26" x14ac:dyDescent="0.45">
      <c r="V36">
        <v>33</v>
      </c>
      <c r="W36">
        <v>4</v>
      </c>
      <c r="X36">
        <v>33</v>
      </c>
      <c r="Y36" t="s">
        <v>101</v>
      </c>
      <c r="Z36">
        <v>0.20212765957446799</v>
      </c>
    </row>
    <row r="37" spans="16:26" x14ac:dyDescent="0.45">
      <c r="V37">
        <v>34</v>
      </c>
      <c r="W37">
        <v>4</v>
      </c>
      <c r="X37">
        <v>34</v>
      </c>
      <c r="Y37" t="s">
        <v>102</v>
      </c>
      <c r="Z37">
        <v>0.19680851063829699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Result_ALL</vt:lpstr>
      <vt:lpstr>State Avg Rate</vt:lpstr>
      <vt:lpstr>Buf Count Avg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KOSA</dc:creator>
  <cp:lastModifiedBy>KOSA</cp:lastModifiedBy>
  <dcterms:created xsi:type="dcterms:W3CDTF">2023-03-17T06:52:31Z</dcterms:created>
  <dcterms:modified xsi:type="dcterms:W3CDTF">2023-03-23T06:38:43Z</dcterms:modified>
</cp:coreProperties>
</file>