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c-filer.engr.unr.edu\Users\JasonVong\Documents\"/>
    </mc:Choice>
  </mc:AlternateContent>
  <xr:revisionPtr revIDLastSave="0" documentId="8_{ECDAC1D8-E9DD-42EC-AADE-751E01B44AA1}" xr6:coauthVersionLast="36" xr6:coauthVersionMax="36" xr10:uidLastSave="{00000000-0000-0000-0000-000000000000}"/>
  <bookViews>
    <workbookView xWindow="0" yWindow="0" windowWidth="28800" windowHeight="12225" xr2:uid="{16588A2F-5FA4-44A3-8CFE-304BB9B8CF8E}"/>
  </bookViews>
  <sheets>
    <sheet name="Sheet1" sheetId="1" r:id="rId1"/>
  </sheets>
  <definedNames>
    <definedName name="solver_adj" localSheetId="0" hidden="1">Sheet1!$A$28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Sheet1!$B$28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B28" i="1"/>
  <c r="B24" i="1"/>
  <c r="B20" i="1"/>
  <c r="E2" i="1"/>
  <c r="C6" i="1" s="1"/>
  <c r="D2" i="1"/>
  <c r="C11" i="1" l="1"/>
  <c r="C10" i="1"/>
  <c r="C9" i="1"/>
  <c r="C8" i="1"/>
  <c r="C7" i="1"/>
  <c r="C5" i="1"/>
  <c r="C15" i="1"/>
  <c r="C14" i="1"/>
  <c r="C13" i="1"/>
  <c r="C12" i="1"/>
</calcChain>
</file>

<file path=xl/sharedStrings.xml><?xml version="1.0" encoding="utf-8"?>
<sst xmlns="http://schemas.openxmlformats.org/spreadsheetml/2006/main" count="17" uniqueCount="11">
  <si>
    <t>Vo</t>
  </si>
  <si>
    <t>t</t>
  </si>
  <si>
    <t>Vox</t>
  </si>
  <si>
    <t>Voy</t>
  </si>
  <si>
    <t>angle (degrees)</t>
  </si>
  <si>
    <t>y(t)</t>
  </si>
  <si>
    <t>Gravity (m/s^2)</t>
  </si>
  <si>
    <t>Initial guess</t>
  </si>
  <si>
    <t>Goal seek</t>
  </si>
  <si>
    <t>Solver</t>
  </si>
  <si>
    <t>Distance: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</si>
</sst>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y(t)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Sheet1!$B$5:$B$15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Sheet1!$C$5:$C$15</c:f>
              <c:numCache>
                <c:formatCode>General</c:formatCode>
                <c:ptCount val="11"/>
                <c:pt idx="0">
                  <c:v>-208.6614654526569</c:v>
                </c:pt>
                <c:pt idx="1">
                  <c:v>-147.30917236212554</c:v>
                </c:pt>
                <c:pt idx="2">
                  <c:v>-95.766879271594149</c:v>
                </c:pt>
                <c:pt idx="3">
                  <c:v>-54.034586181062764</c:v>
                </c:pt>
                <c:pt idx="4">
                  <c:v>-22.112293090531381</c:v>
                </c:pt>
                <c:pt idx="5">
                  <c:v>0</c:v>
                </c:pt>
                <c:pt idx="6">
                  <c:v>12.302293090531379</c:v>
                </c:pt>
                <c:pt idx="7">
                  <c:v>14.794586181062758</c:v>
                </c:pt>
                <c:pt idx="8">
                  <c:v>7.4768792715941359</c:v>
                </c:pt>
                <c:pt idx="9">
                  <c:v>-9.6508276378744853</c:v>
                </c:pt>
                <c:pt idx="10">
                  <c:v>-36.588534547343102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79-4655-8149-52AB39BED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281759"/>
        <c:axId val="1176006703"/>
      </c:scatterChart>
      <c:valAx>
        <c:axId val="117628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006703"/>
        <c:crosses val="autoZero"/>
        <c:crossBetween val="midCat"/>
        <c:majorUnit val="1"/>
      </c:valAx>
      <c:valAx>
        <c:axId val="117600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28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4</xdr:row>
      <xdr:rowOff>171450</xdr:rowOff>
    </xdr:from>
    <xdr:to>
      <xdr:col>13</xdr:col>
      <xdr:colOff>219075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A0955-6BB0-4D32-9762-00F801D1D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85F6-F3FA-45D0-8929-EDCD5840552C}">
  <dimension ref="A1:E28"/>
  <sheetViews>
    <sheetView tabSelected="1" workbookViewId="0">
      <selection activeCell="R24" sqref="R24"/>
    </sheetView>
  </sheetViews>
  <sheetFormatPr defaultRowHeight="15" x14ac:dyDescent="0.25"/>
  <cols>
    <col min="1" max="1" width="15" bestFit="1" customWidth="1"/>
    <col min="3" max="3" width="14.7109375" bestFit="1" customWidth="1"/>
  </cols>
  <sheetData>
    <row r="1" spans="1:5" x14ac:dyDescent="0.25">
      <c r="A1" t="s">
        <v>4</v>
      </c>
      <c r="B1" t="s">
        <v>0</v>
      </c>
      <c r="C1" t="s">
        <v>6</v>
      </c>
      <c r="D1" t="s">
        <v>2</v>
      </c>
      <c r="E1" t="s">
        <v>3</v>
      </c>
    </row>
    <row r="2" spans="1:5" x14ac:dyDescent="0.25">
      <c r="A2">
        <v>35</v>
      </c>
      <c r="B2">
        <v>30</v>
      </c>
      <c r="C2">
        <v>-9.81</v>
      </c>
      <c r="D2">
        <f>B2*COS(RADIANS(A2))</f>
        <v>24.574561328669756</v>
      </c>
      <c r="E2">
        <f>B2* SIN(RADIANS(A2))</f>
        <v>17.20729309053138</v>
      </c>
    </row>
    <row r="4" spans="1:5" x14ac:dyDescent="0.25">
      <c r="B4" t="s">
        <v>1</v>
      </c>
      <c r="C4" t="s">
        <v>5</v>
      </c>
    </row>
    <row r="5" spans="1:5" x14ac:dyDescent="0.25">
      <c r="B5">
        <v>-5</v>
      </c>
      <c r="C5">
        <f>$E$2*B5+0.5*$C$2*B5^2</f>
        <v>-208.6614654526569</v>
      </c>
    </row>
    <row r="6" spans="1:5" x14ac:dyDescent="0.25">
      <c r="B6">
        <v>-4</v>
      </c>
      <c r="C6">
        <f t="shared" ref="C6:C15" si="0">$E$2*B6+0.5*$C$2*B6^2</f>
        <v>-147.30917236212554</v>
      </c>
    </row>
    <row r="7" spans="1:5" x14ac:dyDescent="0.25">
      <c r="B7">
        <v>-3</v>
      </c>
      <c r="C7">
        <f t="shared" si="0"/>
        <v>-95.766879271594149</v>
      </c>
    </row>
    <row r="8" spans="1:5" x14ac:dyDescent="0.25">
      <c r="B8">
        <v>-2</v>
      </c>
      <c r="C8">
        <f t="shared" si="0"/>
        <v>-54.034586181062764</v>
      </c>
    </row>
    <row r="9" spans="1:5" x14ac:dyDescent="0.25">
      <c r="B9">
        <v>-1</v>
      </c>
      <c r="C9">
        <f t="shared" si="0"/>
        <v>-22.112293090531381</v>
      </c>
    </row>
    <row r="10" spans="1:5" x14ac:dyDescent="0.25">
      <c r="B10">
        <v>0</v>
      </c>
      <c r="C10">
        <f t="shared" si="0"/>
        <v>0</v>
      </c>
    </row>
    <row r="11" spans="1:5" x14ac:dyDescent="0.25">
      <c r="B11">
        <v>1</v>
      </c>
      <c r="C11">
        <f t="shared" si="0"/>
        <v>12.302293090531379</v>
      </c>
    </row>
    <row r="12" spans="1:5" x14ac:dyDescent="0.25">
      <c r="B12">
        <v>2</v>
      </c>
      <c r="C12">
        <f t="shared" si="0"/>
        <v>14.794586181062758</v>
      </c>
    </row>
    <row r="13" spans="1:5" x14ac:dyDescent="0.25">
      <c r="B13">
        <v>3</v>
      </c>
      <c r="C13">
        <f t="shared" si="0"/>
        <v>7.4768792715941359</v>
      </c>
    </row>
    <row r="14" spans="1:5" x14ac:dyDescent="0.25">
      <c r="B14">
        <v>4</v>
      </c>
      <c r="C14">
        <f t="shared" si="0"/>
        <v>-9.6508276378744853</v>
      </c>
    </row>
    <row r="15" spans="1:5" x14ac:dyDescent="0.25">
      <c r="B15">
        <v>5</v>
      </c>
      <c r="C15">
        <f t="shared" si="0"/>
        <v>-36.588534547343102</v>
      </c>
    </row>
    <row r="18" spans="1:5" x14ac:dyDescent="0.25">
      <c r="A18" s="1" t="s">
        <v>7</v>
      </c>
      <c r="B18" s="1"/>
      <c r="D18" t="s">
        <v>10</v>
      </c>
      <c r="E18">
        <f>D2*A28</f>
        <v>86.210331990893906</v>
      </c>
    </row>
    <row r="19" spans="1:5" x14ac:dyDescent="0.25">
      <c r="A19" t="s">
        <v>1</v>
      </c>
      <c r="B19" t="s">
        <v>5</v>
      </c>
    </row>
    <row r="20" spans="1:5" x14ac:dyDescent="0.25">
      <c r="A20">
        <v>3.5</v>
      </c>
      <c r="B20">
        <f>$E$2*A20+0.5*$C$2*A20^2</f>
        <v>0.13927581685982915</v>
      </c>
    </row>
    <row r="22" spans="1:5" x14ac:dyDescent="0.25">
      <c r="A22" s="1" t="s">
        <v>8</v>
      </c>
      <c r="B22" s="1"/>
    </row>
    <row r="23" spans="1:5" x14ac:dyDescent="0.25">
      <c r="A23" t="s">
        <v>1</v>
      </c>
      <c r="B23" t="s">
        <v>5</v>
      </c>
    </row>
    <row r="24" spans="1:5" x14ac:dyDescent="0.25">
      <c r="A24">
        <v>3.5081129019977682</v>
      </c>
      <c r="B24">
        <f>$E$2*A24+0.5*$C$2*A24^2</f>
        <v>-2.4338153323810729E-6</v>
      </c>
    </row>
    <row r="26" spans="1:5" x14ac:dyDescent="0.25">
      <c r="A26" s="1" t="s">
        <v>9</v>
      </c>
      <c r="B26" s="1"/>
    </row>
    <row r="27" spans="1:5" x14ac:dyDescent="0.25">
      <c r="A27" t="s">
        <v>1</v>
      </c>
      <c r="B27" t="s">
        <v>5</v>
      </c>
    </row>
    <row r="28" spans="1:5" x14ac:dyDescent="0.25">
      <c r="A28">
        <v>3.5081127527724032</v>
      </c>
      <c r="B28">
        <f>$E$2*A28+0.5*$C$2*A28^2</f>
        <v>1.3394935649557738E-7</v>
      </c>
    </row>
  </sheetData>
  <mergeCells count="3">
    <mergeCell ref="A18:B18"/>
    <mergeCell ref="A22:B22"/>
    <mergeCell ref="A26:B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Nevada, Reno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 Vong</dc:creator>
  <cp:lastModifiedBy>Jason J Vong</cp:lastModifiedBy>
  <dcterms:created xsi:type="dcterms:W3CDTF">2021-09-02T00:57:21Z</dcterms:created>
  <dcterms:modified xsi:type="dcterms:W3CDTF">2021-09-02T01:27:00Z</dcterms:modified>
</cp:coreProperties>
</file>