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anggun\Taiko_Info\data\"/>
    </mc:Choice>
  </mc:AlternateContent>
  <xr:revisionPtr revIDLastSave="0" documentId="13_ncr:1_{BF023EA1-C65E-4D0C-B899-B9A4CBD14417}" xr6:coauthVersionLast="47" xr6:coauthVersionMax="47" xr10:uidLastSave="{00000000-0000-0000-0000-000000000000}"/>
  <bookViews>
    <workbookView xWindow="2640" yWindow="2640" windowWidth="22575" windowHeight="11565" xr2:uid="{D309E949-6F72-4750-9D0D-E6C4546A9B9D}"/>
  </bookViews>
  <sheets>
    <sheet name="Sheet1" sheetId="1" r:id="rId1"/>
    <sheet name="졸업+" sheetId="2" r:id="rId2"/>
    <sheet name="졸업" sheetId="3" r:id="rId3"/>
    <sheet name="최상" sheetId="4" r:id="rId4"/>
    <sheet name="상" sheetId="5" r:id="rId5"/>
    <sheet name="중상" sheetId="6" r:id="rId6"/>
    <sheet name="중" sheetId="7" r:id="rId7"/>
    <sheet name="중하" sheetId="8" r:id="rId8"/>
    <sheet name="하" sheetId="9" r:id="rId9"/>
    <sheet name="최하" sheetId="10" r:id="rId10"/>
    <sheet name="보류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1" l="1"/>
  <c r="M1" i="10"/>
  <c r="M1" i="9"/>
  <c r="M1" i="8"/>
  <c r="M1" i="7"/>
  <c r="M1" i="6"/>
  <c r="M1" i="5"/>
  <c r="M1" i="4"/>
  <c r="M1" i="3"/>
  <c r="M1" i="2"/>
  <c r="O11" i="1" l="1"/>
  <c r="N11" i="1"/>
  <c r="P11" i="1" s="1"/>
  <c r="O10" i="1"/>
  <c r="N10" i="1"/>
  <c r="O9" i="1"/>
  <c r="N9" i="1"/>
  <c r="P9" i="1" s="1"/>
  <c r="O8" i="1"/>
  <c r="N8" i="1"/>
  <c r="P8" i="1" s="1"/>
  <c r="O7" i="1"/>
  <c r="N7" i="1"/>
  <c r="P7" i="1" s="1"/>
  <c r="O6" i="1"/>
  <c r="N6" i="1"/>
  <c r="P6" i="1" s="1"/>
  <c r="O5" i="1"/>
  <c r="N5" i="1"/>
  <c r="P5" i="1" s="1"/>
  <c r="O4" i="1"/>
  <c r="N4" i="1"/>
  <c r="P4" i="1" s="1"/>
  <c r="N15" i="1"/>
  <c r="N16" i="1"/>
  <c r="O12" i="1" l="1"/>
  <c r="P10" i="1"/>
  <c r="P12" i="1"/>
  <c r="Q4" i="1" s="1"/>
  <c r="Q5" i="1"/>
  <c r="Q8" i="1"/>
  <c r="Q9" i="1"/>
  <c r="N12" i="1"/>
  <c r="M3" i="1" s="1"/>
  <c r="N17" i="1"/>
  <c r="O16" i="1" l="1"/>
  <c r="O15" i="1"/>
  <c r="O17" i="1" s="1"/>
  <c r="Q11" i="1"/>
  <c r="Q6" i="1"/>
  <c r="Q10" i="1"/>
  <c r="Q7" i="1"/>
  <c r="Q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tc={853B4D41-887D-4EB5-AE2F-683F32A2A759}</author>
  </authors>
  <commentList>
    <comment ref="M15" authorId="0" shapeId="0" xr:uid="{853B4D41-887D-4EB5-AE2F-683F32A2A75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보면분기 포함</t>
      </text>
    </comment>
  </commentList>
</comments>
</file>

<file path=xl/sharedStrings.xml><?xml version="1.0" encoding="utf-8"?>
<sst xmlns="http://schemas.openxmlformats.org/spreadsheetml/2006/main" count="948" uniqueCount="412">
  <si>
    <t>title</t>
    <phoneticPr fontId="1" type="noConversion"/>
  </si>
  <si>
    <t>sub_title</t>
    <phoneticPr fontId="1" type="noConversion"/>
  </si>
  <si>
    <t>genre1</t>
    <phoneticPr fontId="1" type="noConversion"/>
  </si>
  <si>
    <t>genre2</t>
    <phoneticPr fontId="1" type="noConversion"/>
  </si>
  <si>
    <t>ranked</t>
    <phoneticPr fontId="1" type="noConversion"/>
  </si>
  <si>
    <t>is_ura</t>
    <phoneticPr fontId="1" type="noConversion"/>
  </si>
  <si>
    <t>level</t>
    <phoneticPr fontId="1" type="noConversion"/>
  </si>
  <si>
    <t>제육천마왕</t>
    <phoneticPr fontId="1" type="noConversion"/>
  </si>
  <si>
    <t>증오와 추악의 꽃다발</t>
    <phoneticPr fontId="1" type="noConversion"/>
  </si>
  <si>
    <t>포세이돈</t>
    <phoneticPr fontId="1" type="noConversion"/>
  </si>
  <si>
    <t>무한의 난</t>
    <phoneticPr fontId="1" type="noConversion"/>
  </si>
  <si>
    <t>유현의 난</t>
    <phoneticPr fontId="1" type="noConversion"/>
  </si>
  <si>
    <t>동카마2000</t>
    <phoneticPr fontId="1" type="noConversion"/>
  </si>
  <si>
    <t>individual</t>
  </si>
  <si>
    <t>first_play</t>
    <phoneticPr fontId="1" type="noConversion"/>
  </si>
  <si>
    <t>full_combo</t>
    <phoneticPr fontId="1" type="noConversion"/>
  </si>
  <si>
    <t>Central Dogma Pt.1</t>
    <phoneticPr fontId="1" type="noConversion"/>
  </si>
  <si>
    <t>Vixtory</t>
    <phoneticPr fontId="1" type="noConversion"/>
  </si>
  <si>
    <t>탄환 노트</t>
    <phoneticPr fontId="1" type="noConversion"/>
  </si>
  <si>
    <t>쌍룡의 난</t>
    <phoneticPr fontId="1" type="noConversion"/>
  </si>
  <si>
    <t>!!!카오스 타임!!!</t>
    <phoneticPr fontId="1" type="noConversion"/>
  </si>
  <si>
    <t>태고 드럼</t>
    <phoneticPr fontId="1" type="noConversion"/>
  </si>
  <si>
    <t>질풍노도</t>
    <phoneticPr fontId="1" type="noConversion"/>
  </si>
  <si>
    <t>모노크롬 보이스</t>
    <phoneticPr fontId="1" type="noConversion"/>
  </si>
  <si>
    <t>찰리 대시!</t>
    <phoneticPr fontId="1" type="noConversion"/>
  </si>
  <si>
    <t>≠MM</t>
    <phoneticPr fontId="1" type="noConversion"/>
  </si>
  <si>
    <t>마다 사이타마 2000</t>
    <phoneticPr fontId="1" type="noConversion"/>
  </si>
  <si>
    <t>Xa</t>
    <phoneticPr fontId="1" type="noConversion"/>
  </si>
  <si>
    <t>Calamity Fortune</t>
    <phoneticPr fontId="1" type="noConversion"/>
  </si>
  <si>
    <t>별무리 스트럭</t>
    <phoneticPr fontId="1" type="noConversion"/>
  </si>
  <si>
    <t>속·시메도레 2000</t>
    <phoneticPr fontId="1" type="noConversion"/>
  </si>
  <si>
    <t>성불 2000</t>
    <phoneticPr fontId="1" type="noConversion"/>
  </si>
  <si>
    <t>Coquette</t>
    <phoneticPr fontId="1" type="noConversion"/>
  </si>
  <si>
    <t>하츠네 미쿠의 소실 -극장판-</t>
    <phoneticPr fontId="1" type="noConversion"/>
  </si>
  <si>
    <t>덧없는 공주는 원초에 춤을 춘다</t>
    <phoneticPr fontId="1" type="noConversion"/>
  </si>
  <si>
    <t>UFO Swingin'</t>
    <phoneticPr fontId="1" type="noConversion"/>
  </si>
  <si>
    <t>Taiko Drum Monster</t>
    <phoneticPr fontId="1" type="noConversion"/>
  </si>
  <si>
    <t>Hurtling Boys</t>
    <phoneticPr fontId="1" type="noConversion"/>
  </si>
  <si>
    <t>적과 백장미의 마녀</t>
    <phoneticPr fontId="1" type="noConversion"/>
  </si>
  <si>
    <t>이매망랑</t>
    <phoneticPr fontId="1" type="noConversion"/>
  </si>
  <si>
    <t>삼라만상</t>
    <phoneticPr fontId="1" type="noConversion"/>
  </si>
  <si>
    <t>커넥즈 컬러즈</t>
    <phoneticPr fontId="1" type="noConversion"/>
  </si>
  <si>
    <t>회중 정원을 가진 소녀</t>
    <phoneticPr fontId="1" type="noConversion"/>
  </si>
  <si>
    <t>와라에루 2000</t>
    <phoneticPr fontId="1" type="noConversion"/>
  </si>
  <si>
    <t>Behemoth</t>
    <phoneticPr fontId="1" type="noConversion"/>
  </si>
  <si>
    <t>ouroboros -twin stroke of the end-</t>
    <phoneticPr fontId="1" type="noConversion"/>
  </si>
  <si>
    <t>DEBSTEP!</t>
    <phoneticPr fontId="1" type="noConversion"/>
  </si>
  <si>
    <t>묶은 실</t>
    <phoneticPr fontId="1" type="noConversion"/>
  </si>
  <si>
    <t>스하 2000</t>
    <phoneticPr fontId="1" type="noConversion"/>
  </si>
  <si>
    <t>괴담</t>
    <phoneticPr fontId="1" type="noConversion"/>
  </si>
  <si>
    <t>새벽녘의 유혹</t>
    <phoneticPr fontId="1" type="noConversion"/>
  </si>
  <si>
    <t>빙룡</t>
    <phoneticPr fontId="1" type="noConversion"/>
  </si>
  <si>
    <t>막말 유신담</t>
    <phoneticPr fontId="1" type="noConversion"/>
  </si>
  <si>
    <t>나선주회궤도</t>
    <phoneticPr fontId="1" type="noConversion"/>
  </si>
  <si>
    <t>낙소회랑</t>
    <phoneticPr fontId="1" type="noConversion"/>
  </si>
  <si>
    <t>컬러풀 보이스</t>
    <phoneticPr fontId="1" type="noConversion"/>
  </si>
  <si>
    <t>데드·오어·다이</t>
    <phoneticPr fontId="1" type="noConversion"/>
  </si>
  <si>
    <t>UNDEAD HEART</t>
    <phoneticPr fontId="1" type="noConversion"/>
  </si>
  <si>
    <t>Dreadnought</t>
    <phoneticPr fontId="1" type="noConversion"/>
  </si>
  <si>
    <t>시메도레 2000</t>
    <phoneticPr fontId="1" type="noConversion"/>
  </si>
  <si>
    <t>BLAZING VORTEX</t>
    <phoneticPr fontId="1" type="noConversion"/>
  </si>
  <si>
    <t>아름답고 바쁜 도나우</t>
    <phoneticPr fontId="1" type="noConversion"/>
  </si>
  <si>
    <t>람다7708</t>
    <phoneticPr fontId="1" type="noConversion"/>
  </si>
  <si>
    <t>컬러풀</t>
    <phoneticPr fontId="1" type="noConversion"/>
  </si>
  <si>
    <t>쁘띠 멍멍이</t>
    <phoneticPr fontId="1" type="noConversion"/>
  </si>
  <si>
    <t>라파스의 무지개</t>
    <phoneticPr fontId="1" type="noConversion"/>
  </si>
  <si>
    <t>둥글고 빠르고 무시무시한 리듬</t>
    <phoneticPr fontId="1" type="noConversion"/>
  </si>
  <si>
    <t>Xevel</t>
    <phoneticPr fontId="1" type="noConversion"/>
  </si>
  <si>
    <t>EterNal Ring</t>
    <phoneticPr fontId="1" type="noConversion"/>
  </si>
  <si>
    <t>청천의 여명</t>
    <phoneticPr fontId="1" type="noConversion"/>
  </si>
  <si>
    <t>암피트리테</t>
    <phoneticPr fontId="1" type="noConversion"/>
  </si>
  <si>
    <t>용과 흑염의공주</t>
    <phoneticPr fontId="1" type="noConversion"/>
  </si>
  <si>
    <t>빵 vs 밥! 대결전 [달인]</t>
    <phoneticPr fontId="1" type="noConversion"/>
  </si>
  <si>
    <t>기염만장신락</t>
    <phoneticPr fontId="1" type="noConversion"/>
  </si>
  <si>
    <t>머슬 킹덤</t>
    <phoneticPr fontId="1" type="noConversion"/>
  </si>
  <si>
    <t>태고의2000</t>
    <phoneticPr fontId="1" type="noConversion"/>
  </si>
  <si>
    <t>Stick Trick ShowTime!!</t>
    <phoneticPr fontId="1" type="noConversion"/>
  </si>
  <si>
    <t>도카도카</t>
    <phoneticPr fontId="1" type="noConversion"/>
  </si>
  <si>
    <t>Central Dogma Pt.2</t>
    <phoneticPr fontId="1" type="noConversion"/>
  </si>
  <si>
    <t>나이트메아 서바이버</t>
    <phoneticPr fontId="1" type="noConversion"/>
  </si>
  <si>
    <t>Rotter Tarmination</t>
    <phoneticPr fontId="1" type="noConversion"/>
  </si>
  <si>
    <t>요원의 춤</t>
    <phoneticPr fontId="1" type="noConversion"/>
  </si>
  <si>
    <t>VERTeX</t>
    <phoneticPr fontId="1" type="noConversion"/>
  </si>
  <si>
    <t>Don't Stop the Game</t>
    <phoneticPr fontId="1" type="noConversion"/>
  </si>
  <si>
    <t>What's in the box?</t>
    <phoneticPr fontId="1" type="noConversion"/>
  </si>
  <si>
    <t>FLOWER</t>
    <phoneticPr fontId="1" type="noConversion"/>
  </si>
  <si>
    <t>HARDCORE의 마음가짐</t>
    <phoneticPr fontId="1" type="noConversion"/>
  </si>
  <si>
    <t>GERBERA</t>
    <phoneticPr fontId="1" type="noConversion"/>
  </si>
  <si>
    <t>알파</t>
    <phoneticPr fontId="1" type="noConversion"/>
  </si>
  <si>
    <t>memoria ficta</t>
    <phoneticPr fontId="1" type="noConversion"/>
  </si>
  <si>
    <t>Parousia</t>
    <phoneticPr fontId="1" type="noConversion"/>
  </si>
  <si>
    <t>영곡/효암</t>
    <phoneticPr fontId="1" type="noConversion"/>
  </si>
  <si>
    <t>4+1의 각자의 미래</t>
    <phoneticPr fontId="1" type="noConversion"/>
  </si>
  <si>
    <t>코코로보</t>
    <phoneticPr fontId="1" type="noConversion"/>
  </si>
  <si>
    <t>Gloria</t>
    <phoneticPr fontId="1" type="noConversion"/>
  </si>
  <si>
    <t>츠쿠요미</t>
    <phoneticPr fontId="1" type="noConversion"/>
  </si>
  <si>
    <t>아마겟돈</t>
    <phoneticPr fontId="1" type="noConversion"/>
  </si>
  <si>
    <t>비밀스러운 마제드의 슬픈 우울</t>
    <phoneticPr fontId="1" type="noConversion"/>
  </si>
  <si>
    <t>Goldfish City</t>
    <phoneticPr fontId="1" type="noConversion"/>
  </si>
  <si>
    <t>극권</t>
    <phoneticPr fontId="1" type="noConversion"/>
  </si>
  <si>
    <t>분노의 망치</t>
    <phoneticPr fontId="1" type="noConversion"/>
  </si>
  <si>
    <t>Scarlet Lance</t>
    <phoneticPr fontId="1" type="noConversion"/>
  </si>
  <si>
    <t>성하일천</t>
    <phoneticPr fontId="1" type="noConversion"/>
  </si>
  <si>
    <t>메카데스</t>
    <phoneticPr fontId="1" type="noConversion"/>
  </si>
  <si>
    <t>토이메틱 퍼레이드!!</t>
    <phoneticPr fontId="1" type="noConversion"/>
  </si>
  <si>
    <t>Black Rose Apostle</t>
    <phoneticPr fontId="1" type="noConversion"/>
  </si>
  <si>
    <t>천하통일록</t>
    <phoneticPr fontId="1" type="noConversion"/>
  </si>
  <si>
    <t>아사가오</t>
    <phoneticPr fontId="1" type="noConversion"/>
  </si>
  <si>
    <t>야마타노오로치</t>
    <phoneticPr fontId="1" type="noConversion"/>
  </si>
  <si>
    <t>천읍의 율</t>
    <phoneticPr fontId="1" type="noConversion"/>
  </si>
  <si>
    <t>하타라쿠 2000</t>
    <phoneticPr fontId="1" type="noConversion"/>
  </si>
  <si>
    <t>병아리 감정사씨</t>
    <phoneticPr fontId="1" type="noConversion"/>
  </si>
  <si>
    <t>모페모페</t>
    <phoneticPr fontId="1" type="noConversion"/>
  </si>
  <si>
    <t>Altale</t>
    <phoneticPr fontId="1" type="noConversion"/>
  </si>
  <si>
    <t>엑스토라 트랩!!</t>
    <phoneticPr fontId="1" type="noConversion"/>
  </si>
  <si>
    <t>SAMURAI 인 더 레인</t>
    <phoneticPr fontId="1" type="noConversion"/>
  </si>
  <si>
    <t>Got more raves?</t>
    <phoneticPr fontId="1" type="noConversion"/>
  </si>
  <si>
    <t>Angel Halo</t>
    <phoneticPr fontId="1" type="noConversion"/>
  </si>
  <si>
    <t>FUJIN Rumble</t>
    <phoneticPr fontId="1" type="noConversion"/>
  </si>
  <si>
    <t>백조의 호수</t>
    <phoneticPr fontId="1" type="noConversion"/>
  </si>
  <si>
    <t>마타 사이타마 2000</t>
    <phoneticPr fontId="1" type="noConversion"/>
  </si>
  <si>
    <t>키타 사이타마 2000</t>
    <phoneticPr fontId="1" type="noConversion"/>
  </si>
  <si>
    <t>4박자 공포증</t>
    <phoneticPr fontId="1" type="noConversion"/>
  </si>
  <si>
    <t>ANiMA</t>
    <phoneticPr fontId="1" type="noConversion"/>
  </si>
  <si>
    <t>LECIEL GLISSANDO</t>
    <phoneticPr fontId="1" type="noConversion"/>
  </si>
  <si>
    <t>추룡</t>
    <phoneticPr fontId="1" type="noConversion"/>
  </si>
  <si>
    <t>초절기교계 소녀</t>
    <phoneticPr fontId="1" type="noConversion"/>
  </si>
  <si>
    <t>Purple Rose Fusion</t>
    <phoneticPr fontId="1" type="noConversion"/>
  </si>
  <si>
    <t>고고 키친</t>
    <phoneticPr fontId="1" type="noConversion"/>
  </si>
  <si>
    <t>남의 돈으로 고기를 먹고 싶어</t>
    <phoneticPr fontId="1" type="noConversion"/>
  </si>
  <si>
    <t>Slient Jealousy</t>
    <phoneticPr fontId="1" type="noConversion"/>
  </si>
  <si>
    <t>YOAKE</t>
    <phoneticPr fontId="1" type="noConversion"/>
  </si>
  <si>
    <t>Honey Heartbeat ~10 Stars Mix~</t>
    <phoneticPr fontId="1" type="noConversion"/>
  </si>
  <si>
    <t>I want you</t>
    <phoneticPr fontId="1" type="noConversion"/>
  </si>
  <si>
    <t>사랑과 정죄의 숲</t>
    <phoneticPr fontId="1" type="noConversion"/>
  </si>
  <si>
    <r>
      <t xml:space="preserve">치르노의 퍼펙트 산수교실 </t>
    </r>
    <r>
      <rPr>
        <sz val="11"/>
        <color theme="1"/>
        <rFont val="맑은 고딕"/>
        <family val="2"/>
      </rPr>
      <t>⑨주년 버전</t>
    </r>
    <phoneticPr fontId="1" type="noConversion"/>
  </si>
  <si>
    <t>Spectral Rider</t>
    <phoneticPr fontId="1" type="noConversion"/>
  </si>
  <si>
    <t>Doom Noiz</t>
    <phoneticPr fontId="1" type="noConversion"/>
  </si>
  <si>
    <t>가</t>
    <phoneticPr fontId="1" type="noConversion"/>
  </si>
  <si>
    <t>헝록</t>
    <phoneticPr fontId="1" type="noConversion"/>
  </si>
  <si>
    <t>아마테라스</t>
    <phoneticPr fontId="1" type="noConversion"/>
  </si>
  <si>
    <t>각룡</t>
    <phoneticPr fontId="1" type="noConversion"/>
  </si>
  <si>
    <t>이타가키</t>
    <phoneticPr fontId="1" type="noConversion"/>
  </si>
  <si>
    <t>자황의 난</t>
    <phoneticPr fontId="1" type="noConversion"/>
  </si>
  <si>
    <t>중금속 퓨기티브</t>
    <phoneticPr fontId="1" type="noConversion"/>
  </si>
  <si>
    <t>MagiCatz</t>
    <phoneticPr fontId="1" type="noConversion"/>
  </si>
  <si>
    <t>창의 선율</t>
    <phoneticPr fontId="1" type="noConversion"/>
  </si>
  <si>
    <t>마츠요이 나이트버그</t>
    <phoneticPr fontId="1" type="noConversion"/>
  </si>
  <si>
    <t>연습곡 Op.10-4</t>
    <phoneticPr fontId="1" type="noConversion"/>
  </si>
  <si>
    <t>Gatakuta Doll Play</t>
    <phoneticPr fontId="1" type="noConversion"/>
  </si>
  <si>
    <t>울트라맨X</t>
    <phoneticPr fontId="1" type="noConversion"/>
  </si>
  <si>
    <t>졸업축하식</t>
    <phoneticPr fontId="1" type="noConversion"/>
  </si>
  <si>
    <t>졸업축하식 2절</t>
    <phoneticPr fontId="1" type="noConversion"/>
  </si>
  <si>
    <t>BATTLE NO.1 [달인]</t>
    <phoneticPr fontId="1" type="noConversion"/>
  </si>
  <si>
    <t>그날 만난 기적</t>
    <phoneticPr fontId="1" type="noConversion"/>
  </si>
  <si>
    <t>No Gravity</t>
    <phoneticPr fontId="1" type="noConversion"/>
  </si>
  <si>
    <t>우주비행사 모험담</t>
    <phoneticPr fontId="1" type="noConversion"/>
  </si>
  <si>
    <t>Evidence of evil</t>
    <phoneticPr fontId="1" type="noConversion"/>
  </si>
  <si>
    <t>최종귀축 여동생 플랑도르S</t>
    <phoneticPr fontId="1" type="noConversion"/>
  </si>
  <si>
    <t>뮤직 리볼버</t>
    <phoneticPr fontId="1" type="noConversion"/>
  </si>
  <si>
    <t>고무곡 -염마-</t>
    <phoneticPr fontId="1" type="noConversion"/>
  </si>
  <si>
    <t>wonderful ROUTINE</t>
    <phoneticPr fontId="1" type="noConversion"/>
  </si>
  <si>
    <t>Agent Hurstle &amp; Dr. Hassle</t>
    <phoneticPr fontId="1" type="noConversion"/>
  </si>
  <si>
    <t>펫숍 대전</t>
    <phoneticPr fontId="1" type="noConversion"/>
  </si>
  <si>
    <t>God Ray</t>
    <phoneticPr fontId="1" type="noConversion"/>
  </si>
  <si>
    <t>기간틱 O.T.N</t>
    <phoneticPr fontId="1" type="noConversion"/>
  </si>
  <si>
    <t>Abyss of hell</t>
    <phoneticPr fontId="1" type="noConversion"/>
  </si>
  <si>
    <t>러브 스페이스 라이크 유!!!</t>
    <phoneticPr fontId="1" type="noConversion"/>
  </si>
  <si>
    <r>
      <t>FREEDOM DIVE</t>
    </r>
    <r>
      <rPr>
        <sz val="11"/>
        <color theme="1"/>
        <rFont val="맑은 고딕"/>
        <family val="2"/>
      </rPr>
      <t>↓</t>
    </r>
    <phoneticPr fontId="1" type="noConversion"/>
  </si>
  <si>
    <t>농홍</t>
    <phoneticPr fontId="1" type="noConversion"/>
  </si>
  <si>
    <t>큐티 데모닉 마인 에모!!</t>
    <phoneticPr fontId="1" type="noConversion"/>
  </si>
  <si>
    <t>노루동 2000</t>
    <phoneticPr fontId="1" type="noConversion"/>
  </si>
  <si>
    <t>세이크리드 루인</t>
    <phoneticPr fontId="1" type="noConversion"/>
  </si>
  <si>
    <t>피코피코 루인</t>
    <phoneticPr fontId="1" type="noConversion"/>
  </si>
  <si>
    <t>빈 공의 꽃</t>
    <phoneticPr fontId="1" type="noConversion"/>
  </si>
  <si>
    <t>Surf Zapping</t>
    <phoneticPr fontId="1" type="noConversion"/>
  </si>
  <si>
    <t>Dogbite</t>
    <phoneticPr fontId="1" type="noConversion"/>
  </si>
  <si>
    <t>Diving Drive</t>
    <phoneticPr fontId="1" type="noConversion"/>
  </si>
  <si>
    <t>VIVIVIVID</t>
    <phoneticPr fontId="1" type="noConversion"/>
  </si>
  <si>
    <t>갓송</t>
    <phoneticPr fontId="1" type="noConversion"/>
  </si>
  <si>
    <t>D's Adventure Note</t>
    <phoneticPr fontId="1" type="noConversion"/>
  </si>
  <si>
    <t>SstTAarR*</t>
    <phoneticPr fontId="1" type="noConversion"/>
  </si>
  <si>
    <t>Caribbean Knight</t>
    <phoneticPr fontId="1" type="noConversion"/>
  </si>
  <si>
    <t>주의 선율</t>
    <phoneticPr fontId="1" type="noConversion"/>
  </si>
  <si>
    <t>승인욕Q</t>
    <phoneticPr fontId="1" type="noConversion"/>
  </si>
  <si>
    <t>크라폴 폴스카</t>
    <phoneticPr fontId="1" type="noConversion"/>
  </si>
  <si>
    <t>Ignis Danse</t>
    <phoneticPr fontId="1" type="noConversion"/>
  </si>
  <si>
    <t>영의 교향곡</t>
    <phoneticPr fontId="1" type="noConversion"/>
  </si>
  <si>
    <t>X-DAY 2000</t>
    <phoneticPr fontId="1" type="noConversion"/>
  </si>
  <si>
    <t>메타나이트의 역습 메들리</t>
    <phoneticPr fontId="1" type="noConversion"/>
  </si>
  <si>
    <t>십노반 2000</t>
    <phoneticPr fontId="1" type="noConversion"/>
  </si>
  <si>
    <t>OK I'm blue rat</t>
    <phoneticPr fontId="1" type="noConversion"/>
  </si>
  <si>
    <t>덴지쿠 2000</t>
    <phoneticPr fontId="1" type="noConversion"/>
  </si>
  <si>
    <t>EkiBEN2000</t>
    <phoneticPr fontId="1" type="noConversion"/>
  </si>
  <si>
    <t>태고 타임</t>
    <phoneticPr fontId="1" type="noConversion"/>
  </si>
  <si>
    <t>슈퍼 D&amp;D</t>
    <phoneticPr fontId="1" type="noConversion"/>
  </si>
  <si>
    <t>치르노의 퍼펙트 산수교실</t>
    <phoneticPr fontId="1" type="noConversion"/>
  </si>
  <si>
    <t>클로토</t>
    <phoneticPr fontId="1" type="noConversion"/>
  </si>
  <si>
    <t>히바나</t>
    <phoneticPr fontId="1" type="noConversion"/>
  </si>
  <si>
    <t>준비 땅!</t>
    <phoneticPr fontId="1" type="noConversion"/>
  </si>
  <si>
    <t>태고롤</t>
    <phoneticPr fontId="1" type="noConversion"/>
  </si>
  <si>
    <t>시그너스 월</t>
    <phoneticPr fontId="1" type="noConversion"/>
  </si>
  <si>
    <t>INSPION</t>
    <phoneticPr fontId="1" type="noConversion"/>
  </si>
  <si>
    <t>빵 vs 밥! 대결전 [보통]</t>
    <phoneticPr fontId="1" type="noConversion"/>
  </si>
  <si>
    <t>사치사치하게 해줄께</t>
    <phoneticPr fontId="1" type="noConversion"/>
  </si>
  <si>
    <t>R.I</t>
    <phoneticPr fontId="1" type="noConversion"/>
  </si>
  <si>
    <t>삼도천난무</t>
    <phoneticPr fontId="1" type="noConversion"/>
  </si>
  <si>
    <t>Venomous</t>
    <phoneticPr fontId="1" type="noConversion"/>
  </si>
  <si>
    <t>KAGEKIYO</t>
    <phoneticPr fontId="1" type="noConversion"/>
  </si>
  <si>
    <t>야앵사육제</t>
    <phoneticPr fontId="1" type="noConversion"/>
  </si>
  <si>
    <t>waitin' for u</t>
    <phoneticPr fontId="1" type="noConversion"/>
  </si>
  <si>
    <t>친애하는 도플갱어에게</t>
    <phoneticPr fontId="1" type="noConversion"/>
  </si>
  <si>
    <t>선풍의 춤 [천]</t>
    <phoneticPr fontId="1" type="noConversion"/>
  </si>
  <si>
    <t>mint tears</t>
    <phoneticPr fontId="1" type="noConversion"/>
  </si>
  <si>
    <t>Blessed Bouquet Buskers</t>
    <phoneticPr fontId="1" type="noConversion"/>
  </si>
  <si>
    <t>VICTORIA</t>
    <phoneticPr fontId="1" type="noConversion"/>
  </si>
  <si>
    <t>스사노오</t>
    <phoneticPr fontId="1" type="noConversion"/>
  </si>
  <si>
    <t>Kamikaze Remix</t>
    <phoneticPr fontId="1" type="noConversion"/>
  </si>
  <si>
    <t>타베루나 2000</t>
    <phoneticPr fontId="1" type="noConversion"/>
  </si>
  <si>
    <t>오브의 기도</t>
    <phoneticPr fontId="1" type="noConversion"/>
  </si>
  <si>
    <t>난수 조정의 리버스 신데렐라</t>
    <phoneticPr fontId="1" type="noConversion"/>
  </si>
  <si>
    <t>게게게의 키타로</t>
    <phoneticPr fontId="1" type="noConversion"/>
  </si>
  <si>
    <t>당신과 투랏랏타</t>
    <phoneticPr fontId="1" type="noConversion"/>
  </si>
  <si>
    <t>네크로판타지아</t>
    <phoneticPr fontId="1" type="noConversion"/>
  </si>
  <si>
    <t>Hello, Mr.JOKER</t>
  </si>
  <si>
    <t>도동 가도~옹</t>
    <phoneticPr fontId="1" type="noConversion"/>
  </si>
  <si>
    <t>고스트 마스크</t>
    <phoneticPr fontId="1" type="noConversion"/>
  </si>
  <si>
    <t>냐냐냐</t>
    <phoneticPr fontId="1" type="noConversion"/>
  </si>
  <si>
    <t>Calculator</t>
  </si>
  <si>
    <t>Toon Town's Toys' Tune</t>
  </si>
  <si>
    <t>第六天魔王</t>
  </si>
  <si>
    <t>憎悪と醜悪の花束</t>
  </si>
  <si>
    <t>poxei♦DOON</t>
  </si>
  <si>
    <t>Infinite Rebellion</t>
  </si>
  <si>
    <t>幽玄ノ乱</t>
  </si>
  <si>
    <t>ドンカマ2000</t>
  </si>
  <si>
    <t>ダンガンノーツ</t>
  </si>
  <si>
    <t>!!!カオスタイム!!!</t>
  </si>
  <si>
    <t>疾風怒濤</t>
  </si>
  <si>
    <t>モノクロボイス</t>
  </si>
  <si>
    <t>まださいたま2000</t>
  </si>
  <si>
    <t>星屑ストラック</t>
  </si>
  <si>
    <t>続・〆ドレー2000</t>
  </si>
  <si>
    <t>万戈イム－一ノ十</t>
  </si>
  <si>
    <t>初音ミクの消失 ‐劇場版‐</t>
  </si>
  <si>
    <t>儚姫は原初に舞う</t>
  </si>
  <si>
    <t>The Future of the 太鼓ドラム</t>
  </si>
  <si>
    <t>The Future of the 太鼓ドラム</t>
    <phoneticPr fontId="1" type="noConversion"/>
  </si>
  <si>
    <t>赤と白薔薇の魔女</t>
    <phoneticPr fontId="1" type="noConversion"/>
  </si>
  <si>
    <t>魑魅魍魎</t>
  </si>
  <si>
    <t>カラフルボイス</t>
    <phoneticPr fontId="1" type="noConversion"/>
  </si>
  <si>
    <t>デッド・オア・ダイ</t>
  </si>
  <si>
    <t>わら得る2000</t>
  </si>
  <si>
    <t>森羅万象</t>
    <phoneticPr fontId="1" type="noConversion"/>
  </si>
  <si>
    <t>ラパスの虹</t>
  </si>
  <si>
    <t>絡繰廻廊</t>
    <phoneticPr fontId="1" type="noConversion"/>
  </si>
  <si>
    <t>幕末維新譚</t>
  </si>
  <si>
    <t>ARMAGEΔDON</t>
  </si>
  <si>
    <r>
      <rPr>
        <sz val="11"/>
        <color theme="1"/>
        <rFont val="MS Gothic"/>
        <family val="3"/>
        <charset val="128"/>
      </rPr>
      <t>〆</t>
    </r>
    <r>
      <rPr>
        <sz val="11"/>
        <color theme="1"/>
        <rFont val="맑은 고딕"/>
        <family val="2"/>
        <charset val="129"/>
        <scheme val="minor"/>
      </rPr>
      <t>ドレ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2000</t>
    </r>
    <phoneticPr fontId="1" type="noConversion"/>
  </si>
  <si>
    <t>束ね糸</t>
  </si>
  <si>
    <t>彼は誰時の誘惑</t>
  </si>
  <si>
    <t>スーハー2000</t>
  </si>
  <si>
    <t>螺旋周回軌道</t>
  </si>
  <si>
    <t>コネクトカラーズ</t>
  </si>
  <si>
    <t>χ談</t>
  </si>
  <si>
    <t>まるくてはやくてすさまじいリズム</t>
  </si>
  <si>
    <r>
      <rPr>
        <sz val="11"/>
        <color theme="1"/>
        <rFont val="Calibri"/>
        <family val="2"/>
        <charset val="161"/>
      </rPr>
      <t>λ</t>
    </r>
    <r>
      <rPr>
        <sz val="11"/>
        <color theme="1"/>
        <rFont val="맑은 고딕"/>
        <family val="2"/>
        <charset val="129"/>
        <scheme val="minor"/>
      </rPr>
      <t>7708</t>
    </r>
    <phoneticPr fontId="1" type="noConversion"/>
  </si>
  <si>
    <t>カラフル</t>
  </si>
  <si>
    <t>美しく忙しきドナウ</t>
    <phoneticPr fontId="1" type="noConversion"/>
  </si>
  <si>
    <t>プチポチ</t>
  </si>
  <si>
    <t>弩蚊怒夏</t>
  </si>
  <si>
    <t>たいこの2000</t>
  </si>
  <si>
    <t>†バチ!ムチ!?マッスルキングダム†</t>
  </si>
  <si>
    <t>気焔万丈神楽</t>
  </si>
  <si>
    <t>竜と黒炎の姫君</t>
  </si>
  <si>
    <t>ナイトメア・サバイバー</t>
  </si>
  <si>
    <r>
      <rPr>
        <sz val="11"/>
        <color theme="1"/>
        <rFont val="MS Gothic"/>
        <family val="3"/>
        <charset val="128"/>
      </rPr>
      <t>青</t>
    </r>
    <r>
      <rPr>
        <sz val="11"/>
        <color theme="1"/>
        <rFont val="맑은 고딕"/>
        <family val="2"/>
        <charset val="129"/>
        <scheme val="minor"/>
      </rPr>
      <t>天の黎明</t>
    </r>
    <phoneticPr fontId="1" type="noConversion"/>
  </si>
  <si>
    <t>燎原ノ舞</t>
  </si>
  <si>
    <t>アムピト♢リーテー</t>
  </si>
  <si>
    <t>HARDCOREノ心得</t>
  </si>
  <si>
    <t>或ル不和</t>
  </si>
  <si>
    <r>
      <t>郢曲／</t>
    </r>
    <r>
      <rPr>
        <sz val="11"/>
        <color theme="1"/>
        <rFont val="MS Gothic"/>
        <family val="3"/>
        <charset val="128"/>
      </rPr>
      <t>暁</t>
    </r>
    <r>
      <rPr>
        <sz val="11"/>
        <color theme="1"/>
        <rFont val="맑은 고딕"/>
        <family val="2"/>
        <charset val="129"/>
        <scheme val="minor"/>
      </rPr>
      <t>闇</t>
    </r>
    <phoneticPr fontId="1" type="noConversion"/>
  </si>
  <si>
    <t>ココロボ</t>
  </si>
  <si>
    <t>月読命</t>
  </si>
  <si>
    <t>秘ナルメジェドノ悲ナル憂鬱</t>
  </si>
  <si>
    <t>極圏</t>
  </si>
  <si>
    <t>怒槌</t>
  </si>
  <si>
    <t>メカデス。</t>
  </si>
  <si>
    <t>トイマチック☆パレード!!</t>
  </si>
  <si>
    <t>天泣の律</t>
  </si>
  <si>
    <t>はたラク2000</t>
  </si>
  <si>
    <t>ひよこ鑑定士さん</t>
  </si>
  <si>
    <t>8OROCHI</t>
  </si>
  <si>
    <t>アサガオ</t>
  </si>
  <si>
    <t>D絶対！SAMURAIインザレイン</t>
  </si>
  <si>
    <t>4+1のそれぞれの未来</t>
  </si>
  <si>
    <t>もぺもぺ</t>
  </si>
  <si>
    <t>白鳥の湖 ～still a duckling～</t>
  </si>
  <si>
    <t>星河一天</t>
  </si>
  <si>
    <t>テトラリュトモスフォビア</t>
  </si>
  <si>
    <t>またさいたま2000</t>
  </si>
  <si>
    <t>きたさいたま2000</t>
  </si>
  <si>
    <t>秋竜 ～Shiuryu</t>
  </si>
  <si>
    <t>超絶技巧系少女</t>
    <phoneticPr fontId="1" type="noConversion"/>
  </si>
  <si>
    <r>
      <t>ゴ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ゴ</t>
    </r>
    <r>
      <rPr>
        <sz val="11"/>
        <color theme="1"/>
        <rFont val="MS Gothic"/>
        <family val="3"/>
        <charset val="128"/>
      </rPr>
      <t>ー・</t>
    </r>
    <r>
      <rPr>
        <sz val="11"/>
        <color theme="1"/>
        <rFont val="맑은 고딕"/>
        <family val="2"/>
        <charset val="129"/>
        <scheme val="minor"/>
      </rPr>
      <t>キッチン</t>
    </r>
    <phoneticPr fontId="1" type="noConversion"/>
  </si>
  <si>
    <t>人のお金で焼肉を食したい！</t>
  </si>
  <si>
    <t>哀 want U</t>
    <phoneticPr fontId="1" type="noConversion"/>
  </si>
  <si>
    <t>愛と浄罪の森</t>
  </si>
  <si>
    <t>彁</t>
  </si>
  <si>
    <t>チルノのパーフェクトさんすう教室 ⑨周年バージョン</t>
  </si>
  <si>
    <t>刻竜 ～Kokuryu～</t>
  </si>
  <si>
    <t>ゴーストマスク</t>
  </si>
  <si>
    <t>重金属フューギティブ</t>
  </si>
  <si>
    <t>ミュージック・リボルバー</t>
  </si>
  <si>
    <t>ギガンティックO. T. N</t>
  </si>
  <si>
    <t>ウルトラマンX</t>
  </si>
  <si>
    <t>マツヨイナイトバグ</t>
  </si>
  <si>
    <t>BATTLE NO.1</t>
  </si>
  <si>
    <t>練習曲Op.10-4</t>
  </si>
  <si>
    <t>鼓舞曲「閻魔」</t>
    <phoneticPr fontId="1" type="noConversion"/>
  </si>
  <si>
    <t>ペットショップ大戦</t>
  </si>
  <si>
    <t>そつおめしき</t>
    <phoneticPr fontId="1" type="noConversion"/>
  </si>
  <si>
    <t>あの日出会えたキセキ</t>
  </si>
  <si>
    <t>頂</t>
    <phoneticPr fontId="1" type="noConversion"/>
  </si>
  <si>
    <t>にゃーにゃーにゃー</t>
  </si>
  <si>
    <t>そつおめしき2ばん</t>
  </si>
  <si>
    <t>セイクリッド ルイン</t>
  </si>
  <si>
    <t>ピコピコ ルイン</t>
  </si>
  <si>
    <t>ドドンガド～ン</t>
  </si>
  <si>
    <t>天照</t>
    <phoneticPr fontId="1" type="noConversion"/>
  </si>
  <si>
    <t>濃紅</t>
  </si>
  <si>
    <t>ノるどん2000</t>
  </si>
  <si>
    <t>ゴッドソング</t>
  </si>
  <si>
    <t>ヒバナ</t>
    <phoneticPr fontId="1" type="noConversion"/>
  </si>
  <si>
    <t>カラ鞠の花</t>
  </si>
  <si>
    <r>
      <t>メタナイトの逆襲メドレ</t>
    </r>
    <r>
      <rPr>
        <sz val="11"/>
        <color theme="1"/>
        <rFont val="MS Gothic"/>
        <family val="3"/>
        <charset val="128"/>
      </rPr>
      <t>ー</t>
    </r>
    <phoneticPr fontId="1" type="noConversion"/>
  </si>
  <si>
    <t>スーパーD&amp;D ～完全にリードしてアイマイミー～</t>
  </si>
  <si>
    <t>最終鬼畜妹フランドール・S</t>
  </si>
  <si>
    <t>クラポルポルスカ</t>
  </si>
  <si>
    <t>ハンロック</t>
  </si>
  <si>
    <t>ex寅 Trap!!</t>
  </si>
  <si>
    <t>零の交響曲</t>
  </si>
  <si>
    <t>うちゅうひこうし冒険譚</t>
  </si>
  <si>
    <t>よーいドン！</t>
  </si>
  <si>
    <t>朱の旋律</t>
    <phoneticPr fontId="1" type="noConversion"/>
  </si>
  <si>
    <t>キューティー☆デモニック☆魔人エモ!!</t>
  </si>
  <si>
    <t>SORA-VII シグナスウォール</t>
  </si>
  <si>
    <t>蒼の旋律</t>
    <phoneticPr fontId="1" type="noConversion"/>
  </si>
  <si>
    <t>ラヴ♡スパイス♡ライクユー!!!</t>
  </si>
  <si>
    <t>承認欲Q</t>
  </si>
  <si>
    <t>十露盤2000</t>
  </si>
  <si>
    <t>てんぢく2000</t>
  </si>
  <si>
    <t>オーブの祈り</t>
  </si>
  <si>
    <t>拝啓ドッペルゲンガー</t>
  </si>
  <si>
    <t>さちさちにしてあげる♪</t>
  </si>
  <si>
    <t>三瀬川乱舞</t>
  </si>
  <si>
    <t>タイコタイム</t>
  </si>
  <si>
    <t>夜桜謝肉祭</t>
  </si>
  <si>
    <t>旋風ノ舞【天】</t>
  </si>
  <si>
    <t>タイコロール</t>
  </si>
  <si>
    <t>タベルナ2000</t>
  </si>
  <si>
    <t>乱数調整のリバースシンデレラ</t>
  </si>
  <si>
    <t>須佐之男</t>
    <phoneticPr fontId="1" type="noConversion"/>
  </si>
  <si>
    <t>あなたとトゥラッタッタ♪</t>
    <phoneticPr fontId="1" type="noConversion"/>
  </si>
  <si>
    <t>메탈호크BGM1</t>
    <phoneticPr fontId="1" type="noConversion"/>
  </si>
  <si>
    <t>紫煌ノ乱</t>
  </si>
  <si>
    <t>do_jo</t>
  </si>
  <si>
    <t>天下統一録</t>
  </si>
  <si>
    <r>
      <t>アンリミテッドゲ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ムズ</t>
    </r>
    <phoneticPr fontId="1" type="noConversion"/>
  </si>
  <si>
    <t>ネクロファンタジア</t>
    <phoneticPr fontId="1" type="noConversion"/>
  </si>
  <si>
    <r>
      <t>憎悪</t>
    </r>
    <r>
      <rPr>
        <sz val="11"/>
        <color theme="0"/>
        <rFont val="맑은 고딕"/>
        <family val="3"/>
        <charset val="129"/>
        <scheme val="minor"/>
      </rPr>
      <t>と醜</t>
    </r>
    <r>
      <rPr>
        <sz val="11"/>
        <color theme="0"/>
        <rFont val="맑은 고딕"/>
        <family val="2"/>
        <charset val="129"/>
        <scheme val="minor"/>
      </rPr>
      <t>悪</t>
    </r>
    <r>
      <rPr>
        <sz val="11"/>
        <color theme="0"/>
        <rFont val="맑은 고딕"/>
        <family val="3"/>
        <charset val="129"/>
        <scheme val="minor"/>
      </rPr>
      <t>の花束</t>
    </r>
  </si>
  <si>
    <r>
      <t>ダンガンノ</t>
    </r>
    <r>
      <rPr>
        <sz val="11"/>
        <color theme="0"/>
        <rFont val="맑은 고딕"/>
        <family val="2"/>
        <charset val="129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ツ</t>
    </r>
  </si>
  <si>
    <r>
      <rPr>
        <sz val="11"/>
        <color theme="0"/>
        <rFont val="맑은 고딕"/>
        <family val="2"/>
        <charset val="129"/>
        <scheme val="minor"/>
      </rPr>
      <t>双竜</t>
    </r>
    <r>
      <rPr>
        <sz val="11"/>
        <color theme="0"/>
        <rFont val="맑은 고딕"/>
        <family val="3"/>
        <charset val="129"/>
        <scheme val="minor"/>
      </rPr>
      <t>ノ</t>
    </r>
    <r>
      <rPr>
        <sz val="11"/>
        <color theme="0"/>
        <rFont val="맑은 고딕"/>
        <family val="2"/>
        <charset val="129"/>
        <scheme val="minor"/>
      </rPr>
      <t>乱</t>
    </r>
  </si>
  <si>
    <r>
      <t>チャ</t>
    </r>
    <r>
      <rPr>
        <sz val="11"/>
        <color theme="0"/>
        <rFont val="맑은 고딕"/>
        <family val="2"/>
        <charset val="129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リ</t>
    </r>
    <r>
      <rPr>
        <sz val="11"/>
        <color theme="0"/>
        <rFont val="맑은 고딕"/>
        <family val="2"/>
        <charset val="129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 xml:space="preserve"> ダッシュ！</t>
    </r>
  </si>
  <si>
    <r>
      <rPr>
        <sz val="11"/>
        <color theme="0"/>
        <rFont val="MS Gothic"/>
        <family val="3"/>
        <charset val="128"/>
      </rPr>
      <t>懐</t>
    </r>
    <r>
      <rPr>
        <sz val="11"/>
        <color theme="0"/>
        <rFont val="맑은 고딕"/>
        <family val="2"/>
        <charset val="129"/>
        <scheme val="minor"/>
      </rPr>
      <t>中庭園を持つ少女</t>
    </r>
    <phoneticPr fontId="1" type="noConversion"/>
  </si>
  <si>
    <r>
      <t>氷</t>
    </r>
    <r>
      <rPr>
        <sz val="11"/>
        <color theme="0"/>
        <rFont val="MS Gothic"/>
        <family val="3"/>
        <charset val="128"/>
      </rPr>
      <t>竜</t>
    </r>
    <r>
      <rPr>
        <sz val="11"/>
        <color theme="0"/>
        <rFont val="맑은 고딕"/>
        <family val="2"/>
        <charset val="129"/>
        <scheme val="minor"/>
      </rPr>
      <t xml:space="preserve"> ～Kooryu～</t>
    </r>
    <phoneticPr fontId="1" type="noConversion"/>
  </si>
  <si>
    <r>
      <t>チルノのパ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フェクトさんすう</t>
    </r>
    <r>
      <rPr>
        <sz val="11"/>
        <color theme="0"/>
        <rFont val="MS Gothic"/>
        <family val="3"/>
        <charset val="128"/>
      </rPr>
      <t>教</t>
    </r>
    <r>
      <rPr>
        <sz val="11"/>
        <color theme="0"/>
        <rFont val="맑은 고딕"/>
        <family val="2"/>
        <charset val="129"/>
        <scheme val="minor"/>
      </rPr>
      <t>室</t>
    </r>
    <phoneticPr fontId="1" type="noConversion"/>
  </si>
  <si>
    <r>
      <t>Clotho クロ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ト</t>
    </r>
    <r>
      <rPr>
        <sz val="11"/>
        <color theme="0"/>
        <rFont val="MS Gothic"/>
        <family val="3"/>
        <charset val="128"/>
      </rPr>
      <t>ー</t>
    </r>
    <phoneticPr fontId="1" type="noConversion"/>
  </si>
  <si>
    <r>
      <t>ゲゲゲの鬼太</t>
    </r>
    <r>
      <rPr>
        <sz val="11"/>
        <color theme="0"/>
        <rFont val="MS Gothic"/>
        <family val="3"/>
        <charset val="128"/>
      </rPr>
      <t>郎</t>
    </r>
    <phoneticPr fontId="1" type="noConversion"/>
  </si>
  <si>
    <t>BATTLE NO.1 [보통고정]</t>
    <phoneticPr fontId="1" type="noConversion"/>
  </si>
  <si>
    <t>BATTLE NO.1 [현인고정]</t>
    <phoneticPr fontId="1" type="noConversion"/>
  </si>
  <si>
    <t>BATTLE NO.1【普通固定】</t>
    <phoneticPr fontId="1" type="noConversion"/>
  </si>
  <si>
    <r>
      <t>BATTLE NO.1【</t>
    </r>
    <r>
      <rPr>
        <sz val="11"/>
        <color theme="0"/>
        <rFont val="Yu Gothic"/>
        <family val="2"/>
        <charset val="128"/>
      </rPr>
      <t>玄人</t>
    </r>
    <r>
      <rPr>
        <sz val="11"/>
        <color theme="0"/>
        <rFont val="맑은 고딕"/>
        <family val="2"/>
        <charset val="129"/>
        <scheme val="minor"/>
      </rPr>
      <t>固定】</t>
    </r>
    <phoneticPr fontId="1" type="noConversion"/>
  </si>
  <si>
    <r>
      <t>メタルホー</t>
    </r>
    <r>
      <rPr>
        <sz val="11"/>
        <color theme="0"/>
        <rFont val="맑은 고딕"/>
        <family val="3"/>
        <charset val="129"/>
        <scheme val="minor"/>
      </rPr>
      <t>ク BGM1</t>
    </r>
  </si>
  <si>
    <t>냉동고</t>
    <phoneticPr fontId="1" type="noConversion"/>
  </si>
  <si>
    <t>冷凍庫CJ</t>
    <phoneticPr fontId="1" type="noConversion"/>
  </si>
  <si>
    <r>
      <t>パン vs ごはん！ 大決</t>
    </r>
    <r>
      <rPr>
        <sz val="11"/>
        <color theme="0"/>
        <rFont val="새굴림"/>
        <family val="1"/>
        <charset val="129"/>
      </rPr>
      <t>戦</t>
    </r>
    <r>
      <rPr>
        <sz val="11"/>
        <color theme="0"/>
        <rFont val="맑은 고딕"/>
        <family val="3"/>
        <charset val="129"/>
        <scheme val="minor"/>
      </rPr>
      <t>！</t>
    </r>
    <r>
      <rPr>
        <sz val="11"/>
        <color theme="0"/>
        <rFont val="Yu Gothic"/>
        <family val="3"/>
        <charset val="128"/>
      </rPr>
      <t>【達人】</t>
    </r>
    <phoneticPr fontId="1" type="noConversion"/>
  </si>
  <si>
    <r>
      <t>パン vs ごはん！ 大決</t>
    </r>
    <r>
      <rPr>
        <sz val="11"/>
        <color theme="1"/>
        <rFont val="새굴림"/>
        <family val="1"/>
        <charset val="129"/>
      </rPr>
      <t>戦</t>
    </r>
    <r>
      <rPr>
        <sz val="11"/>
        <color theme="1"/>
        <rFont val="맑은 고딕"/>
        <family val="3"/>
        <charset val="129"/>
        <scheme val="minor"/>
      </rPr>
      <t>！</t>
    </r>
    <r>
      <rPr>
        <sz val="11"/>
        <color theme="1"/>
        <rFont val="맑은 고딕"/>
        <family val="2"/>
        <charset val="129"/>
        <scheme val="minor"/>
      </rPr>
      <t>【達人】</t>
    </r>
    <phoneticPr fontId="1" type="noConversion"/>
  </si>
  <si>
    <r>
      <t>パン vs ごはん！ 大決</t>
    </r>
    <r>
      <rPr>
        <sz val="11"/>
        <color theme="0"/>
        <rFont val="새굴림"/>
        <family val="1"/>
        <charset val="129"/>
      </rPr>
      <t>戦</t>
    </r>
    <r>
      <rPr>
        <sz val="11"/>
        <color theme="0"/>
        <rFont val="맑은 고딕"/>
        <family val="3"/>
        <charset val="129"/>
        <scheme val="minor"/>
      </rPr>
      <t>！【普通】</t>
    </r>
    <phoneticPr fontId="1" type="noConversion"/>
  </si>
  <si>
    <r>
      <t>パン vs ごはん！ 大決</t>
    </r>
    <r>
      <rPr>
        <sz val="11"/>
        <color theme="0"/>
        <rFont val="새굴림"/>
        <family val="1"/>
        <charset val="129"/>
      </rPr>
      <t>戦</t>
    </r>
    <r>
      <rPr>
        <sz val="11"/>
        <color theme="0"/>
        <rFont val="맑은 고딕"/>
        <family val="3"/>
        <charset val="129"/>
        <scheme val="minor"/>
      </rPr>
      <t>！</t>
    </r>
    <r>
      <rPr>
        <sz val="11"/>
        <color theme="0"/>
        <rFont val="맑은 고딕"/>
        <family val="2"/>
        <charset val="129"/>
        <scheme val="minor"/>
      </rPr>
      <t>【普通】</t>
    </r>
    <phoneticPr fontId="1" type="noConversion"/>
  </si>
  <si>
    <r>
      <t>儚</t>
    </r>
    <r>
      <rPr>
        <sz val="11"/>
        <color theme="1"/>
        <rFont val="새굴림"/>
        <family val="2"/>
        <charset val="134"/>
      </rPr>
      <t>姫</t>
    </r>
    <r>
      <rPr>
        <sz val="11"/>
        <color theme="1"/>
        <rFont val="Yu Gothic"/>
        <family val="2"/>
        <charset val="128"/>
      </rPr>
      <t>は原初に舞う</t>
    </r>
    <phoneticPr fontId="1" type="noConversion"/>
  </si>
  <si>
    <t>언리미티드 게임즈</t>
    <phoneticPr fontId="1" type="noConversion"/>
  </si>
  <si>
    <r>
      <t>晨星ト</t>
    </r>
    <r>
      <rPr>
        <sz val="11"/>
        <color theme="1"/>
        <rFont val="새굴림"/>
        <family val="2"/>
        <charset val="134"/>
      </rPr>
      <t>鵺</t>
    </r>
    <phoneticPr fontId="1" type="noConversion"/>
  </si>
  <si>
    <t>신성과 누에</t>
    <phoneticPr fontId="1" type="noConversion"/>
  </si>
  <si>
    <t>장르1</t>
    <phoneticPr fontId="1" type="noConversion"/>
  </si>
  <si>
    <t>장르2</t>
    <phoneticPr fontId="1" type="noConversion"/>
  </si>
  <si>
    <t>장르1+장르2</t>
    <phoneticPr fontId="1" type="noConversion"/>
  </si>
  <si>
    <t>백분율</t>
    <phoneticPr fontId="1" type="noConversion"/>
  </si>
  <si>
    <t>팝</t>
    <phoneticPr fontId="1" type="noConversion"/>
  </si>
  <si>
    <t>키즈</t>
    <phoneticPr fontId="1" type="noConversion"/>
  </si>
  <si>
    <t>애니메이션</t>
    <phoneticPr fontId="1" type="noConversion"/>
  </si>
  <si>
    <t>보컬로이드</t>
    <phoneticPr fontId="1" type="noConversion"/>
  </si>
  <si>
    <t>게임뮤직</t>
    <phoneticPr fontId="1" type="noConversion"/>
  </si>
  <si>
    <t>버라이어티</t>
    <phoneticPr fontId="1" type="noConversion"/>
  </si>
  <si>
    <t>클래식</t>
    <phoneticPr fontId="1" type="noConversion"/>
  </si>
  <si>
    <t>총합</t>
    <phoneticPr fontId="1" type="noConversion"/>
  </si>
  <si>
    <t>남코오리지널</t>
    <phoneticPr fontId="1" type="noConversion"/>
  </si>
  <si>
    <t>오니</t>
    <phoneticPr fontId="1" type="noConversion"/>
  </si>
  <si>
    <t>우라</t>
    <phoneticPr fontId="1" type="noConversion"/>
  </si>
  <si>
    <t>개수</t>
    <phoneticPr fontId="1" type="noConversion"/>
  </si>
  <si>
    <t>난이도</t>
    <phoneticPr fontId="1" type="noConversion"/>
  </si>
  <si>
    <r>
      <rPr>
        <sz val="11"/>
        <color theme="0"/>
        <rFont val="Arial Unicode MS"/>
        <family val="2"/>
        <charset val="129"/>
      </rPr>
      <t>포세이</t>
    </r>
    <r>
      <rPr>
        <sz val="11"/>
        <color theme="0"/>
        <rFont val="Segoe UI Symbol"/>
        <family val="2"/>
      </rPr>
      <t>♦</t>
    </r>
    <r>
      <rPr>
        <sz val="11"/>
        <color theme="0"/>
        <rFont val="맑은 고딕"/>
        <family val="2"/>
        <charset val="129"/>
      </rPr>
      <t>돈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</si>
</sst>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</font>
    <font>
      <sz val="11"/>
      <color theme="1"/>
      <name val="맑은 고딕"/>
      <family val="3"/>
      <charset val="128"/>
      <scheme val="minor"/>
    </font>
    <font>
      <sz val="11"/>
      <color theme="1"/>
      <name val="MS Gothic"/>
      <family val="3"/>
      <charset val="128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</font>
    <font>
      <sz val="11"/>
      <color theme="0"/>
      <name val="맑은 고딕"/>
      <family val="2"/>
    </font>
    <font>
      <sz val="11"/>
      <color theme="0"/>
      <name val="맑은 고딕"/>
      <family val="3"/>
      <charset val="128"/>
      <scheme val="minor"/>
    </font>
    <font>
      <sz val="11"/>
      <color theme="0"/>
      <name val="MS Gothic"/>
      <family val="3"/>
      <charset val="128"/>
    </font>
    <font>
      <sz val="11"/>
      <color theme="0"/>
      <name val="Yu Gothic"/>
      <family val="2"/>
      <charset val="128"/>
    </font>
    <font>
      <sz val="11"/>
      <color theme="0"/>
      <name val="새굴림"/>
      <family val="1"/>
      <charset val="129"/>
    </font>
    <font>
      <sz val="11"/>
      <color theme="0"/>
      <name val="Yu Gothic"/>
      <family val="3"/>
      <charset val="128"/>
    </font>
    <font>
      <sz val="11"/>
      <color theme="1"/>
      <name val="맑은 고딕"/>
      <family val="3"/>
      <charset val="129"/>
      <scheme val="minor"/>
    </font>
    <font>
      <sz val="11"/>
      <color theme="1"/>
      <name val="새굴림"/>
      <family val="1"/>
      <charset val="129"/>
    </font>
    <font>
      <sz val="11"/>
      <color theme="1"/>
      <name val="새굴림"/>
      <family val="2"/>
      <charset val="134"/>
    </font>
    <font>
      <sz val="11"/>
      <color theme="1"/>
      <name val="Yu Gothic"/>
      <family val="2"/>
      <charset val="128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1"/>
      <color theme="0"/>
      <name val="Segoe UI Symbol"/>
      <family val="2"/>
    </font>
    <font>
      <sz val="11"/>
      <color theme="0"/>
      <name val="Arial Unicode MS"/>
      <family val="2"/>
      <charset val="129"/>
    </font>
    <font>
      <sz val="11"/>
      <color theme="0"/>
      <name val="맑은 고딕"/>
      <family val="2"/>
      <charset val="129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80015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FF7F27"/>
        <bgColor indexed="64"/>
      </patternFill>
    </fill>
    <fill>
      <patternFill patternType="solid">
        <fgColor rgb="FFFFC90E"/>
        <bgColor indexed="64"/>
      </patternFill>
    </fill>
    <fill>
      <patternFill patternType="solid">
        <fgColor rgb="FF22B14C"/>
        <bgColor indexed="64"/>
      </patternFill>
    </fill>
    <fill>
      <patternFill patternType="solid">
        <fgColor rgb="FF00A2E8"/>
        <bgColor indexed="64"/>
      </patternFill>
    </fill>
    <fill>
      <patternFill patternType="solid">
        <fgColor rgb="FFA349A4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42C0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0D3"/>
        <bgColor indexed="64"/>
      </patternFill>
    </fill>
    <fill>
      <patternFill patternType="solid">
        <fgColor rgb="FFCDCFDF"/>
        <bgColor indexed="64"/>
      </patternFill>
    </fill>
    <fill>
      <patternFill patternType="solid">
        <fgColor rgb="FFCC8AEA"/>
        <bgColor indexed="64"/>
      </patternFill>
    </fill>
    <fill>
      <patternFill patternType="solid">
        <fgColor rgb="FF1DC83B"/>
        <bgColor indexed="64"/>
      </patternFill>
    </fill>
    <fill>
      <patternFill patternType="solid">
        <fgColor rgb="FFC9C000"/>
        <bgColor indexed="64"/>
      </patternFill>
    </fill>
    <fill>
      <patternFill patternType="solid">
        <fgColor rgb="FFFF7027"/>
        <bgColor indexed="64"/>
      </patternFill>
    </fill>
    <fill>
      <patternFill patternType="solid">
        <fgColor rgb="FFFD2587"/>
        <bgColor indexed="64"/>
      </patternFill>
    </fill>
    <fill>
      <patternFill patternType="solid">
        <fgColor rgb="FF702CE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2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7" fillId="2" borderId="0" xfId="0" applyFont="1" applyFill="1">
      <alignment vertical="center"/>
    </xf>
    <xf numFmtId="0" fontId="9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7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7" fillId="9" borderId="0" xfId="0" applyFont="1" applyFill="1">
      <alignment vertical="center"/>
    </xf>
    <xf numFmtId="0" fontId="7" fillId="10" borderId="0" xfId="0" applyFont="1" applyFill="1">
      <alignment vertical="center"/>
    </xf>
    <xf numFmtId="0" fontId="8" fillId="9" borderId="0" xfId="0" applyFont="1" applyFill="1">
      <alignment vertical="center"/>
    </xf>
    <xf numFmtId="0" fontId="21" fillId="0" borderId="0" xfId="0" applyFont="1" applyFill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12" borderId="4" xfId="0" applyFont="1" applyFill="1" applyBorder="1" applyAlignment="1">
      <alignment horizontal="center" vertical="center"/>
    </xf>
    <xf numFmtId="0" fontId="24" fillId="12" borderId="5" xfId="0" applyFont="1" applyFill="1" applyBorder="1" applyAlignment="1">
      <alignment horizontal="center" vertical="center"/>
    </xf>
    <xf numFmtId="9" fontId="24" fillId="12" borderId="6" xfId="1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9" fontId="24" fillId="13" borderId="6" xfId="1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9" fontId="24" fillId="14" borderId="6" xfId="1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5" borderId="5" xfId="0" applyFont="1" applyFill="1" applyBorder="1" applyAlignment="1">
      <alignment horizontal="center" vertical="center"/>
    </xf>
    <xf numFmtId="9" fontId="24" fillId="15" borderId="6" xfId="1" applyFont="1" applyFill="1" applyBorder="1" applyAlignment="1">
      <alignment horizontal="center" vertical="center"/>
    </xf>
    <xf numFmtId="0" fontId="24" fillId="16" borderId="4" xfId="0" applyFont="1" applyFill="1" applyBorder="1" applyAlignment="1">
      <alignment horizontal="center" vertical="center"/>
    </xf>
    <xf numFmtId="0" fontId="24" fillId="16" borderId="5" xfId="0" applyFont="1" applyFill="1" applyBorder="1" applyAlignment="1">
      <alignment horizontal="center" vertical="center"/>
    </xf>
    <xf numFmtId="9" fontId="24" fillId="16" borderId="6" xfId="1" applyFont="1" applyFill="1" applyBorder="1" applyAlignment="1">
      <alignment horizontal="center" vertical="center"/>
    </xf>
    <xf numFmtId="0" fontId="24" fillId="17" borderId="4" xfId="0" applyFont="1" applyFill="1" applyBorder="1" applyAlignment="1">
      <alignment horizontal="center" vertical="center"/>
    </xf>
    <xf numFmtId="0" fontId="24" fillId="17" borderId="5" xfId="0" applyFont="1" applyFill="1" applyBorder="1" applyAlignment="1">
      <alignment horizontal="center" vertical="center"/>
    </xf>
    <xf numFmtId="9" fontId="24" fillId="17" borderId="6" xfId="1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9" fontId="24" fillId="18" borderId="6" xfId="1" applyFont="1" applyFill="1" applyBorder="1" applyAlignment="1">
      <alignment horizontal="center" vertical="center"/>
    </xf>
    <xf numFmtId="0" fontId="24" fillId="19" borderId="7" xfId="0" applyFont="1" applyFill="1" applyBorder="1" applyAlignment="1">
      <alignment horizontal="center" vertical="center"/>
    </xf>
    <xf numFmtId="0" fontId="24" fillId="19" borderId="8" xfId="0" applyFont="1" applyFill="1" applyBorder="1" applyAlignment="1">
      <alignment horizontal="center" vertical="center"/>
    </xf>
    <xf numFmtId="9" fontId="24" fillId="19" borderId="9" xfId="1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9" fontId="24" fillId="0" borderId="12" xfId="0" applyNumberFormat="1" applyFont="1" applyBorder="1" applyAlignment="1">
      <alignment horizontal="center" vertical="center"/>
    </xf>
    <xf numFmtId="0" fontId="25" fillId="20" borderId="4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21" borderId="7" xfId="0" applyFont="1" applyFill="1" applyBorder="1" applyAlignment="1">
      <alignment horizontal="center" vertical="center"/>
    </xf>
    <xf numFmtId="0" fontId="28" fillId="2" borderId="0" xfId="0" applyFont="1" applyFill="1">
      <alignment vertical="center"/>
    </xf>
    <xf numFmtId="0" fontId="25" fillId="20" borderId="5" xfId="0" applyFont="1" applyFill="1" applyBorder="1" applyAlignment="1">
      <alignment horizontal="center" vertical="center"/>
    </xf>
    <xf numFmtId="0" fontId="25" fillId="21" borderId="8" xfId="0" applyFont="1" applyFill="1" applyBorder="1" applyAlignment="1">
      <alignment horizontal="center" vertical="center"/>
    </xf>
    <xf numFmtId="0" fontId="24" fillId="22" borderId="11" xfId="0" applyFont="1" applyFill="1" applyBorder="1" applyAlignment="1">
      <alignment horizontal="center" vertical="center"/>
    </xf>
    <xf numFmtId="9" fontId="24" fillId="22" borderId="12" xfId="1" applyFont="1" applyFill="1" applyBorder="1" applyAlignment="1">
      <alignment horizontal="center" vertical="center"/>
    </xf>
    <xf numFmtId="9" fontId="25" fillId="20" borderId="6" xfId="1" applyFont="1" applyFill="1" applyBorder="1" applyAlignment="1">
      <alignment horizontal="center" vertical="center"/>
    </xf>
    <xf numFmtId="9" fontId="25" fillId="21" borderId="9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702CEC"/>
      <color rgb="FFFD2587"/>
      <color rgb="FF22B14C"/>
      <color rgb="FFFF7F27"/>
      <color rgb="FFA349A4"/>
      <color rgb="FF484848"/>
      <color rgb="FF00A2E8"/>
      <color rgb="FFFFC90E"/>
      <color rgb="FFED1C24"/>
      <color rgb="FF8800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용성" id="{ED6590FF-B867-4FD5-BB9F-460B65F2B248}" userId="11c62cf341e9db5a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2-02-21T06:43:10.68" personId="{ED6590FF-B867-4FD5-BB9F-460B65F2B248}" id="{853B4D41-887D-4EB5-AE2F-683F32A2A759}">
    <text>보면분기 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D42-44A4-4DFD-8649-79183510265B}">
  <dimension ref="A1:Q243"/>
  <sheetViews>
    <sheetView tabSelected="1" zoomScale="85" zoomScaleNormal="85" workbookViewId="0">
      <selection activeCell="L5" sqref="L5"/>
    </sheetView>
  </sheetViews>
  <sheetFormatPr defaultRowHeight="16.5" x14ac:dyDescent="0.3"/>
  <cols>
    <col min="1" max="1" width="51.5" bestFit="1" customWidth="1"/>
    <col min="2" max="2" width="36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14.5" bestFit="1" customWidth="1"/>
    <col min="14" max="15" width="7" bestFit="1" customWidth="1"/>
    <col min="16" max="16" width="14.25" bestFit="1" customWidth="1"/>
    <col min="17" max="17" width="7.875" bestFit="1" customWidth="1"/>
  </cols>
  <sheetData>
    <row r="1" spans="1:17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366</v>
      </c>
    </row>
    <row r="2" spans="1:17" ht="17.25" thickBot="1" x14ac:dyDescent="0.35">
      <c r="A2" s="1" t="s">
        <v>230</v>
      </c>
      <c r="B2" s="1" t="s">
        <v>7</v>
      </c>
      <c r="C2" s="1">
        <v>10</v>
      </c>
      <c r="D2" s="1">
        <v>0</v>
      </c>
      <c r="E2" s="1">
        <v>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7" ht="17.25" x14ac:dyDescent="0.3">
      <c r="A3" s="1" t="s">
        <v>370</v>
      </c>
      <c r="B3" s="1" t="s">
        <v>8</v>
      </c>
      <c r="C3" s="1">
        <v>10</v>
      </c>
      <c r="D3" s="1">
        <v>0</v>
      </c>
      <c r="E3" s="1">
        <v>8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14</v>
      </c>
      <c r="M3" s="17" t="str">
        <f>"총 "&amp;N12&amp;"보면"</f>
        <v>총 242보면</v>
      </c>
      <c r="N3" s="18" t="s">
        <v>394</v>
      </c>
      <c r="O3" s="18" t="s">
        <v>395</v>
      </c>
      <c r="P3" s="18" t="s">
        <v>396</v>
      </c>
      <c r="Q3" s="19" t="s">
        <v>397</v>
      </c>
    </row>
    <row r="4" spans="1:17" ht="17.25" x14ac:dyDescent="0.3">
      <c r="A4" s="1" t="s">
        <v>232</v>
      </c>
      <c r="B4" s="50" t="s">
        <v>411</v>
      </c>
      <c r="C4" s="1">
        <v>10</v>
      </c>
      <c r="D4" s="1">
        <v>0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M4" s="20" t="s">
        <v>398</v>
      </c>
      <c r="N4" s="21">
        <f>COUNTIF(E:E,1)</f>
        <v>5</v>
      </c>
      <c r="O4" s="21">
        <f>COUNTIF(F:F,1)</f>
        <v>1</v>
      </c>
      <c r="P4" s="21">
        <f>SUM(N4:O4)</f>
        <v>6</v>
      </c>
      <c r="Q4" s="22">
        <f t="shared" ref="Q4:Q11" si="0">P4/$P$12</f>
        <v>2.2556390977443608E-2</v>
      </c>
    </row>
    <row r="5" spans="1:17" ht="17.25" x14ac:dyDescent="0.3">
      <c r="A5" s="1" t="s">
        <v>233</v>
      </c>
      <c r="B5" s="1" t="s">
        <v>10</v>
      </c>
      <c r="C5" s="1">
        <v>10</v>
      </c>
      <c r="D5" s="1">
        <v>0</v>
      </c>
      <c r="E5" s="1">
        <v>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M5" s="23" t="s">
        <v>399</v>
      </c>
      <c r="N5" s="24">
        <f>COUNTIF(E:E,2)</f>
        <v>1</v>
      </c>
      <c r="O5" s="24">
        <f>COUNTIF(F:F,2)</f>
        <v>3</v>
      </c>
      <c r="P5" s="24">
        <f t="shared" ref="P5:P11" si="1">SUM(N5:O5)</f>
        <v>4</v>
      </c>
      <c r="Q5" s="25">
        <f t="shared" si="0"/>
        <v>1.5037593984962405E-2</v>
      </c>
    </row>
    <row r="6" spans="1:17" ht="17.25" x14ac:dyDescent="0.3">
      <c r="A6" s="1" t="s">
        <v>234</v>
      </c>
      <c r="B6" s="1" t="s">
        <v>11</v>
      </c>
      <c r="C6" s="1">
        <v>10</v>
      </c>
      <c r="D6" s="1">
        <v>0</v>
      </c>
      <c r="E6" s="1">
        <v>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M6" s="26" t="s">
        <v>400</v>
      </c>
      <c r="N6" s="27">
        <f>COUNTIF(E:E,3)</f>
        <v>3</v>
      </c>
      <c r="O6" s="27">
        <f>COUNTIF(F:F,3)</f>
        <v>0</v>
      </c>
      <c r="P6" s="27">
        <f t="shared" si="1"/>
        <v>3</v>
      </c>
      <c r="Q6" s="28">
        <f t="shared" si="0"/>
        <v>1.1278195488721804E-2</v>
      </c>
    </row>
    <row r="7" spans="1:17" ht="17.25" x14ac:dyDescent="0.3">
      <c r="A7" s="1" t="s">
        <v>235</v>
      </c>
      <c r="B7" s="1" t="s">
        <v>12</v>
      </c>
      <c r="C7" s="1">
        <v>10</v>
      </c>
      <c r="D7" s="1">
        <v>0</v>
      </c>
      <c r="E7" s="1">
        <v>8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M7" s="29" t="s">
        <v>401</v>
      </c>
      <c r="N7" s="30">
        <f>COUNTIF(E:E,4)</f>
        <v>12</v>
      </c>
      <c r="O7" s="30">
        <f>COUNTIF(F:F,4)</f>
        <v>1</v>
      </c>
      <c r="P7" s="30">
        <f t="shared" si="1"/>
        <v>13</v>
      </c>
      <c r="Q7" s="31">
        <f t="shared" si="0"/>
        <v>4.8872180451127817E-2</v>
      </c>
    </row>
    <row r="8" spans="1:17" ht="17.25" x14ac:dyDescent="0.3">
      <c r="A8" s="2" t="s">
        <v>16</v>
      </c>
      <c r="B8" s="2"/>
      <c r="C8" s="2">
        <v>10</v>
      </c>
      <c r="D8" s="2">
        <v>1</v>
      </c>
      <c r="E8" s="2">
        <v>8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M8" s="32" t="s">
        <v>402</v>
      </c>
      <c r="N8" s="33">
        <f>COUNTIF(E:E,5)</f>
        <v>25</v>
      </c>
      <c r="O8" s="33">
        <f>COUNTIF(F:F,5)</f>
        <v>1</v>
      </c>
      <c r="P8" s="33">
        <f t="shared" si="1"/>
        <v>26</v>
      </c>
      <c r="Q8" s="34">
        <f t="shared" si="0"/>
        <v>9.7744360902255634E-2</v>
      </c>
    </row>
    <row r="9" spans="1:17" ht="17.25" x14ac:dyDescent="0.3">
      <c r="A9" s="2" t="s">
        <v>17</v>
      </c>
      <c r="B9" s="2"/>
      <c r="C9" s="2">
        <v>10</v>
      </c>
      <c r="D9" s="2">
        <v>1</v>
      </c>
      <c r="E9" s="2">
        <v>8</v>
      </c>
      <c r="F9" s="2">
        <v>0</v>
      </c>
      <c r="G9" s="2">
        <v>1</v>
      </c>
      <c r="H9" s="2">
        <v>0</v>
      </c>
      <c r="I9" s="2">
        <v>0</v>
      </c>
      <c r="J9" s="2">
        <v>1</v>
      </c>
      <c r="K9" s="2">
        <v>0</v>
      </c>
      <c r="M9" s="35" t="s">
        <v>403</v>
      </c>
      <c r="N9" s="36">
        <f>COUNTIF(E:E,6)</f>
        <v>21</v>
      </c>
      <c r="O9" s="36">
        <f>COUNTIF(F:F,6)</f>
        <v>0</v>
      </c>
      <c r="P9" s="36">
        <f t="shared" si="1"/>
        <v>21</v>
      </c>
      <c r="Q9" s="37">
        <f t="shared" si="0"/>
        <v>7.8947368421052627E-2</v>
      </c>
    </row>
    <row r="10" spans="1:17" ht="17.25" x14ac:dyDescent="0.3">
      <c r="A10" s="2" t="s">
        <v>371</v>
      </c>
      <c r="B10" s="2" t="s">
        <v>18</v>
      </c>
      <c r="C10" s="2">
        <v>10</v>
      </c>
      <c r="D10" s="2">
        <v>1</v>
      </c>
      <c r="E10" s="2">
        <v>8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M10" s="38" t="s">
        <v>404</v>
      </c>
      <c r="N10" s="39">
        <f>COUNTIF(E:E,7)</f>
        <v>8</v>
      </c>
      <c r="O10" s="39">
        <f>COUNTIF(F:F,7)</f>
        <v>0</v>
      </c>
      <c r="P10" s="39">
        <f t="shared" si="1"/>
        <v>8</v>
      </c>
      <c r="Q10" s="40">
        <f t="shared" si="0"/>
        <v>3.007518796992481E-2</v>
      </c>
    </row>
    <row r="11" spans="1:17" ht="18" thickBot="1" x14ac:dyDescent="0.35">
      <c r="A11" s="2" t="s">
        <v>372</v>
      </c>
      <c r="B11" s="2" t="s">
        <v>19</v>
      </c>
      <c r="C11" s="2">
        <v>10</v>
      </c>
      <c r="D11" s="2">
        <v>1</v>
      </c>
      <c r="E11" s="2">
        <v>8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M11" s="41" t="s">
        <v>406</v>
      </c>
      <c r="N11" s="42">
        <f>COUNTIF(E:E,8)</f>
        <v>167</v>
      </c>
      <c r="O11" s="42">
        <f>COUNTIF(F:F,8)</f>
        <v>18</v>
      </c>
      <c r="P11" s="42">
        <f t="shared" si="1"/>
        <v>185</v>
      </c>
      <c r="Q11" s="43">
        <f t="shared" si="0"/>
        <v>0.69548872180451127</v>
      </c>
    </row>
    <row r="12" spans="1:17" ht="18" thickBot="1" x14ac:dyDescent="0.35">
      <c r="A12" s="2" t="s">
        <v>237</v>
      </c>
      <c r="B12" s="2" t="s">
        <v>20</v>
      </c>
      <c r="C12" s="2">
        <v>10</v>
      </c>
      <c r="D12" s="2">
        <v>1</v>
      </c>
      <c r="E12" s="2">
        <v>8</v>
      </c>
      <c r="F12" s="2">
        <v>0</v>
      </c>
      <c r="G12" s="2">
        <v>0</v>
      </c>
      <c r="H12" s="2">
        <v>1</v>
      </c>
      <c r="I12" s="2">
        <v>1</v>
      </c>
      <c r="J12" s="2">
        <v>0</v>
      </c>
      <c r="K12" s="2">
        <v>0</v>
      </c>
      <c r="M12" s="44" t="s">
        <v>405</v>
      </c>
      <c r="N12" s="45">
        <f>SUM(N4:N11)</f>
        <v>242</v>
      </c>
      <c r="O12" s="45">
        <f t="shared" ref="O12:P12" si="2">SUM(O4:O11)</f>
        <v>24</v>
      </c>
      <c r="P12" s="45">
        <f t="shared" si="2"/>
        <v>266</v>
      </c>
      <c r="Q12" s="46">
        <f>SUM(Q4:Q11)</f>
        <v>1</v>
      </c>
    </row>
    <row r="13" spans="1:17" ht="17.25" thickBot="1" x14ac:dyDescent="0.35">
      <c r="A13" s="2" t="s">
        <v>246</v>
      </c>
      <c r="B13" s="2" t="s">
        <v>21</v>
      </c>
      <c r="C13" s="2">
        <v>10</v>
      </c>
      <c r="D13" s="2">
        <v>1</v>
      </c>
      <c r="E13" s="2">
        <v>8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</row>
    <row r="14" spans="1:17" ht="17.25" x14ac:dyDescent="0.3">
      <c r="A14" s="2" t="s">
        <v>238</v>
      </c>
      <c r="B14" s="2" t="s">
        <v>22</v>
      </c>
      <c r="C14" s="2">
        <v>10</v>
      </c>
      <c r="D14" s="2">
        <v>1</v>
      </c>
      <c r="E14" s="2">
        <v>8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M14" s="48" t="s">
        <v>410</v>
      </c>
      <c r="N14" s="18" t="s">
        <v>409</v>
      </c>
      <c r="O14" s="19" t="s">
        <v>397</v>
      </c>
    </row>
    <row r="15" spans="1:17" ht="17.25" x14ac:dyDescent="0.3">
      <c r="A15" s="2" t="s">
        <v>239</v>
      </c>
      <c r="B15" s="2" t="s">
        <v>23</v>
      </c>
      <c r="C15" s="2">
        <v>10</v>
      </c>
      <c r="D15" s="2">
        <v>1</v>
      </c>
      <c r="E15" s="2">
        <v>4</v>
      </c>
      <c r="F15" s="2">
        <v>8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M15" s="47" t="s">
        <v>407</v>
      </c>
      <c r="N15" s="51">
        <f>COUNTIF(G:G,0)</f>
        <v>177</v>
      </c>
      <c r="O15" s="55">
        <f>N15/$N$17</f>
        <v>0.73140495867768596</v>
      </c>
    </row>
    <row r="16" spans="1:17" ht="18" thickBot="1" x14ac:dyDescent="0.35">
      <c r="A16" s="2" t="s">
        <v>373</v>
      </c>
      <c r="B16" s="2" t="s">
        <v>24</v>
      </c>
      <c r="C16" s="2">
        <v>10</v>
      </c>
      <c r="D16" s="2">
        <v>1</v>
      </c>
      <c r="E16" s="2">
        <v>7</v>
      </c>
      <c r="F16" s="2">
        <v>8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M16" s="49" t="s">
        <v>408</v>
      </c>
      <c r="N16" s="52">
        <f>COUNTIF(G:G,1)</f>
        <v>65</v>
      </c>
      <c r="O16" s="56">
        <f>N16/$N$17</f>
        <v>0.26859504132231404</v>
      </c>
    </row>
    <row r="17" spans="1:15" ht="18" thickBot="1" x14ac:dyDescent="0.35">
      <c r="A17" s="3" t="s">
        <v>25</v>
      </c>
      <c r="B17" s="2"/>
      <c r="C17" s="2">
        <v>10</v>
      </c>
      <c r="D17" s="2">
        <v>1</v>
      </c>
      <c r="E17" s="2">
        <v>8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M17" s="44" t="s">
        <v>405</v>
      </c>
      <c r="N17" s="53">
        <f>SUM(N15:N16)</f>
        <v>242</v>
      </c>
      <c r="O17" s="54">
        <f>SUM(O15:O16)</f>
        <v>1</v>
      </c>
    </row>
    <row r="18" spans="1:15" x14ac:dyDescent="0.3">
      <c r="A18" s="2" t="s">
        <v>240</v>
      </c>
      <c r="B18" s="3" t="s">
        <v>26</v>
      </c>
      <c r="C18" s="2">
        <v>10</v>
      </c>
      <c r="D18" s="2">
        <v>1</v>
      </c>
      <c r="E18" s="2">
        <v>8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</row>
    <row r="19" spans="1:15" x14ac:dyDescent="0.3">
      <c r="A19" s="3" t="s">
        <v>27</v>
      </c>
      <c r="B19" s="2"/>
      <c r="C19" s="2">
        <v>10</v>
      </c>
      <c r="D19" s="2">
        <v>1</v>
      </c>
      <c r="E19" s="2">
        <v>8</v>
      </c>
      <c r="F19" s="2">
        <v>0</v>
      </c>
      <c r="G19" s="2">
        <v>1</v>
      </c>
      <c r="H19" s="2">
        <v>1</v>
      </c>
      <c r="I19" s="2">
        <v>0</v>
      </c>
      <c r="J19" s="2">
        <v>0</v>
      </c>
      <c r="K19" s="2">
        <v>0</v>
      </c>
    </row>
    <row r="20" spans="1:15" x14ac:dyDescent="0.3">
      <c r="A20" s="3" t="s">
        <v>28</v>
      </c>
      <c r="B20" s="2"/>
      <c r="C20" s="2">
        <v>10</v>
      </c>
      <c r="D20" s="2">
        <v>1</v>
      </c>
      <c r="E20" s="2">
        <v>6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0</v>
      </c>
    </row>
    <row r="21" spans="1:15" x14ac:dyDescent="0.3">
      <c r="A21" s="4" t="s">
        <v>241</v>
      </c>
      <c r="B21" s="5" t="s">
        <v>29</v>
      </c>
      <c r="C21" s="4">
        <v>10</v>
      </c>
      <c r="D21" s="4">
        <v>2</v>
      </c>
      <c r="E21" s="4">
        <v>8</v>
      </c>
      <c r="F21" s="4">
        <v>0</v>
      </c>
      <c r="G21" s="4">
        <v>1</v>
      </c>
      <c r="H21" s="4">
        <v>1</v>
      </c>
      <c r="I21" s="4">
        <v>0</v>
      </c>
      <c r="J21" s="4">
        <v>0</v>
      </c>
      <c r="K21" s="4">
        <v>0</v>
      </c>
    </row>
    <row r="22" spans="1:15" x14ac:dyDescent="0.3">
      <c r="A22" s="4" t="s">
        <v>242</v>
      </c>
      <c r="B22" s="5" t="s">
        <v>30</v>
      </c>
      <c r="C22" s="4">
        <v>10</v>
      </c>
      <c r="D22" s="4">
        <v>2</v>
      </c>
      <c r="E22" s="4">
        <v>8</v>
      </c>
      <c r="F22" s="4">
        <v>0</v>
      </c>
      <c r="G22" s="4">
        <v>0</v>
      </c>
      <c r="H22" s="4">
        <v>1</v>
      </c>
      <c r="I22" s="4">
        <v>1</v>
      </c>
      <c r="J22" s="4">
        <v>0</v>
      </c>
      <c r="K22" s="4">
        <v>14</v>
      </c>
    </row>
    <row r="23" spans="1:15" x14ac:dyDescent="0.3">
      <c r="A23" s="4" t="s">
        <v>243</v>
      </c>
      <c r="B23" s="5" t="s">
        <v>31</v>
      </c>
      <c r="C23" s="4">
        <v>10</v>
      </c>
      <c r="D23" s="4">
        <v>2</v>
      </c>
      <c r="E23" s="4">
        <v>8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</row>
    <row r="24" spans="1:15" x14ac:dyDescent="0.3">
      <c r="A24" s="4" t="s">
        <v>32</v>
      </c>
      <c r="B24" s="4"/>
      <c r="C24" s="4">
        <v>10</v>
      </c>
      <c r="D24" s="4">
        <v>2</v>
      </c>
      <c r="E24" s="4">
        <v>8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5" x14ac:dyDescent="0.3">
      <c r="A25" s="4" t="s">
        <v>244</v>
      </c>
      <c r="B25" s="4" t="s">
        <v>33</v>
      </c>
      <c r="C25" s="4">
        <v>10</v>
      </c>
      <c r="D25" s="4">
        <v>2</v>
      </c>
      <c r="E25" s="4">
        <v>4</v>
      </c>
      <c r="F25" s="4">
        <v>8</v>
      </c>
      <c r="G25" s="4">
        <v>1</v>
      </c>
      <c r="H25" s="4">
        <v>0</v>
      </c>
      <c r="I25" s="4">
        <v>0</v>
      </c>
      <c r="J25" s="4">
        <v>0</v>
      </c>
      <c r="K25" s="4">
        <v>0</v>
      </c>
    </row>
    <row r="26" spans="1:15" x14ac:dyDescent="0.3">
      <c r="A26" s="4" t="s">
        <v>245</v>
      </c>
      <c r="B26" s="4" t="s">
        <v>34</v>
      </c>
      <c r="C26" s="4">
        <v>10</v>
      </c>
      <c r="D26" s="4">
        <v>2</v>
      </c>
      <c r="E26" s="4">
        <v>8</v>
      </c>
      <c r="F26" s="4">
        <v>0</v>
      </c>
      <c r="G26" s="4">
        <v>1</v>
      </c>
      <c r="H26" s="4">
        <v>1</v>
      </c>
      <c r="I26" s="4">
        <v>0</v>
      </c>
      <c r="J26" s="4">
        <v>0</v>
      </c>
      <c r="K26" s="4">
        <v>0</v>
      </c>
    </row>
    <row r="27" spans="1:15" x14ac:dyDescent="0.3">
      <c r="A27" s="4" t="s">
        <v>35</v>
      </c>
      <c r="B27" s="4"/>
      <c r="C27" s="4">
        <v>10</v>
      </c>
      <c r="D27" s="4">
        <v>2</v>
      </c>
      <c r="E27" s="4">
        <v>8</v>
      </c>
      <c r="F27" s="4">
        <v>0</v>
      </c>
      <c r="G27" s="4">
        <v>0</v>
      </c>
      <c r="H27" s="4">
        <v>1</v>
      </c>
      <c r="I27" s="4">
        <v>0</v>
      </c>
      <c r="J27" s="4">
        <v>1</v>
      </c>
      <c r="K27" s="4">
        <v>13</v>
      </c>
    </row>
    <row r="28" spans="1:15" x14ac:dyDescent="0.3">
      <c r="A28" s="4" t="s">
        <v>36</v>
      </c>
      <c r="B28" s="4"/>
      <c r="C28" s="4">
        <v>10</v>
      </c>
      <c r="D28" s="4">
        <v>2</v>
      </c>
      <c r="E28" s="4">
        <v>8</v>
      </c>
      <c r="F28" s="4">
        <v>0</v>
      </c>
      <c r="G28" s="4">
        <v>1</v>
      </c>
      <c r="H28" s="4">
        <v>1</v>
      </c>
      <c r="I28" s="4">
        <v>0</v>
      </c>
      <c r="J28" s="4">
        <v>0</v>
      </c>
      <c r="K28" s="4">
        <v>14</v>
      </c>
    </row>
    <row r="29" spans="1:15" x14ac:dyDescent="0.3">
      <c r="A29" s="4" t="s">
        <v>37</v>
      </c>
      <c r="B29" s="4"/>
      <c r="C29" s="4">
        <v>10</v>
      </c>
      <c r="D29" s="4">
        <v>2</v>
      </c>
      <c r="E29" s="4">
        <v>8</v>
      </c>
      <c r="F29" s="4">
        <v>0</v>
      </c>
      <c r="G29" s="4">
        <v>0</v>
      </c>
      <c r="H29" s="4">
        <v>1</v>
      </c>
      <c r="I29" s="4">
        <v>0</v>
      </c>
      <c r="J29" s="4">
        <v>1</v>
      </c>
      <c r="K29" s="4">
        <v>0</v>
      </c>
    </row>
    <row r="30" spans="1:15" x14ac:dyDescent="0.3">
      <c r="A30" s="4" t="s">
        <v>248</v>
      </c>
      <c r="B30" s="4" t="s">
        <v>38</v>
      </c>
      <c r="C30" s="4">
        <v>10</v>
      </c>
      <c r="D30" s="4">
        <v>2</v>
      </c>
      <c r="E30" s="4">
        <v>8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1:15" x14ac:dyDescent="0.3">
      <c r="A31" s="4" t="s">
        <v>249</v>
      </c>
      <c r="B31" s="4" t="s">
        <v>39</v>
      </c>
      <c r="C31" s="4">
        <v>10</v>
      </c>
      <c r="D31" s="4">
        <v>2</v>
      </c>
      <c r="E31" s="4">
        <v>8</v>
      </c>
      <c r="F31" s="4">
        <v>0</v>
      </c>
      <c r="G31" s="4">
        <v>0</v>
      </c>
      <c r="H31" s="4">
        <v>0</v>
      </c>
      <c r="I31" s="4">
        <v>1</v>
      </c>
      <c r="J31" s="4">
        <v>1</v>
      </c>
      <c r="K31" s="4">
        <v>13</v>
      </c>
    </row>
    <row r="32" spans="1:15" x14ac:dyDescent="0.3">
      <c r="A32" s="4" t="s">
        <v>253</v>
      </c>
      <c r="B32" s="4" t="s">
        <v>40</v>
      </c>
      <c r="C32" s="4">
        <v>10</v>
      </c>
      <c r="D32" s="4">
        <v>2</v>
      </c>
      <c r="E32" s="4">
        <v>8</v>
      </c>
      <c r="F32" s="4">
        <v>0</v>
      </c>
      <c r="G32" s="4">
        <v>0</v>
      </c>
      <c r="H32" s="4">
        <v>1</v>
      </c>
      <c r="I32" s="4">
        <v>0</v>
      </c>
      <c r="J32" s="4">
        <v>1</v>
      </c>
      <c r="K32" s="4">
        <v>0</v>
      </c>
    </row>
    <row r="33" spans="1:11" x14ac:dyDescent="0.3">
      <c r="A33" s="4" t="s">
        <v>263</v>
      </c>
      <c r="B33" s="4" t="s">
        <v>41</v>
      </c>
      <c r="C33" s="4">
        <v>10</v>
      </c>
      <c r="D33" s="4">
        <v>2</v>
      </c>
      <c r="E33" s="4">
        <v>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1:11" x14ac:dyDescent="0.3">
      <c r="A34" s="6" t="s">
        <v>374</v>
      </c>
      <c r="B34" s="4" t="s">
        <v>42</v>
      </c>
      <c r="C34" s="4">
        <v>10</v>
      </c>
      <c r="D34" s="4">
        <v>2</v>
      </c>
      <c r="E34" s="4">
        <v>8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4">
        <v>0</v>
      </c>
    </row>
    <row r="35" spans="1:11" x14ac:dyDescent="0.3">
      <c r="A35" s="4" t="s">
        <v>252</v>
      </c>
      <c r="B35" s="4" t="s">
        <v>43</v>
      </c>
      <c r="C35" s="4">
        <v>10</v>
      </c>
      <c r="D35" s="4">
        <v>2</v>
      </c>
      <c r="E35" s="4">
        <v>8</v>
      </c>
      <c r="F35" s="4">
        <v>0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</row>
    <row r="36" spans="1:11" x14ac:dyDescent="0.3">
      <c r="A36" s="4" t="s">
        <v>44</v>
      </c>
      <c r="B36" s="4"/>
      <c r="C36" s="4">
        <v>10</v>
      </c>
      <c r="D36" s="4">
        <v>2</v>
      </c>
      <c r="E36" s="4">
        <v>8</v>
      </c>
      <c r="F36" s="4">
        <v>0</v>
      </c>
      <c r="G36" s="4">
        <v>0</v>
      </c>
      <c r="H36" s="4">
        <v>1</v>
      </c>
      <c r="I36" s="4">
        <v>0</v>
      </c>
      <c r="J36" s="4">
        <v>0</v>
      </c>
      <c r="K36" s="4">
        <v>0</v>
      </c>
    </row>
    <row r="37" spans="1:11" x14ac:dyDescent="0.3">
      <c r="A37" s="4" t="s">
        <v>385</v>
      </c>
      <c r="B37" s="4" t="s">
        <v>384</v>
      </c>
      <c r="C37" s="4">
        <v>10</v>
      </c>
      <c r="D37" s="4">
        <v>2</v>
      </c>
      <c r="E37" s="4">
        <v>8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1:11" x14ac:dyDescent="0.3">
      <c r="A38" s="4" t="s">
        <v>45</v>
      </c>
      <c r="B38" s="4"/>
      <c r="C38" s="4">
        <v>10</v>
      </c>
      <c r="D38" s="4">
        <v>2</v>
      </c>
      <c r="E38" s="4">
        <v>5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1:11" x14ac:dyDescent="0.3">
      <c r="A39" s="4" t="s">
        <v>46</v>
      </c>
      <c r="B39" s="4"/>
      <c r="C39" s="4">
        <v>10</v>
      </c>
      <c r="D39" s="4">
        <v>2</v>
      </c>
      <c r="E39" s="4">
        <v>8</v>
      </c>
      <c r="F39" s="4">
        <v>0</v>
      </c>
      <c r="G39" s="4">
        <v>0</v>
      </c>
      <c r="H39" s="4">
        <v>1</v>
      </c>
      <c r="I39" s="4">
        <v>1</v>
      </c>
      <c r="J39" s="4">
        <v>0</v>
      </c>
      <c r="K39" s="4">
        <v>0</v>
      </c>
    </row>
    <row r="40" spans="1:11" x14ac:dyDescent="0.3">
      <c r="A40" s="4" t="s">
        <v>259</v>
      </c>
      <c r="B40" s="4" t="s">
        <v>47</v>
      </c>
      <c r="C40" s="4">
        <v>10</v>
      </c>
      <c r="D40" s="4">
        <v>2</v>
      </c>
      <c r="E40" s="4">
        <v>8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1" x14ac:dyDescent="0.3">
      <c r="A41" s="4" t="s">
        <v>261</v>
      </c>
      <c r="B41" s="4" t="s">
        <v>48</v>
      </c>
      <c r="C41" s="4">
        <v>10</v>
      </c>
      <c r="D41" s="4">
        <v>2</v>
      </c>
      <c r="E41" s="4">
        <v>8</v>
      </c>
      <c r="F41" s="4">
        <v>0</v>
      </c>
      <c r="G41" s="4">
        <v>0</v>
      </c>
      <c r="H41" s="4">
        <v>1</v>
      </c>
      <c r="I41" s="4">
        <v>1</v>
      </c>
      <c r="J41" s="4">
        <v>0</v>
      </c>
      <c r="K41" s="4">
        <v>0</v>
      </c>
    </row>
    <row r="42" spans="1:11" x14ac:dyDescent="0.3">
      <c r="A42" s="4" t="s">
        <v>264</v>
      </c>
      <c r="B42" s="4" t="s">
        <v>49</v>
      </c>
      <c r="C42" s="4">
        <v>10</v>
      </c>
      <c r="D42" s="4">
        <v>2</v>
      </c>
      <c r="E42" s="4">
        <v>8</v>
      </c>
      <c r="F42" s="4">
        <v>0</v>
      </c>
      <c r="G42" s="4">
        <v>0</v>
      </c>
      <c r="H42" s="4">
        <v>1</v>
      </c>
      <c r="I42" s="4">
        <v>0</v>
      </c>
      <c r="J42" s="4">
        <v>1</v>
      </c>
      <c r="K42" s="4">
        <v>0</v>
      </c>
    </row>
    <row r="43" spans="1:11" x14ac:dyDescent="0.3">
      <c r="A43" s="4" t="s">
        <v>260</v>
      </c>
      <c r="B43" s="4" t="s">
        <v>50</v>
      </c>
      <c r="C43" s="4">
        <v>10</v>
      </c>
      <c r="D43" s="4">
        <v>2</v>
      </c>
      <c r="E43" s="4">
        <v>8</v>
      </c>
      <c r="F43" s="4">
        <v>0</v>
      </c>
      <c r="G43" s="4">
        <v>1</v>
      </c>
      <c r="H43" s="4">
        <v>1</v>
      </c>
      <c r="I43" s="4">
        <v>0</v>
      </c>
      <c r="J43" s="4">
        <v>0</v>
      </c>
      <c r="K43" s="4">
        <v>0</v>
      </c>
    </row>
    <row r="44" spans="1:11" x14ac:dyDescent="0.3">
      <c r="A44" s="4" t="s">
        <v>375</v>
      </c>
      <c r="B44" s="4" t="s">
        <v>51</v>
      </c>
      <c r="C44" s="4">
        <v>10</v>
      </c>
      <c r="D44" s="4">
        <v>2</v>
      </c>
      <c r="E44" s="4">
        <v>8</v>
      </c>
      <c r="F44" s="4">
        <v>0</v>
      </c>
      <c r="G44" s="4">
        <v>1</v>
      </c>
      <c r="H44" s="4">
        <v>0</v>
      </c>
      <c r="I44" s="4">
        <v>0</v>
      </c>
      <c r="J44" s="4">
        <v>1</v>
      </c>
      <c r="K44" s="4">
        <v>0</v>
      </c>
    </row>
    <row r="45" spans="1:11" x14ac:dyDescent="0.3">
      <c r="A45" s="4" t="s">
        <v>256</v>
      </c>
      <c r="B45" s="4" t="s">
        <v>52</v>
      </c>
      <c r="C45" s="4">
        <v>10</v>
      </c>
      <c r="D45" s="4">
        <v>2</v>
      </c>
      <c r="E45" s="4">
        <v>8</v>
      </c>
      <c r="F45" s="4">
        <v>0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</row>
    <row r="46" spans="1:11" x14ac:dyDescent="0.3">
      <c r="A46" s="4" t="s">
        <v>262</v>
      </c>
      <c r="B46" s="4" t="s">
        <v>53</v>
      </c>
      <c r="C46" s="4">
        <v>10</v>
      </c>
      <c r="D46" s="4">
        <v>2</v>
      </c>
      <c r="E46" s="4">
        <v>8</v>
      </c>
      <c r="F46" s="4">
        <v>0</v>
      </c>
      <c r="G46" s="4">
        <v>1</v>
      </c>
      <c r="H46" s="4">
        <v>0</v>
      </c>
      <c r="I46" s="4">
        <v>0</v>
      </c>
      <c r="J46" s="4">
        <v>0</v>
      </c>
      <c r="K46" s="4">
        <v>0</v>
      </c>
    </row>
    <row r="47" spans="1:11" x14ac:dyDescent="0.3">
      <c r="A47" s="4" t="s">
        <v>255</v>
      </c>
      <c r="B47" s="4" t="s">
        <v>54</v>
      </c>
      <c r="C47" s="4">
        <v>10</v>
      </c>
      <c r="D47" s="4">
        <v>2</v>
      </c>
      <c r="E47" s="4">
        <v>8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</row>
    <row r="48" spans="1:11" x14ac:dyDescent="0.3">
      <c r="A48" s="4" t="s">
        <v>250</v>
      </c>
      <c r="B48" s="4" t="s">
        <v>55</v>
      </c>
      <c r="C48" s="4">
        <v>10</v>
      </c>
      <c r="D48" s="4">
        <v>2</v>
      </c>
      <c r="E48" s="4">
        <v>4</v>
      </c>
      <c r="F48" s="4">
        <v>8</v>
      </c>
      <c r="G48" s="4">
        <v>1</v>
      </c>
      <c r="H48" s="4">
        <v>0</v>
      </c>
      <c r="I48" s="4">
        <v>1</v>
      </c>
      <c r="J48" s="4">
        <v>0</v>
      </c>
      <c r="K48" s="4">
        <v>0</v>
      </c>
    </row>
    <row r="49" spans="1:11" x14ac:dyDescent="0.3">
      <c r="A49" s="4" t="s">
        <v>251</v>
      </c>
      <c r="B49" s="4" t="s">
        <v>56</v>
      </c>
      <c r="C49" s="4">
        <v>10</v>
      </c>
      <c r="D49" s="4">
        <v>2</v>
      </c>
      <c r="E49" s="4">
        <v>8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</row>
    <row r="50" spans="1:11" ht="18.75" x14ac:dyDescent="0.3">
      <c r="A50" s="4" t="s">
        <v>386</v>
      </c>
      <c r="B50" s="4" t="s">
        <v>72</v>
      </c>
      <c r="C50" s="4">
        <v>10</v>
      </c>
      <c r="D50" s="4">
        <v>2</v>
      </c>
      <c r="E50" s="4">
        <v>8</v>
      </c>
      <c r="F50" s="4">
        <v>0</v>
      </c>
      <c r="G50" s="4">
        <v>1</v>
      </c>
      <c r="H50" s="4">
        <v>0</v>
      </c>
      <c r="I50" s="4">
        <v>0</v>
      </c>
      <c r="J50" s="4">
        <v>0</v>
      </c>
      <c r="K50" s="4">
        <v>0</v>
      </c>
    </row>
    <row r="51" spans="1:11" x14ac:dyDescent="0.3">
      <c r="A51" s="4" t="s">
        <v>57</v>
      </c>
      <c r="B51" s="4"/>
      <c r="C51" s="4">
        <v>10</v>
      </c>
      <c r="D51" s="4">
        <v>2</v>
      </c>
      <c r="E51" s="4">
        <v>8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</row>
    <row r="52" spans="1:11" x14ac:dyDescent="0.3">
      <c r="A52" s="4" t="s">
        <v>58</v>
      </c>
      <c r="B52" s="4"/>
      <c r="C52" s="4">
        <v>10</v>
      </c>
      <c r="D52" s="4">
        <v>2</v>
      </c>
      <c r="E52" s="4">
        <v>6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</row>
    <row r="53" spans="1:11" x14ac:dyDescent="0.3">
      <c r="A53" s="7" t="s">
        <v>258</v>
      </c>
      <c r="B53" s="8" t="s">
        <v>59</v>
      </c>
      <c r="C53" s="8">
        <v>10</v>
      </c>
      <c r="D53" s="8">
        <v>3</v>
      </c>
      <c r="E53" s="8">
        <v>8</v>
      </c>
      <c r="F53" s="8">
        <v>0</v>
      </c>
      <c r="G53" s="8">
        <v>0</v>
      </c>
      <c r="H53" s="8">
        <v>1</v>
      </c>
      <c r="I53" s="8">
        <v>0</v>
      </c>
      <c r="J53" s="8">
        <v>0</v>
      </c>
      <c r="K53" s="8">
        <v>0</v>
      </c>
    </row>
    <row r="54" spans="1:11" x14ac:dyDescent="0.3">
      <c r="A54" s="8" t="s">
        <v>60</v>
      </c>
      <c r="B54" s="8"/>
      <c r="C54" s="8">
        <v>10</v>
      </c>
      <c r="D54" s="8">
        <v>3</v>
      </c>
      <c r="E54" s="8">
        <v>5</v>
      </c>
      <c r="F54" s="8">
        <v>0</v>
      </c>
      <c r="G54" s="8">
        <v>1</v>
      </c>
      <c r="H54" s="8">
        <v>1</v>
      </c>
      <c r="I54" s="8">
        <v>0</v>
      </c>
      <c r="J54" s="8">
        <v>1</v>
      </c>
      <c r="K54" s="8">
        <v>0</v>
      </c>
    </row>
    <row r="55" spans="1:11" x14ac:dyDescent="0.3">
      <c r="A55" s="8" t="s">
        <v>268</v>
      </c>
      <c r="B55" s="8" t="s">
        <v>61</v>
      </c>
      <c r="C55" s="8">
        <v>10</v>
      </c>
      <c r="D55" s="8">
        <v>3</v>
      </c>
      <c r="E55" s="8">
        <v>7</v>
      </c>
      <c r="F55" s="8">
        <v>8</v>
      </c>
      <c r="G55" s="8">
        <v>1</v>
      </c>
      <c r="H55" s="8">
        <v>0</v>
      </c>
      <c r="I55" s="8">
        <v>0</v>
      </c>
      <c r="J55" s="8">
        <v>0</v>
      </c>
      <c r="K55" s="8">
        <v>13</v>
      </c>
    </row>
    <row r="56" spans="1:11" x14ac:dyDescent="0.3">
      <c r="A56" s="9" t="s">
        <v>266</v>
      </c>
      <c r="B56" s="8" t="s">
        <v>62</v>
      </c>
      <c r="C56" s="8">
        <v>10</v>
      </c>
      <c r="D56" s="8">
        <v>3</v>
      </c>
      <c r="E56" s="8">
        <v>8</v>
      </c>
      <c r="F56" s="8">
        <v>0</v>
      </c>
      <c r="G56" s="8">
        <v>0</v>
      </c>
      <c r="H56" s="8">
        <v>1</v>
      </c>
      <c r="I56" s="8">
        <v>1</v>
      </c>
      <c r="J56" s="8">
        <v>0</v>
      </c>
      <c r="K56" s="8">
        <v>0</v>
      </c>
    </row>
    <row r="57" spans="1:11" x14ac:dyDescent="0.3">
      <c r="A57" s="8" t="s">
        <v>267</v>
      </c>
      <c r="B57" s="8" t="s">
        <v>63</v>
      </c>
      <c r="C57" s="8">
        <v>10</v>
      </c>
      <c r="D57" s="8">
        <v>3</v>
      </c>
      <c r="E57" s="8">
        <v>8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</row>
    <row r="58" spans="1:11" x14ac:dyDescent="0.3">
      <c r="A58" s="8" t="s">
        <v>269</v>
      </c>
      <c r="B58" s="8" t="s">
        <v>64</v>
      </c>
      <c r="C58" s="8">
        <v>10</v>
      </c>
      <c r="D58" s="8">
        <v>3</v>
      </c>
      <c r="E58" s="8">
        <v>7</v>
      </c>
      <c r="F58" s="8">
        <v>8</v>
      </c>
      <c r="G58" s="8">
        <v>0</v>
      </c>
      <c r="H58" s="8">
        <v>1</v>
      </c>
      <c r="I58" s="8">
        <v>0</v>
      </c>
      <c r="J58" s="8">
        <v>0</v>
      </c>
      <c r="K58" s="8">
        <v>0</v>
      </c>
    </row>
    <row r="59" spans="1:11" x14ac:dyDescent="0.3">
      <c r="A59" s="8" t="s">
        <v>254</v>
      </c>
      <c r="B59" s="8" t="s">
        <v>65</v>
      </c>
      <c r="C59" s="8">
        <v>10</v>
      </c>
      <c r="D59" s="8">
        <v>3</v>
      </c>
      <c r="E59" s="8">
        <v>8</v>
      </c>
      <c r="F59" s="8">
        <v>0</v>
      </c>
      <c r="G59" s="8">
        <v>1</v>
      </c>
      <c r="H59" s="8">
        <v>1</v>
      </c>
      <c r="I59" s="8">
        <v>0</v>
      </c>
      <c r="J59" s="8">
        <v>0</v>
      </c>
      <c r="K59" s="8">
        <v>0</v>
      </c>
    </row>
    <row r="60" spans="1:11" x14ac:dyDescent="0.3">
      <c r="A60" s="8" t="s">
        <v>265</v>
      </c>
      <c r="B60" s="8" t="s">
        <v>66</v>
      </c>
      <c r="C60" s="8">
        <v>10</v>
      </c>
      <c r="D60" s="8">
        <v>3</v>
      </c>
      <c r="E60" s="8">
        <v>8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</row>
    <row r="61" spans="1:11" x14ac:dyDescent="0.3">
      <c r="A61" s="8" t="s">
        <v>67</v>
      </c>
      <c r="B61" s="8"/>
      <c r="C61" s="8">
        <v>10</v>
      </c>
      <c r="D61" s="8">
        <v>3</v>
      </c>
      <c r="E61" s="8">
        <v>5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</row>
    <row r="62" spans="1:11" x14ac:dyDescent="0.3">
      <c r="A62" s="8" t="s">
        <v>68</v>
      </c>
      <c r="B62" s="8"/>
      <c r="C62" s="8">
        <v>10</v>
      </c>
      <c r="D62" s="8">
        <v>3</v>
      </c>
      <c r="E62" s="8">
        <v>8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</row>
    <row r="63" spans="1:11" x14ac:dyDescent="0.3">
      <c r="A63" s="7" t="s">
        <v>276</v>
      </c>
      <c r="B63" s="8" t="s">
        <v>69</v>
      </c>
      <c r="C63" s="8">
        <v>10</v>
      </c>
      <c r="D63" s="8">
        <v>3</v>
      </c>
      <c r="E63" s="8">
        <v>8</v>
      </c>
      <c r="F63" s="8">
        <v>0</v>
      </c>
      <c r="G63" s="8">
        <v>0</v>
      </c>
      <c r="H63" s="8">
        <v>1</v>
      </c>
      <c r="I63" s="8">
        <v>0</v>
      </c>
      <c r="J63" s="8">
        <v>1</v>
      </c>
      <c r="K63" s="8">
        <v>0</v>
      </c>
    </row>
    <row r="64" spans="1:11" x14ac:dyDescent="0.3">
      <c r="A64" s="8" t="s">
        <v>278</v>
      </c>
      <c r="B64" s="8" t="s">
        <v>70</v>
      </c>
      <c r="C64" s="8">
        <v>10</v>
      </c>
      <c r="D64" s="8">
        <v>3</v>
      </c>
      <c r="E64" s="8">
        <v>8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</row>
    <row r="65" spans="1:11" x14ac:dyDescent="0.3">
      <c r="A65" s="8" t="s">
        <v>274</v>
      </c>
      <c r="B65" s="8" t="s">
        <v>71</v>
      </c>
      <c r="C65" s="8">
        <v>10</v>
      </c>
      <c r="D65" s="8">
        <v>3</v>
      </c>
      <c r="E65" s="8">
        <v>8</v>
      </c>
      <c r="F65" s="8">
        <v>1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</row>
    <row r="66" spans="1:11" x14ac:dyDescent="0.3">
      <c r="A66" s="8" t="s">
        <v>387</v>
      </c>
      <c r="B66" s="8" t="s">
        <v>72</v>
      </c>
      <c r="C66" s="8">
        <v>10</v>
      </c>
      <c r="D66" s="8">
        <v>3</v>
      </c>
      <c r="E66" s="8">
        <v>8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</row>
    <row r="67" spans="1:11" x14ac:dyDescent="0.3">
      <c r="A67" s="8" t="s">
        <v>273</v>
      </c>
      <c r="B67" s="8" t="s">
        <v>73</v>
      </c>
      <c r="C67" s="8">
        <v>10</v>
      </c>
      <c r="D67" s="8">
        <v>3</v>
      </c>
      <c r="E67" s="8">
        <v>8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</row>
    <row r="68" spans="1:11" x14ac:dyDescent="0.3">
      <c r="A68" s="8" t="s">
        <v>272</v>
      </c>
      <c r="B68" s="8" t="s">
        <v>74</v>
      </c>
      <c r="C68" s="8">
        <v>10</v>
      </c>
      <c r="D68" s="8">
        <v>3</v>
      </c>
      <c r="E68" s="8">
        <v>8</v>
      </c>
      <c r="F68" s="8">
        <v>0</v>
      </c>
      <c r="G68" s="8">
        <v>0</v>
      </c>
      <c r="H68" s="8">
        <v>0</v>
      </c>
      <c r="I68" s="8">
        <v>1</v>
      </c>
      <c r="J68" s="8">
        <v>0</v>
      </c>
      <c r="K68" s="8">
        <v>12</v>
      </c>
    </row>
    <row r="69" spans="1:11" x14ac:dyDescent="0.3">
      <c r="A69" s="8" t="s">
        <v>271</v>
      </c>
      <c r="B69" s="8" t="s">
        <v>75</v>
      </c>
      <c r="C69" s="8">
        <v>10</v>
      </c>
      <c r="D69" s="8">
        <v>3</v>
      </c>
      <c r="E69" s="8">
        <v>8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</row>
    <row r="70" spans="1:11" x14ac:dyDescent="0.3">
      <c r="A70" s="8" t="s">
        <v>76</v>
      </c>
      <c r="B70" s="8"/>
      <c r="C70" s="8">
        <v>10</v>
      </c>
      <c r="D70" s="8">
        <v>3</v>
      </c>
      <c r="E70" s="8">
        <v>8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</row>
    <row r="71" spans="1:11" x14ac:dyDescent="0.3">
      <c r="A71" s="8" t="s">
        <v>270</v>
      </c>
      <c r="B71" s="8" t="s">
        <v>77</v>
      </c>
      <c r="C71" s="8">
        <v>10</v>
      </c>
      <c r="D71" s="8">
        <v>3</v>
      </c>
      <c r="E71" s="8">
        <v>7</v>
      </c>
      <c r="F71" s="8">
        <v>8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</row>
    <row r="72" spans="1:11" x14ac:dyDescent="0.3">
      <c r="A72" s="8" t="s">
        <v>78</v>
      </c>
      <c r="B72" s="8"/>
      <c r="C72" s="8">
        <v>10</v>
      </c>
      <c r="D72" s="8">
        <v>3</v>
      </c>
      <c r="E72" s="8">
        <v>8</v>
      </c>
      <c r="F72" s="8">
        <v>0</v>
      </c>
      <c r="G72" s="8">
        <v>0</v>
      </c>
      <c r="H72" s="8">
        <v>0</v>
      </c>
      <c r="I72" s="8">
        <v>0</v>
      </c>
      <c r="J72" s="8">
        <v>1</v>
      </c>
      <c r="K72" s="8">
        <v>0</v>
      </c>
    </row>
    <row r="73" spans="1:11" x14ac:dyDescent="0.3">
      <c r="A73" s="8" t="s">
        <v>275</v>
      </c>
      <c r="B73" s="8" t="s">
        <v>79</v>
      </c>
      <c r="C73" s="8">
        <v>10</v>
      </c>
      <c r="D73" s="8">
        <v>3</v>
      </c>
      <c r="E73" s="8">
        <v>8</v>
      </c>
      <c r="F73" s="8">
        <v>0</v>
      </c>
      <c r="G73" s="8">
        <v>1</v>
      </c>
      <c r="H73" s="8">
        <v>1</v>
      </c>
      <c r="I73" s="8">
        <v>0</v>
      </c>
      <c r="J73" s="8">
        <v>0</v>
      </c>
      <c r="K73" s="8">
        <v>0</v>
      </c>
    </row>
    <row r="74" spans="1:11" x14ac:dyDescent="0.3">
      <c r="A74" s="8" t="s">
        <v>80</v>
      </c>
      <c r="B74" s="8"/>
      <c r="C74" s="8">
        <v>10</v>
      </c>
      <c r="D74" s="8">
        <v>3</v>
      </c>
      <c r="E74" s="8">
        <v>8</v>
      </c>
      <c r="F74" s="8">
        <v>0</v>
      </c>
      <c r="G74" s="8">
        <v>1</v>
      </c>
      <c r="H74" s="8">
        <v>0</v>
      </c>
      <c r="I74" s="8">
        <v>1</v>
      </c>
      <c r="J74" s="8">
        <v>0</v>
      </c>
      <c r="K74" s="8">
        <v>0</v>
      </c>
    </row>
    <row r="75" spans="1:11" x14ac:dyDescent="0.3">
      <c r="A75" s="8" t="s">
        <v>17</v>
      </c>
      <c r="B75" s="8"/>
      <c r="C75" s="8">
        <v>10</v>
      </c>
      <c r="D75" s="8">
        <v>3</v>
      </c>
      <c r="E75" s="8">
        <v>8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</row>
    <row r="76" spans="1:11" x14ac:dyDescent="0.3">
      <c r="A76" s="8" t="s">
        <v>277</v>
      </c>
      <c r="B76" s="8" t="s">
        <v>81</v>
      </c>
      <c r="C76" s="8">
        <v>10</v>
      </c>
      <c r="D76" s="8">
        <v>3</v>
      </c>
      <c r="E76" s="8">
        <v>8</v>
      </c>
      <c r="F76" s="8">
        <v>0</v>
      </c>
      <c r="G76" s="8">
        <v>0</v>
      </c>
      <c r="H76" s="8">
        <v>0</v>
      </c>
      <c r="I76" s="8">
        <v>0</v>
      </c>
      <c r="J76" s="8">
        <v>1</v>
      </c>
      <c r="K76" s="8">
        <v>0</v>
      </c>
    </row>
    <row r="77" spans="1:11" x14ac:dyDescent="0.3">
      <c r="A77" s="8" t="s">
        <v>82</v>
      </c>
      <c r="B77" s="8"/>
      <c r="C77" s="8">
        <v>10</v>
      </c>
      <c r="D77" s="8">
        <v>3</v>
      </c>
      <c r="E77" s="8">
        <v>5</v>
      </c>
      <c r="F77" s="8">
        <v>0</v>
      </c>
      <c r="G77" s="8">
        <v>0</v>
      </c>
      <c r="H77" s="8">
        <v>1</v>
      </c>
      <c r="I77" s="8">
        <v>1</v>
      </c>
      <c r="J77" s="8">
        <v>0</v>
      </c>
      <c r="K77" s="8">
        <v>0</v>
      </c>
    </row>
    <row r="78" spans="1:11" x14ac:dyDescent="0.3">
      <c r="A78" s="8" t="s">
        <v>247</v>
      </c>
      <c r="B78" s="8" t="s">
        <v>21</v>
      </c>
      <c r="C78" s="8">
        <v>10</v>
      </c>
      <c r="D78" s="8">
        <v>3</v>
      </c>
      <c r="E78" s="8">
        <v>8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</row>
    <row r="79" spans="1:11" x14ac:dyDescent="0.3">
      <c r="A79" s="8" t="s">
        <v>368</v>
      </c>
      <c r="B79" s="8" t="s">
        <v>391</v>
      </c>
      <c r="C79" s="8">
        <v>10</v>
      </c>
      <c r="D79" s="8">
        <v>3</v>
      </c>
      <c r="E79" s="8">
        <v>8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</row>
    <row r="80" spans="1:11" x14ac:dyDescent="0.3">
      <c r="A80" s="8" t="s">
        <v>83</v>
      </c>
      <c r="B80" s="8"/>
      <c r="C80" s="8">
        <v>10</v>
      </c>
      <c r="D80" s="8">
        <v>3</v>
      </c>
      <c r="E80" s="8">
        <v>8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</row>
    <row r="81" spans="1:11" x14ac:dyDescent="0.3">
      <c r="A81" s="8" t="s">
        <v>84</v>
      </c>
      <c r="B81" s="8"/>
      <c r="C81" s="8">
        <v>10</v>
      </c>
      <c r="D81" s="8">
        <v>3</v>
      </c>
      <c r="E81" s="8">
        <v>8</v>
      </c>
      <c r="F81" s="8">
        <v>0</v>
      </c>
      <c r="G81" s="8">
        <v>0</v>
      </c>
      <c r="H81" s="8">
        <v>1</v>
      </c>
      <c r="I81" s="8">
        <v>0</v>
      </c>
      <c r="J81" s="8">
        <v>0</v>
      </c>
      <c r="K81" s="8">
        <v>12</v>
      </c>
    </row>
    <row r="82" spans="1:11" x14ac:dyDescent="0.3">
      <c r="A82" s="8" t="s">
        <v>85</v>
      </c>
      <c r="B82" s="8"/>
      <c r="C82" s="8">
        <v>10</v>
      </c>
      <c r="D82" s="8">
        <v>3</v>
      </c>
      <c r="E82" s="8">
        <v>5</v>
      </c>
      <c r="F82" s="8">
        <v>0</v>
      </c>
      <c r="G82" s="8">
        <v>1</v>
      </c>
      <c r="H82" s="8">
        <v>1</v>
      </c>
      <c r="I82" s="8">
        <v>0</v>
      </c>
      <c r="J82" s="8">
        <v>1</v>
      </c>
      <c r="K82" s="8">
        <v>0</v>
      </c>
    </row>
    <row r="83" spans="1:11" x14ac:dyDescent="0.3">
      <c r="A83" s="8" t="s">
        <v>279</v>
      </c>
      <c r="B83" s="8" t="s">
        <v>86</v>
      </c>
      <c r="C83" s="8">
        <v>10</v>
      </c>
      <c r="D83" s="8">
        <v>3</v>
      </c>
      <c r="E83" s="8">
        <v>8</v>
      </c>
      <c r="F83" s="8">
        <v>0</v>
      </c>
      <c r="G83" s="8">
        <v>0</v>
      </c>
      <c r="H83" s="8">
        <v>1</v>
      </c>
      <c r="I83" s="8">
        <v>0</v>
      </c>
      <c r="J83" s="8">
        <v>1</v>
      </c>
      <c r="K83" s="8">
        <v>0</v>
      </c>
    </row>
    <row r="84" spans="1:11" x14ac:dyDescent="0.3">
      <c r="A84" s="8" t="s">
        <v>87</v>
      </c>
      <c r="B84" s="8"/>
      <c r="C84" s="8">
        <v>10</v>
      </c>
      <c r="D84" s="8">
        <v>3</v>
      </c>
      <c r="E84" s="8">
        <v>5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</row>
    <row r="85" spans="1:11" x14ac:dyDescent="0.3">
      <c r="A85" s="8" t="s">
        <v>280</v>
      </c>
      <c r="B85" s="8" t="s">
        <v>88</v>
      </c>
      <c r="C85" s="8">
        <v>10</v>
      </c>
      <c r="D85" s="8">
        <v>3</v>
      </c>
      <c r="E85" s="8">
        <v>8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</row>
    <row r="86" spans="1:11" x14ac:dyDescent="0.3">
      <c r="A86" s="8" t="s">
        <v>89</v>
      </c>
      <c r="B86" s="8"/>
      <c r="C86" s="8">
        <v>10</v>
      </c>
      <c r="D86" s="8">
        <v>3</v>
      </c>
      <c r="E86" s="8">
        <v>8</v>
      </c>
      <c r="F86" s="8">
        <v>0</v>
      </c>
      <c r="G86" s="8">
        <v>0</v>
      </c>
      <c r="H86" s="8">
        <v>1</v>
      </c>
      <c r="I86" s="8">
        <v>0</v>
      </c>
      <c r="J86" s="8">
        <v>0</v>
      </c>
      <c r="K86" s="8">
        <v>0</v>
      </c>
    </row>
    <row r="87" spans="1:11" x14ac:dyDescent="0.3">
      <c r="A87" s="8" t="s">
        <v>90</v>
      </c>
      <c r="B87" s="8"/>
      <c r="C87" s="8">
        <v>10</v>
      </c>
      <c r="D87" s="8">
        <v>3</v>
      </c>
      <c r="E87" s="8">
        <v>6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</row>
    <row r="88" spans="1:11" x14ac:dyDescent="0.3">
      <c r="A88" s="8" t="s">
        <v>281</v>
      </c>
      <c r="B88" s="8" t="s">
        <v>91</v>
      </c>
      <c r="C88" s="8">
        <v>10</v>
      </c>
      <c r="D88" s="8">
        <v>3</v>
      </c>
      <c r="E88" s="8">
        <v>6</v>
      </c>
      <c r="F88" s="8">
        <v>8</v>
      </c>
      <c r="G88" s="8">
        <v>0</v>
      </c>
      <c r="H88" s="8">
        <v>1</v>
      </c>
      <c r="I88" s="8">
        <v>0</v>
      </c>
      <c r="J88" s="8">
        <v>0</v>
      </c>
      <c r="K88" s="8">
        <v>0</v>
      </c>
    </row>
    <row r="89" spans="1:11" x14ac:dyDescent="0.3">
      <c r="A89" s="8" t="s">
        <v>295</v>
      </c>
      <c r="B89" s="8" t="s">
        <v>92</v>
      </c>
      <c r="C89" s="8">
        <v>10</v>
      </c>
      <c r="D89" s="8">
        <v>3</v>
      </c>
      <c r="E89" s="8">
        <v>4</v>
      </c>
      <c r="F89" s="8">
        <v>8</v>
      </c>
      <c r="G89" s="8">
        <v>0</v>
      </c>
      <c r="H89" s="8">
        <v>0</v>
      </c>
      <c r="I89" s="8">
        <v>0</v>
      </c>
      <c r="J89" s="8">
        <v>0</v>
      </c>
      <c r="K89" s="8">
        <v>10</v>
      </c>
    </row>
    <row r="90" spans="1:11" x14ac:dyDescent="0.3">
      <c r="A90" s="8" t="s">
        <v>282</v>
      </c>
      <c r="B90" s="8" t="s">
        <v>93</v>
      </c>
      <c r="C90" s="8">
        <v>10</v>
      </c>
      <c r="D90" s="8">
        <v>3</v>
      </c>
      <c r="E90" s="8">
        <v>8</v>
      </c>
      <c r="F90" s="8">
        <v>0</v>
      </c>
      <c r="G90" s="8">
        <v>0</v>
      </c>
      <c r="H90" s="8">
        <v>1</v>
      </c>
      <c r="I90" s="8">
        <v>0</v>
      </c>
      <c r="J90" s="8">
        <v>0</v>
      </c>
      <c r="K90" s="8">
        <v>0</v>
      </c>
    </row>
    <row r="91" spans="1:11" x14ac:dyDescent="0.3">
      <c r="A91" s="8" t="s">
        <v>94</v>
      </c>
      <c r="B91" s="8"/>
      <c r="C91" s="8">
        <v>10</v>
      </c>
      <c r="D91" s="8">
        <v>3</v>
      </c>
      <c r="E91" s="8">
        <v>8</v>
      </c>
      <c r="F91" s="8">
        <v>0</v>
      </c>
      <c r="G91" s="8">
        <v>0</v>
      </c>
      <c r="H91" s="8">
        <v>0</v>
      </c>
      <c r="I91" s="8">
        <v>0</v>
      </c>
      <c r="J91" s="8">
        <v>1</v>
      </c>
      <c r="K91" s="8">
        <v>0</v>
      </c>
    </row>
    <row r="92" spans="1:11" x14ac:dyDescent="0.3">
      <c r="A92" s="8" t="s">
        <v>283</v>
      </c>
      <c r="B92" s="8" t="s">
        <v>95</v>
      </c>
      <c r="C92" s="8">
        <v>10</v>
      </c>
      <c r="D92" s="8">
        <v>3</v>
      </c>
      <c r="E92" s="8">
        <v>8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</row>
    <row r="93" spans="1:11" x14ac:dyDescent="0.3">
      <c r="A93" s="8" t="s">
        <v>257</v>
      </c>
      <c r="B93" s="8" t="s">
        <v>96</v>
      </c>
      <c r="C93" s="8">
        <v>10</v>
      </c>
      <c r="D93" s="8">
        <v>3</v>
      </c>
      <c r="E93" s="8">
        <v>8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</row>
    <row r="94" spans="1:11" x14ac:dyDescent="0.3">
      <c r="A94" s="8" t="s">
        <v>284</v>
      </c>
      <c r="B94" s="8" t="s">
        <v>97</v>
      </c>
      <c r="C94" s="8">
        <v>10</v>
      </c>
      <c r="D94" s="8">
        <v>3</v>
      </c>
      <c r="E94" s="8">
        <v>8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</row>
    <row r="95" spans="1:11" x14ac:dyDescent="0.3">
      <c r="A95" s="8" t="s">
        <v>231</v>
      </c>
      <c r="B95" s="8" t="s">
        <v>8</v>
      </c>
      <c r="C95" s="8">
        <v>10</v>
      </c>
      <c r="D95" s="8">
        <v>3</v>
      </c>
      <c r="E95" s="8">
        <v>8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</row>
    <row r="96" spans="1:11" x14ac:dyDescent="0.3">
      <c r="A96" s="8" t="s">
        <v>98</v>
      </c>
      <c r="B96" s="8"/>
      <c r="C96" s="8">
        <v>10</v>
      </c>
      <c r="D96" s="8">
        <v>3</v>
      </c>
      <c r="E96" s="8">
        <v>8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12</v>
      </c>
    </row>
    <row r="97" spans="1:11" x14ac:dyDescent="0.3">
      <c r="A97" s="8" t="s">
        <v>238</v>
      </c>
      <c r="B97" s="8" t="s">
        <v>22</v>
      </c>
      <c r="C97" s="8">
        <v>10</v>
      </c>
      <c r="D97" s="8">
        <v>3</v>
      </c>
      <c r="E97" s="8">
        <v>8</v>
      </c>
      <c r="F97" s="8">
        <v>0</v>
      </c>
      <c r="G97" s="8">
        <v>0</v>
      </c>
      <c r="H97" s="8">
        <v>1</v>
      </c>
      <c r="I97" s="8">
        <v>0</v>
      </c>
      <c r="J97" s="8">
        <v>0</v>
      </c>
      <c r="K97" s="8">
        <v>0</v>
      </c>
    </row>
    <row r="98" spans="1:11" x14ac:dyDescent="0.3">
      <c r="A98" s="10" t="s">
        <v>285</v>
      </c>
      <c r="B98" s="10" t="s">
        <v>99</v>
      </c>
      <c r="C98" s="10">
        <v>10</v>
      </c>
      <c r="D98" s="10">
        <v>4</v>
      </c>
      <c r="E98" s="10">
        <v>5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</row>
    <row r="99" spans="1:11" x14ac:dyDescent="0.3">
      <c r="A99" s="10" t="s">
        <v>286</v>
      </c>
      <c r="B99" s="10" t="s">
        <v>100</v>
      </c>
      <c r="C99" s="10">
        <v>10</v>
      </c>
      <c r="D99" s="10">
        <v>4</v>
      </c>
      <c r="E99" s="10">
        <v>5</v>
      </c>
      <c r="F99" s="10">
        <v>0</v>
      </c>
      <c r="G99" s="10">
        <v>0</v>
      </c>
      <c r="H99" s="10">
        <v>1</v>
      </c>
      <c r="I99" s="10">
        <v>0</v>
      </c>
      <c r="J99" s="10">
        <v>0</v>
      </c>
      <c r="K99" s="10">
        <v>0</v>
      </c>
    </row>
    <row r="100" spans="1:11" x14ac:dyDescent="0.3">
      <c r="A100" s="10" t="s">
        <v>101</v>
      </c>
      <c r="B100" s="10"/>
      <c r="C100" s="10">
        <v>10</v>
      </c>
      <c r="D100" s="10">
        <v>4</v>
      </c>
      <c r="E100" s="10">
        <v>5</v>
      </c>
      <c r="F100" s="10">
        <v>0</v>
      </c>
      <c r="G100" s="10">
        <v>0</v>
      </c>
      <c r="H100" s="10">
        <v>0</v>
      </c>
      <c r="I100" s="10">
        <v>0</v>
      </c>
      <c r="J100" s="10">
        <v>1</v>
      </c>
      <c r="K100" s="10">
        <v>0</v>
      </c>
    </row>
    <row r="101" spans="1:11" x14ac:dyDescent="0.3">
      <c r="A101" s="10" t="s">
        <v>298</v>
      </c>
      <c r="B101" s="10" t="s">
        <v>102</v>
      </c>
      <c r="C101" s="10">
        <v>10</v>
      </c>
      <c r="D101" s="10">
        <v>4</v>
      </c>
      <c r="E101" s="10">
        <v>8</v>
      </c>
      <c r="F101" s="10">
        <v>0</v>
      </c>
      <c r="G101" s="10">
        <v>0</v>
      </c>
      <c r="H101" s="10">
        <v>0</v>
      </c>
      <c r="I101" s="10">
        <v>0</v>
      </c>
      <c r="J101" s="10">
        <v>1</v>
      </c>
      <c r="K101" s="10">
        <v>0</v>
      </c>
    </row>
    <row r="102" spans="1:11" x14ac:dyDescent="0.3">
      <c r="A102" s="10" t="s">
        <v>287</v>
      </c>
      <c r="B102" s="10" t="s">
        <v>103</v>
      </c>
      <c r="C102" s="10">
        <v>10</v>
      </c>
      <c r="D102" s="10">
        <v>4</v>
      </c>
      <c r="E102" s="10">
        <v>8</v>
      </c>
      <c r="F102" s="10">
        <v>0</v>
      </c>
      <c r="G102" s="10">
        <v>1</v>
      </c>
      <c r="H102" s="10">
        <v>1</v>
      </c>
      <c r="I102" s="10">
        <v>1</v>
      </c>
      <c r="J102" s="10">
        <v>0</v>
      </c>
      <c r="K102" s="10">
        <v>0</v>
      </c>
    </row>
    <row r="103" spans="1:11" x14ac:dyDescent="0.3">
      <c r="A103" s="10" t="s">
        <v>288</v>
      </c>
      <c r="B103" s="10" t="s">
        <v>104</v>
      </c>
      <c r="C103" s="10">
        <v>10</v>
      </c>
      <c r="D103" s="10">
        <v>4</v>
      </c>
      <c r="E103" s="10">
        <v>8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</row>
    <row r="104" spans="1:11" x14ac:dyDescent="0.3">
      <c r="A104" s="10" t="s">
        <v>105</v>
      </c>
      <c r="B104" s="10"/>
      <c r="C104" s="10">
        <v>10</v>
      </c>
      <c r="D104" s="10">
        <v>4</v>
      </c>
      <c r="E104" s="10">
        <v>8</v>
      </c>
      <c r="F104" s="10">
        <v>0</v>
      </c>
      <c r="G104" s="10">
        <v>1</v>
      </c>
      <c r="H104" s="10">
        <v>0</v>
      </c>
      <c r="I104" s="10">
        <v>0</v>
      </c>
      <c r="J104" s="10">
        <v>0</v>
      </c>
      <c r="K104" s="10">
        <v>10</v>
      </c>
    </row>
    <row r="105" spans="1:11" x14ac:dyDescent="0.3">
      <c r="A105" s="10" t="s">
        <v>367</v>
      </c>
      <c r="B105" s="10" t="s">
        <v>106</v>
      </c>
      <c r="C105" s="10">
        <v>10</v>
      </c>
      <c r="D105" s="10">
        <v>4</v>
      </c>
      <c r="E105" s="10">
        <v>8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</row>
    <row r="106" spans="1:11" x14ac:dyDescent="0.3">
      <c r="A106" s="10" t="s">
        <v>293</v>
      </c>
      <c r="B106" s="10" t="s">
        <v>107</v>
      </c>
      <c r="C106" s="10">
        <v>10</v>
      </c>
      <c r="D106" s="10">
        <v>4</v>
      </c>
      <c r="E106" s="10">
        <v>8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</row>
    <row r="107" spans="1:11" x14ac:dyDescent="0.3">
      <c r="A107" s="10" t="s">
        <v>292</v>
      </c>
      <c r="B107" s="10" t="s">
        <v>108</v>
      </c>
      <c r="C107" s="10">
        <v>10</v>
      </c>
      <c r="D107" s="10">
        <v>4</v>
      </c>
      <c r="E107" s="10">
        <v>8</v>
      </c>
      <c r="F107" s="10">
        <v>0</v>
      </c>
      <c r="G107" s="10">
        <v>1</v>
      </c>
      <c r="H107" s="10">
        <v>0</v>
      </c>
      <c r="I107" s="10">
        <v>1</v>
      </c>
      <c r="J107" s="10">
        <v>1</v>
      </c>
      <c r="K107" s="10">
        <v>0</v>
      </c>
    </row>
    <row r="108" spans="1:11" x14ac:dyDescent="0.3">
      <c r="A108" s="10" t="s">
        <v>289</v>
      </c>
      <c r="B108" s="10" t="s">
        <v>109</v>
      </c>
      <c r="C108" s="10">
        <v>10</v>
      </c>
      <c r="D108" s="10">
        <v>4</v>
      </c>
      <c r="E108" s="10">
        <v>8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</row>
    <row r="109" spans="1:11" x14ac:dyDescent="0.3">
      <c r="A109" s="10" t="s">
        <v>290</v>
      </c>
      <c r="B109" s="10" t="s">
        <v>110</v>
      </c>
      <c r="C109" s="10">
        <v>10</v>
      </c>
      <c r="D109" s="10">
        <v>4</v>
      </c>
      <c r="E109" s="10">
        <v>8</v>
      </c>
      <c r="F109" s="10">
        <v>0</v>
      </c>
      <c r="G109" s="10">
        <v>0</v>
      </c>
      <c r="H109" s="10">
        <v>1</v>
      </c>
      <c r="I109" s="10">
        <v>0</v>
      </c>
      <c r="J109" s="10">
        <v>0</v>
      </c>
      <c r="K109" s="10">
        <v>0</v>
      </c>
    </row>
    <row r="110" spans="1:11" x14ac:dyDescent="0.3">
      <c r="A110" s="10" t="s">
        <v>291</v>
      </c>
      <c r="B110" s="10" t="s">
        <v>111</v>
      </c>
      <c r="C110" s="10">
        <v>10</v>
      </c>
      <c r="D110" s="10">
        <v>4</v>
      </c>
      <c r="E110" s="10">
        <v>8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</row>
    <row r="111" spans="1:11" x14ac:dyDescent="0.3">
      <c r="A111" s="10" t="s">
        <v>296</v>
      </c>
      <c r="B111" s="10" t="s">
        <v>112</v>
      </c>
      <c r="C111" s="10">
        <v>10</v>
      </c>
      <c r="D111" s="10">
        <v>4</v>
      </c>
      <c r="E111" s="10">
        <v>6</v>
      </c>
      <c r="F111" s="10">
        <v>0</v>
      </c>
      <c r="G111" s="10">
        <v>0</v>
      </c>
      <c r="H111" s="10">
        <v>1</v>
      </c>
      <c r="I111" s="10">
        <v>1</v>
      </c>
      <c r="J111" s="10">
        <v>0</v>
      </c>
      <c r="K111" s="10">
        <v>0</v>
      </c>
    </row>
    <row r="112" spans="1:11" x14ac:dyDescent="0.3">
      <c r="A112" s="10" t="s">
        <v>113</v>
      </c>
      <c r="B112" s="10"/>
      <c r="C112" s="10">
        <v>10</v>
      </c>
      <c r="D112" s="10">
        <v>4</v>
      </c>
      <c r="E112" s="10">
        <v>6</v>
      </c>
      <c r="F112" s="10">
        <v>0</v>
      </c>
      <c r="G112" s="10">
        <v>1</v>
      </c>
      <c r="H112" s="10">
        <v>1</v>
      </c>
      <c r="I112" s="10">
        <v>0</v>
      </c>
      <c r="J112" s="10">
        <v>0</v>
      </c>
      <c r="K112" s="10">
        <v>0</v>
      </c>
    </row>
    <row r="113" spans="1:11" x14ac:dyDescent="0.3">
      <c r="A113" s="10" t="s">
        <v>16</v>
      </c>
      <c r="B113" s="10"/>
      <c r="C113" s="10">
        <v>10</v>
      </c>
      <c r="D113" s="10">
        <v>4</v>
      </c>
      <c r="E113" s="10">
        <v>8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</row>
    <row r="114" spans="1:11" x14ac:dyDescent="0.3">
      <c r="A114" s="10" t="s">
        <v>340</v>
      </c>
      <c r="B114" s="10" t="s">
        <v>114</v>
      </c>
      <c r="C114" s="10">
        <v>10</v>
      </c>
      <c r="D114" s="10">
        <v>4</v>
      </c>
      <c r="E114" s="10">
        <v>8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</row>
    <row r="115" spans="1:11" x14ac:dyDescent="0.3">
      <c r="A115" s="10" t="s">
        <v>294</v>
      </c>
      <c r="B115" s="10" t="s">
        <v>115</v>
      </c>
      <c r="C115" s="10">
        <v>10</v>
      </c>
      <c r="D115" s="10">
        <v>4</v>
      </c>
      <c r="E115" s="10">
        <v>6</v>
      </c>
      <c r="F115" s="10">
        <v>0</v>
      </c>
      <c r="G115" s="10">
        <v>1</v>
      </c>
      <c r="H115" s="10">
        <v>0</v>
      </c>
      <c r="I115" s="10">
        <v>0</v>
      </c>
      <c r="J115" s="10">
        <v>1</v>
      </c>
      <c r="K115" s="10">
        <v>0</v>
      </c>
    </row>
    <row r="116" spans="1:11" x14ac:dyDescent="0.3">
      <c r="A116" s="10" t="s">
        <v>116</v>
      </c>
      <c r="B116" s="10"/>
      <c r="C116" s="10">
        <v>10</v>
      </c>
      <c r="D116" s="10">
        <v>4</v>
      </c>
      <c r="E116" s="10">
        <v>5</v>
      </c>
      <c r="F116" s="10">
        <v>0</v>
      </c>
      <c r="G116" s="10">
        <v>1</v>
      </c>
      <c r="H116" s="10">
        <v>0</v>
      </c>
      <c r="I116" s="10">
        <v>0</v>
      </c>
      <c r="J116" s="10">
        <v>0</v>
      </c>
      <c r="K116" s="10">
        <v>0</v>
      </c>
    </row>
    <row r="117" spans="1:11" x14ac:dyDescent="0.3">
      <c r="A117" s="10" t="s">
        <v>117</v>
      </c>
      <c r="B117" s="10"/>
      <c r="C117" s="10">
        <v>10</v>
      </c>
      <c r="D117" s="10">
        <v>4</v>
      </c>
      <c r="E117" s="10">
        <v>5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</row>
    <row r="118" spans="1:11" x14ac:dyDescent="0.3">
      <c r="A118" s="10" t="s">
        <v>118</v>
      </c>
      <c r="B118" s="10"/>
      <c r="C118" s="10">
        <v>10</v>
      </c>
      <c r="D118" s="10">
        <v>4</v>
      </c>
      <c r="E118" s="10">
        <v>5</v>
      </c>
      <c r="F118" s="10">
        <v>0</v>
      </c>
      <c r="G118" s="10">
        <v>0</v>
      </c>
      <c r="H118" s="10">
        <v>1</v>
      </c>
      <c r="I118" s="10">
        <v>0</v>
      </c>
      <c r="J118" s="10">
        <v>0</v>
      </c>
      <c r="K118" s="10">
        <v>0</v>
      </c>
    </row>
    <row r="119" spans="1:11" x14ac:dyDescent="0.3">
      <c r="A119" s="10" t="s">
        <v>297</v>
      </c>
      <c r="B119" s="10" t="s">
        <v>119</v>
      </c>
      <c r="C119" s="10">
        <v>10</v>
      </c>
      <c r="D119" s="10">
        <v>4</v>
      </c>
      <c r="E119" s="10">
        <v>7</v>
      </c>
      <c r="F119" s="10">
        <v>8</v>
      </c>
      <c r="G119" s="10">
        <v>1</v>
      </c>
      <c r="H119" s="10">
        <v>0</v>
      </c>
      <c r="I119" s="10">
        <v>0</v>
      </c>
      <c r="J119" s="10">
        <v>0</v>
      </c>
      <c r="K119" s="10">
        <v>0</v>
      </c>
    </row>
    <row r="120" spans="1:11" x14ac:dyDescent="0.3">
      <c r="A120" s="10" t="s">
        <v>300</v>
      </c>
      <c r="B120" s="10" t="s">
        <v>120</v>
      </c>
      <c r="C120" s="10">
        <v>10</v>
      </c>
      <c r="D120" s="10">
        <v>4</v>
      </c>
      <c r="E120" s="10">
        <v>8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</row>
    <row r="121" spans="1:11" x14ac:dyDescent="0.3">
      <c r="A121" s="10" t="s">
        <v>301</v>
      </c>
      <c r="B121" s="10" t="s">
        <v>121</v>
      </c>
      <c r="C121" s="10">
        <v>10</v>
      </c>
      <c r="D121" s="10">
        <v>4</v>
      </c>
      <c r="E121" s="10">
        <v>8</v>
      </c>
      <c r="F121" s="10">
        <v>0</v>
      </c>
      <c r="G121" s="10">
        <v>0</v>
      </c>
      <c r="H121" s="10">
        <v>1</v>
      </c>
      <c r="I121" s="10">
        <v>0</v>
      </c>
      <c r="J121" s="10">
        <v>0</v>
      </c>
      <c r="K121" s="10">
        <v>0</v>
      </c>
    </row>
    <row r="122" spans="1:11" x14ac:dyDescent="0.3">
      <c r="A122" s="10" t="s">
        <v>299</v>
      </c>
      <c r="B122" s="10" t="s">
        <v>122</v>
      </c>
      <c r="C122" s="10">
        <v>10</v>
      </c>
      <c r="D122" s="10">
        <v>4</v>
      </c>
      <c r="E122" s="10">
        <v>8</v>
      </c>
      <c r="F122" s="10">
        <v>0</v>
      </c>
      <c r="G122" s="10">
        <v>0</v>
      </c>
      <c r="H122" s="10">
        <v>1</v>
      </c>
      <c r="I122" s="10">
        <v>0</v>
      </c>
      <c r="J122" s="10">
        <v>0</v>
      </c>
      <c r="K122" s="10">
        <v>0</v>
      </c>
    </row>
    <row r="123" spans="1:11" x14ac:dyDescent="0.3">
      <c r="A123" s="10" t="s">
        <v>123</v>
      </c>
      <c r="B123" s="10"/>
      <c r="C123" s="10">
        <v>10</v>
      </c>
      <c r="D123" s="10">
        <v>4</v>
      </c>
      <c r="E123" s="10">
        <v>5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</row>
    <row r="124" spans="1:11" x14ac:dyDescent="0.3">
      <c r="A124" s="10" t="s">
        <v>124</v>
      </c>
      <c r="B124" s="10"/>
      <c r="C124" s="10">
        <v>10</v>
      </c>
      <c r="D124" s="10">
        <v>4</v>
      </c>
      <c r="E124" s="10">
        <v>8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</row>
    <row r="125" spans="1:11" x14ac:dyDescent="0.3">
      <c r="A125" s="10" t="s">
        <v>239</v>
      </c>
      <c r="B125" s="10" t="s">
        <v>23</v>
      </c>
      <c r="C125" s="10">
        <v>10</v>
      </c>
      <c r="D125" s="10">
        <v>4</v>
      </c>
      <c r="E125" s="10">
        <v>4</v>
      </c>
      <c r="F125" s="10">
        <v>8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</row>
    <row r="126" spans="1:11" x14ac:dyDescent="0.3">
      <c r="A126" s="10" t="s">
        <v>28</v>
      </c>
      <c r="B126" s="10"/>
      <c r="C126" s="10">
        <v>10</v>
      </c>
      <c r="D126" s="10">
        <v>4</v>
      </c>
      <c r="E126" s="10">
        <v>6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</row>
    <row r="127" spans="1:11" x14ac:dyDescent="0.3">
      <c r="A127" s="10" t="s">
        <v>236</v>
      </c>
      <c r="B127" s="10" t="s">
        <v>18</v>
      </c>
      <c r="C127" s="10">
        <v>10</v>
      </c>
      <c r="D127" s="10">
        <v>4</v>
      </c>
      <c r="E127" s="10">
        <v>8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</row>
    <row r="128" spans="1:11" x14ac:dyDescent="0.3">
      <c r="A128" s="10" t="s">
        <v>302</v>
      </c>
      <c r="B128" s="10" t="s">
        <v>125</v>
      </c>
      <c r="C128" s="10">
        <v>10</v>
      </c>
      <c r="D128" s="10">
        <v>4</v>
      </c>
      <c r="E128" s="10">
        <v>8</v>
      </c>
      <c r="F128" s="10">
        <v>0</v>
      </c>
      <c r="G128" s="10">
        <v>1</v>
      </c>
      <c r="H128" s="10">
        <v>0</v>
      </c>
      <c r="I128" s="10">
        <v>0</v>
      </c>
      <c r="J128" s="10">
        <v>0</v>
      </c>
      <c r="K128" s="10">
        <v>0</v>
      </c>
    </row>
    <row r="129" spans="1:11" x14ac:dyDescent="0.3">
      <c r="A129" s="10" t="s">
        <v>303</v>
      </c>
      <c r="B129" s="10" t="s">
        <v>126</v>
      </c>
      <c r="C129" s="10">
        <v>10</v>
      </c>
      <c r="D129" s="10">
        <v>4</v>
      </c>
      <c r="E129" s="10">
        <v>8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</row>
    <row r="130" spans="1:11" x14ac:dyDescent="0.3">
      <c r="A130" s="10" t="s">
        <v>127</v>
      </c>
      <c r="B130" s="10"/>
      <c r="C130" s="10">
        <v>10</v>
      </c>
      <c r="D130" s="10">
        <v>4</v>
      </c>
      <c r="E130" s="10">
        <v>8</v>
      </c>
      <c r="F130" s="10">
        <v>0</v>
      </c>
      <c r="G130" s="10">
        <v>0</v>
      </c>
      <c r="H130" s="10">
        <v>0</v>
      </c>
      <c r="I130" s="10">
        <v>0</v>
      </c>
      <c r="J130" s="10">
        <v>1</v>
      </c>
      <c r="K130" s="10">
        <v>0</v>
      </c>
    </row>
    <row r="131" spans="1:11" x14ac:dyDescent="0.3">
      <c r="A131" s="10" t="s">
        <v>304</v>
      </c>
      <c r="B131" s="10" t="s">
        <v>128</v>
      </c>
      <c r="C131" s="10">
        <v>10</v>
      </c>
      <c r="D131" s="10">
        <v>4</v>
      </c>
      <c r="E131" s="10">
        <v>8</v>
      </c>
      <c r="F131" s="10">
        <v>0</v>
      </c>
      <c r="G131" s="10">
        <v>1</v>
      </c>
      <c r="H131" s="10">
        <v>1</v>
      </c>
      <c r="I131" s="10">
        <v>1</v>
      </c>
      <c r="J131" s="10">
        <v>0</v>
      </c>
      <c r="K131" s="10">
        <v>0</v>
      </c>
    </row>
    <row r="132" spans="1:11" x14ac:dyDescent="0.3">
      <c r="A132" s="10" t="s">
        <v>305</v>
      </c>
      <c r="B132" s="10" t="s">
        <v>129</v>
      </c>
      <c r="C132" s="10">
        <v>10</v>
      </c>
      <c r="D132" s="10">
        <v>4</v>
      </c>
      <c r="E132" s="10">
        <v>8</v>
      </c>
      <c r="F132" s="10">
        <v>0</v>
      </c>
      <c r="G132" s="10">
        <v>1</v>
      </c>
      <c r="H132" s="10">
        <v>1</v>
      </c>
      <c r="I132" s="10">
        <v>0</v>
      </c>
      <c r="J132" s="10">
        <v>0</v>
      </c>
      <c r="K132" s="10">
        <v>0</v>
      </c>
    </row>
    <row r="133" spans="1:11" x14ac:dyDescent="0.3">
      <c r="A133" s="10" t="s">
        <v>130</v>
      </c>
      <c r="B133" s="10"/>
      <c r="C133" s="10">
        <v>10</v>
      </c>
      <c r="D133" s="10">
        <v>4</v>
      </c>
      <c r="E133" s="10">
        <v>1</v>
      </c>
      <c r="F133" s="10">
        <v>0</v>
      </c>
      <c r="G133" s="10">
        <v>1</v>
      </c>
      <c r="H133" s="10">
        <v>0</v>
      </c>
      <c r="I133" s="10">
        <v>0</v>
      </c>
      <c r="J133" s="10">
        <v>0</v>
      </c>
      <c r="K133" s="10">
        <v>0</v>
      </c>
    </row>
    <row r="134" spans="1:11" x14ac:dyDescent="0.3">
      <c r="A134" s="10" t="s">
        <v>131</v>
      </c>
      <c r="B134" s="10"/>
      <c r="C134" s="10">
        <v>10</v>
      </c>
      <c r="D134" s="10">
        <v>4</v>
      </c>
      <c r="E134" s="10">
        <v>8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</row>
    <row r="135" spans="1:11" x14ac:dyDescent="0.3">
      <c r="A135" s="10" t="s">
        <v>132</v>
      </c>
      <c r="B135" s="10"/>
      <c r="C135" s="10">
        <v>10</v>
      </c>
      <c r="D135" s="10">
        <v>4</v>
      </c>
      <c r="E135" s="10">
        <v>5</v>
      </c>
      <c r="F135" s="10">
        <v>0</v>
      </c>
      <c r="G135" s="10">
        <v>1</v>
      </c>
      <c r="H135" s="10">
        <v>1</v>
      </c>
      <c r="I135" s="10">
        <v>0</v>
      </c>
      <c r="J135" s="10">
        <v>0</v>
      </c>
      <c r="K135" s="10">
        <v>0</v>
      </c>
    </row>
    <row r="136" spans="1:11" x14ac:dyDescent="0.3">
      <c r="A136" s="10" t="s">
        <v>306</v>
      </c>
      <c r="B136" s="10" t="s">
        <v>133</v>
      </c>
      <c r="C136" s="10">
        <v>10</v>
      </c>
      <c r="D136" s="10">
        <v>4</v>
      </c>
      <c r="E136" s="10">
        <v>8</v>
      </c>
      <c r="F136" s="10">
        <v>0</v>
      </c>
      <c r="G136" s="10">
        <v>0</v>
      </c>
      <c r="H136" s="10">
        <v>1</v>
      </c>
      <c r="I136" s="10">
        <v>0</v>
      </c>
      <c r="J136" s="10">
        <v>0</v>
      </c>
      <c r="K136" s="10">
        <v>0</v>
      </c>
    </row>
    <row r="137" spans="1:11" x14ac:dyDescent="0.3">
      <c r="A137" s="10" t="s">
        <v>307</v>
      </c>
      <c r="B137" s="10" t="s">
        <v>134</v>
      </c>
      <c r="C137" s="10">
        <v>10</v>
      </c>
      <c r="D137" s="10">
        <v>4</v>
      </c>
      <c r="E137" s="10">
        <v>8</v>
      </c>
      <c r="F137" s="10">
        <v>0</v>
      </c>
      <c r="G137" s="10">
        <v>0</v>
      </c>
      <c r="H137" s="10">
        <v>1</v>
      </c>
      <c r="I137" s="10">
        <v>1</v>
      </c>
      <c r="J137" s="10">
        <v>0</v>
      </c>
      <c r="K137" s="10">
        <v>0</v>
      </c>
    </row>
    <row r="138" spans="1:11" x14ac:dyDescent="0.3">
      <c r="A138" s="11" t="s">
        <v>309</v>
      </c>
      <c r="B138" s="11" t="s">
        <v>135</v>
      </c>
      <c r="C138" s="11">
        <v>10</v>
      </c>
      <c r="D138" s="11">
        <v>5</v>
      </c>
      <c r="E138" s="11">
        <v>6</v>
      </c>
      <c r="F138" s="11">
        <v>0</v>
      </c>
      <c r="G138" s="11">
        <v>1</v>
      </c>
      <c r="H138" s="11">
        <v>0</v>
      </c>
      <c r="I138" s="11">
        <v>0</v>
      </c>
      <c r="J138" s="11">
        <v>0</v>
      </c>
      <c r="K138" s="11">
        <v>0</v>
      </c>
    </row>
    <row r="139" spans="1:11" x14ac:dyDescent="0.3">
      <c r="A139" s="11" t="s">
        <v>136</v>
      </c>
      <c r="B139" s="11"/>
      <c r="C139" s="11">
        <v>10</v>
      </c>
      <c r="D139" s="11">
        <v>5</v>
      </c>
      <c r="E139" s="11">
        <v>8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</row>
    <row r="140" spans="1:11" x14ac:dyDescent="0.3">
      <c r="A140" s="11" t="s">
        <v>137</v>
      </c>
      <c r="B140" s="11"/>
      <c r="C140" s="11">
        <v>10</v>
      </c>
      <c r="D140" s="11">
        <v>5</v>
      </c>
      <c r="E140" s="11">
        <v>5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</row>
    <row r="141" spans="1:11" x14ac:dyDescent="0.3">
      <c r="A141" s="11" t="s">
        <v>308</v>
      </c>
      <c r="B141" s="11" t="s">
        <v>138</v>
      </c>
      <c r="C141" s="11">
        <v>10</v>
      </c>
      <c r="D141" s="11">
        <v>5</v>
      </c>
      <c r="E141" s="11">
        <v>8</v>
      </c>
      <c r="F141" s="11">
        <v>0</v>
      </c>
      <c r="G141" s="11">
        <v>0</v>
      </c>
      <c r="H141" s="11">
        <v>1</v>
      </c>
      <c r="I141" s="11">
        <v>0</v>
      </c>
      <c r="J141" s="11">
        <v>0</v>
      </c>
      <c r="K141" s="11">
        <v>0</v>
      </c>
    </row>
    <row r="142" spans="1:11" x14ac:dyDescent="0.3">
      <c r="A142" s="11" t="s">
        <v>339</v>
      </c>
      <c r="B142" s="11" t="s">
        <v>139</v>
      </c>
      <c r="C142" s="11">
        <v>10</v>
      </c>
      <c r="D142" s="11">
        <v>5</v>
      </c>
      <c r="E142" s="11">
        <v>7</v>
      </c>
      <c r="F142" s="11">
        <v>8</v>
      </c>
      <c r="G142" s="11">
        <v>0</v>
      </c>
      <c r="H142" s="11">
        <v>1</v>
      </c>
      <c r="I142" s="11">
        <v>0</v>
      </c>
      <c r="J142" s="11">
        <v>0</v>
      </c>
      <c r="K142" s="11">
        <v>0</v>
      </c>
    </row>
    <row r="143" spans="1:11" x14ac:dyDescent="0.3">
      <c r="A143" s="11" t="s">
        <v>329</v>
      </c>
      <c r="B143" s="11" t="s">
        <v>140</v>
      </c>
      <c r="C143" s="11">
        <v>10</v>
      </c>
      <c r="D143" s="11">
        <v>5</v>
      </c>
      <c r="E143" s="11">
        <v>8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</row>
    <row r="144" spans="1:11" x14ac:dyDescent="0.3">
      <c r="A144" s="11" t="s">
        <v>310</v>
      </c>
      <c r="B144" s="11" t="s">
        <v>141</v>
      </c>
      <c r="C144" s="11">
        <v>10</v>
      </c>
      <c r="D144" s="11">
        <v>5</v>
      </c>
      <c r="E144" s="11">
        <v>8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11</v>
      </c>
    </row>
    <row r="145" spans="1:11" x14ac:dyDescent="0.3">
      <c r="A145" s="11" t="s">
        <v>328</v>
      </c>
      <c r="B145" s="11" t="s">
        <v>225</v>
      </c>
      <c r="C145" s="11">
        <v>10</v>
      </c>
      <c r="D145" s="11">
        <v>5</v>
      </c>
      <c r="E145" s="11">
        <v>8</v>
      </c>
      <c r="F145" s="11">
        <v>0</v>
      </c>
      <c r="G145" s="11">
        <v>1</v>
      </c>
      <c r="H145" s="11">
        <v>1</v>
      </c>
      <c r="I145" s="11">
        <v>1</v>
      </c>
      <c r="J145" s="11">
        <v>0</v>
      </c>
      <c r="K145" s="11">
        <v>0</v>
      </c>
    </row>
    <row r="146" spans="1:11" x14ac:dyDescent="0.3">
      <c r="A146" s="11" t="s">
        <v>311</v>
      </c>
      <c r="B146" s="11" t="s">
        <v>226</v>
      </c>
      <c r="C146" s="11">
        <v>10</v>
      </c>
      <c r="D146" s="11">
        <v>5</v>
      </c>
      <c r="E146" s="11">
        <v>4</v>
      </c>
      <c r="F146" s="11">
        <v>8</v>
      </c>
      <c r="G146" s="11">
        <v>0</v>
      </c>
      <c r="H146" s="11">
        <v>1</v>
      </c>
      <c r="I146" s="11">
        <v>0</v>
      </c>
      <c r="J146" s="11">
        <v>0</v>
      </c>
      <c r="K146" s="11">
        <v>0</v>
      </c>
    </row>
    <row r="147" spans="1:11" x14ac:dyDescent="0.3">
      <c r="A147" s="11" t="s">
        <v>324</v>
      </c>
      <c r="B147" s="11" t="s">
        <v>227</v>
      </c>
      <c r="C147" s="11">
        <v>10</v>
      </c>
      <c r="D147" s="11">
        <v>5</v>
      </c>
      <c r="E147" s="11">
        <v>8</v>
      </c>
      <c r="F147" s="11">
        <v>0</v>
      </c>
      <c r="G147" s="11">
        <v>0</v>
      </c>
      <c r="H147" s="11">
        <v>0</v>
      </c>
      <c r="I147" s="11">
        <v>0</v>
      </c>
      <c r="J147" s="11">
        <v>1</v>
      </c>
      <c r="K147" s="11">
        <v>0</v>
      </c>
    </row>
    <row r="148" spans="1:11" x14ac:dyDescent="0.3">
      <c r="A148" s="11" t="s">
        <v>229</v>
      </c>
      <c r="B148" s="11"/>
      <c r="C148" s="11">
        <v>10</v>
      </c>
      <c r="D148" s="11">
        <v>5</v>
      </c>
      <c r="E148" s="11">
        <v>8</v>
      </c>
      <c r="F148" s="11">
        <v>0</v>
      </c>
      <c r="G148" s="11">
        <v>0</v>
      </c>
      <c r="H148" s="11">
        <v>1</v>
      </c>
      <c r="I148" s="11">
        <v>0</v>
      </c>
      <c r="J148" s="11">
        <v>0</v>
      </c>
      <c r="K148" s="11">
        <v>0</v>
      </c>
    </row>
    <row r="149" spans="1:11" x14ac:dyDescent="0.3">
      <c r="A149" s="11" t="s">
        <v>36</v>
      </c>
      <c r="B149" s="11"/>
      <c r="C149" s="11">
        <v>10</v>
      </c>
      <c r="D149" s="11">
        <v>5</v>
      </c>
      <c r="E149" s="11">
        <v>8</v>
      </c>
      <c r="F149" s="11">
        <v>0</v>
      </c>
      <c r="G149" s="11">
        <v>0</v>
      </c>
      <c r="H149" s="11">
        <v>1</v>
      </c>
      <c r="I149" s="11">
        <v>0</v>
      </c>
      <c r="J149" s="11">
        <v>0</v>
      </c>
      <c r="K149" s="11">
        <v>0</v>
      </c>
    </row>
    <row r="150" spans="1:11" x14ac:dyDescent="0.3">
      <c r="A150" s="11" t="s">
        <v>228</v>
      </c>
      <c r="B150" s="11"/>
      <c r="C150" s="11">
        <v>10</v>
      </c>
      <c r="D150" s="11">
        <v>5</v>
      </c>
      <c r="E150" s="11">
        <v>8</v>
      </c>
      <c r="F150" s="11">
        <v>0</v>
      </c>
      <c r="G150" s="11">
        <v>0</v>
      </c>
      <c r="H150" s="11">
        <v>1</v>
      </c>
      <c r="I150" s="11">
        <v>0</v>
      </c>
      <c r="J150" s="11">
        <v>1</v>
      </c>
      <c r="K150" s="11">
        <v>0</v>
      </c>
    </row>
    <row r="151" spans="1:11" x14ac:dyDescent="0.3">
      <c r="A151" s="11" t="s">
        <v>323</v>
      </c>
      <c r="B151" s="11" t="s">
        <v>142</v>
      </c>
      <c r="C151" s="11">
        <v>10</v>
      </c>
      <c r="D151" s="11">
        <v>5</v>
      </c>
      <c r="E151" s="11">
        <v>8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</row>
    <row r="152" spans="1:11" x14ac:dyDescent="0.3">
      <c r="A152" s="11" t="s">
        <v>365</v>
      </c>
      <c r="B152" s="11" t="s">
        <v>143</v>
      </c>
      <c r="C152" s="11">
        <v>10</v>
      </c>
      <c r="D152" s="11">
        <v>5</v>
      </c>
      <c r="E152" s="11">
        <v>8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</row>
    <row r="153" spans="1:11" x14ac:dyDescent="0.3">
      <c r="A153" s="11" t="s">
        <v>312</v>
      </c>
      <c r="B153" s="11" t="s">
        <v>144</v>
      </c>
      <c r="C153" s="11">
        <v>10</v>
      </c>
      <c r="D153" s="11">
        <v>5</v>
      </c>
      <c r="E153" s="11">
        <v>4</v>
      </c>
      <c r="F153" s="11">
        <v>8</v>
      </c>
      <c r="G153" s="11">
        <v>0</v>
      </c>
      <c r="H153" s="11">
        <v>1</v>
      </c>
      <c r="I153" s="11">
        <v>0</v>
      </c>
      <c r="J153" s="11">
        <v>0</v>
      </c>
      <c r="K153" s="11">
        <v>0</v>
      </c>
    </row>
    <row r="154" spans="1:11" x14ac:dyDescent="0.3">
      <c r="A154" s="11" t="s">
        <v>145</v>
      </c>
      <c r="B154" s="11"/>
      <c r="C154" s="11">
        <v>10</v>
      </c>
      <c r="D154" s="11">
        <v>5</v>
      </c>
      <c r="E154" s="11">
        <v>5</v>
      </c>
      <c r="F154" s="11">
        <v>0</v>
      </c>
      <c r="G154" s="11">
        <v>0</v>
      </c>
      <c r="H154" s="11">
        <v>1</v>
      </c>
      <c r="I154" s="11">
        <v>0</v>
      </c>
      <c r="J154" s="11">
        <v>0</v>
      </c>
      <c r="K154" s="11">
        <v>0</v>
      </c>
    </row>
    <row r="155" spans="1:11" x14ac:dyDescent="0.3">
      <c r="A155" s="11" t="s">
        <v>347</v>
      </c>
      <c r="B155" s="11" t="s">
        <v>146</v>
      </c>
      <c r="C155" s="11">
        <v>10</v>
      </c>
      <c r="D155" s="11">
        <v>5</v>
      </c>
      <c r="E155" s="11">
        <v>8</v>
      </c>
      <c r="F155" s="11">
        <v>0</v>
      </c>
      <c r="G155" s="11">
        <v>1</v>
      </c>
      <c r="H155" s="11">
        <v>0</v>
      </c>
      <c r="I155" s="11">
        <v>0</v>
      </c>
      <c r="J155" s="11">
        <v>0</v>
      </c>
      <c r="K155" s="11">
        <v>0</v>
      </c>
    </row>
    <row r="156" spans="1:11" x14ac:dyDescent="0.3">
      <c r="A156" s="11" t="s">
        <v>316</v>
      </c>
      <c r="B156" s="11" t="s">
        <v>147</v>
      </c>
      <c r="C156" s="11">
        <v>10</v>
      </c>
      <c r="D156" s="11">
        <v>5</v>
      </c>
      <c r="E156" s="11">
        <v>6</v>
      </c>
      <c r="F156" s="11">
        <v>0</v>
      </c>
      <c r="G156" s="11">
        <v>1</v>
      </c>
      <c r="H156" s="11">
        <v>0</v>
      </c>
      <c r="I156" s="11">
        <v>1</v>
      </c>
      <c r="J156" s="11">
        <v>0</v>
      </c>
      <c r="K156" s="11">
        <v>0</v>
      </c>
    </row>
    <row r="157" spans="1:11" x14ac:dyDescent="0.3">
      <c r="A157" s="11" t="s">
        <v>318</v>
      </c>
      <c r="B157" s="11" t="s">
        <v>148</v>
      </c>
      <c r="C157" s="11">
        <v>10</v>
      </c>
      <c r="D157" s="11">
        <v>5</v>
      </c>
      <c r="E157" s="11">
        <v>7</v>
      </c>
      <c r="F157" s="11">
        <v>8</v>
      </c>
      <c r="G157" s="11">
        <v>1</v>
      </c>
      <c r="H157" s="11">
        <v>0</v>
      </c>
      <c r="I157" s="11">
        <v>0</v>
      </c>
      <c r="J157" s="11">
        <v>0</v>
      </c>
      <c r="K157" s="11">
        <v>0</v>
      </c>
    </row>
    <row r="158" spans="1:11" x14ac:dyDescent="0.3">
      <c r="A158" s="11" t="s">
        <v>149</v>
      </c>
      <c r="B158" s="11"/>
      <c r="C158" s="11">
        <v>10</v>
      </c>
      <c r="D158" s="11">
        <v>5</v>
      </c>
      <c r="E158" s="11">
        <v>5</v>
      </c>
      <c r="F158" s="11">
        <v>0</v>
      </c>
      <c r="G158" s="11">
        <v>1</v>
      </c>
      <c r="H158" s="11">
        <v>1</v>
      </c>
      <c r="I158" s="11">
        <v>0</v>
      </c>
      <c r="J158" s="11">
        <v>1</v>
      </c>
      <c r="K158" s="11">
        <v>0</v>
      </c>
    </row>
    <row r="159" spans="1:11" x14ac:dyDescent="0.3">
      <c r="A159" s="11" t="s">
        <v>315</v>
      </c>
      <c r="B159" s="11" t="s">
        <v>150</v>
      </c>
      <c r="C159" s="11">
        <v>10</v>
      </c>
      <c r="D159" s="11">
        <v>5</v>
      </c>
      <c r="E159" s="11">
        <v>3</v>
      </c>
      <c r="F159" s="11">
        <v>2</v>
      </c>
      <c r="G159" s="11">
        <v>1</v>
      </c>
      <c r="H159" s="11">
        <v>0</v>
      </c>
      <c r="I159" s="11">
        <v>0</v>
      </c>
      <c r="J159" s="11">
        <v>0</v>
      </c>
      <c r="K159" s="11">
        <v>0</v>
      </c>
    </row>
    <row r="160" spans="1:11" x14ac:dyDescent="0.3">
      <c r="A160" s="11" t="s">
        <v>321</v>
      </c>
      <c r="B160" s="11" t="s">
        <v>151</v>
      </c>
      <c r="C160" s="11">
        <v>10</v>
      </c>
      <c r="D160" s="11">
        <v>5</v>
      </c>
      <c r="E160" s="11">
        <v>8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</row>
    <row r="161" spans="1:11" x14ac:dyDescent="0.3">
      <c r="A161" s="11" t="s">
        <v>325</v>
      </c>
      <c r="B161" s="11" t="s">
        <v>152</v>
      </c>
      <c r="C161" s="11">
        <v>10</v>
      </c>
      <c r="D161" s="11">
        <v>5</v>
      </c>
      <c r="E161" s="11">
        <v>8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</row>
    <row r="162" spans="1:11" x14ac:dyDescent="0.3">
      <c r="A162" s="11" t="s">
        <v>317</v>
      </c>
      <c r="B162" s="11" t="s">
        <v>153</v>
      </c>
      <c r="C162" s="11">
        <v>10</v>
      </c>
      <c r="D162" s="11">
        <v>5</v>
      </c>
      <c r="E162" s="11">
        <v>6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</row>
    <row r="163" spans="1:11" x14ac:dyDescent="0.3">
      <c r="A163" s="11" t="s">
        <v>322</v>
      </c>
      <c r="B163" s="11" t="s">
        <v>154</v>
      </c>
      <c r="C163" s="11">
        <v>10</v>
      </c>
      <c r="D163" s="11">
        <v>5</v>
      </c>
      <c r="E163" s="11">
        <v>8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</row>
    <row r="164" spans="1:11" x14ac:dyDescent="0.3">
      <c r="A164" s="11" t="s">
        <v>224</v>
      </c>
      <c r="B164" s="11"/>
      <c r="C164" s="11">
        <v>10</v>
      </c>
      <c r="D164" s="11">
        <v>5</v>
      </c>
      <c r="E164" s="11">
        <v>8</v>
      </c>
      <c r="F164" s="11">
        <v>0</v>
      </c>
      <c r="G164" s="11">
        <v>0</v>
      </c>
      <c r="H164" s="11">
        <v>1</v>
      </c>
      <c r="I164" s="11">
        <v>0</v>
      </c>
      <c r="J164" s="11">
        <v>0</v>
      </c>
      <c r="K164" s="11">
        <v>0</v>
      </c>
    </row>
    <row r="165" spans="1:11" x14ac:dyDescent="0.3">
      <c r="A165" s="11" t="s">
        <v>155</v>
      </c>
      <c r="B165" s="11"/>
      <c r="C165" s="11">
        <v>10</v>
      </c>
      <c r="D165" s="11">
        <v>5</v>
      </c>
      <c r="E165" s="11">
        <v>8</v>
      </c>
      <c r="F165" s="11">
        <v>0</v>
      </c>
      <c r="G165" s="11">
        <v>0</v>
      </c>
      <c r="H165" s="11">
        <v>1</v>
      </c>
      <c r="I165" s="11">
        <v>0</v>
      </c>
      <c r="J165" s="11">
        <v>0</v>
      </c>
      <c r="K165" s="11">
        <v>0</v>
      </c>
    </row>
    <row r="166" spans="1:11" x14ac:dyDescent="0.3">
      <c r="A166" s="11" t="s">
        <v>342</v>
      </c>
      <c r="B166" s="11" t="s">
        <v>156</v>
      </c>
      <c r="C166" s="11">
        <v>10</v>
      </c>
      <c r="D166" s="11">
        <v>5</v>
      </c>
      <c r="E166" s="11">
        <v>8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</row>
    <row r="167" spans="1:11" x14ac:dyDescent="0.3">
      <c r="A167" s="11" t="s">
        <v>157</v>
      </c>
      <c r="B167" s="11"/>
      <c r="C167" s="11">
        <v>10</v>
      </c>
      <c r="D167" s="11">
        <v>5</v>
      </c>
      <c r="E167" s="11">
        <v>8</v>
      </c>
      <c r="F167" s="11">
        <v>0</v>
      </c>
      <c r="G167" s="11">
        <v>0</v>
      </c>
      <c r="H167" s="11">
        <v>0</v>
      </c>
      <c r="I167" s="11">
        <v>0</v>
      </c>
      <c r="J167" s="11">
        <v>1</v>
      </c>
      <c r="K167" s="11">
        <v>11</v>
      </c>
    </row>
    <row r="168" spans="1:11" x14ac:dyDescent="0.3">
      <c r="A168" s="11" t="s">
        <v>337</v>
      </c>
      <c r="B168" s="11" t="s">
        <v>158</v>
      </c>
      <c r="C168" s="11">
        <v>10</v>
      </c>
      <c r="D168" s="11">
        <v>5</v>
      </c>
      <c r="E168" s="11">
        <v>6</v>
      </c>
      <c r="F168" s="11">
        <v>0</v>
      </c>
      <c r="G168" s="11">
        <v>0</v>
      </c>
      <c r="H168" s="11">
        <v>1</v>
      </c>
      <c r="I168" s="11">
        <v>0</v>
      </c>
      <c r="J168" s="11">
        <v>1</v>
      </c>
      <c r="K168" s="11">
        <v>0</v>
      </c>
    </row>
    <row r="169" spans="1:11" x14ac:dyDescent="0.3">
      <c r="A169" s="11" t="s">
        <v>313</v>
      </c>
      <c r="B169" s="11" t="s">
        <v>159</v>
      </c>
      <c r="C169" s="11">
        <v>10</v>
      </c>
      <c r="D169" s="11">
        <v>5</v>
      </c>
      <c r="E169" s="11">
        <v>5</v>
      </c>
      <c r="F169" s="11">
        <v>0</v>
      </c>
      <c r="G169" s="11">
        <v>1</v>
      </c>
      <c r="H169" s="11">
        <v>1</v>
      </c>
      <c r="I169" s="11">
        <v>0</v>
      </c>
      <c r="J169" s="11">
        <v>0</v>
      </c>
      <c r="K169" s="11">
        <v>0</v>
      </c>
    </row>
    <row r="170" spans="1:11" x14ac:dyDescent="0.3">
      <c r="A170" s="11" t="s">
        <v>319</v>
      </c>
      <c r="B170" s="11" t="s">
        <v>160</v>
      </c>
      <c r="C170" s="11">
        <v>10</v>
      </c>
      <c r="D170" s="11">
        <v>5</v>
      </c>
      <c r="E170" s="11">
        <v>8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11</v>
      </c>
    </row>
    <row r="171" spans="1:11" x14ac:dyDescent="0.3">
      <c r="A171" s="11" t="s">
        <v>161</v>
      </c>
      <c r="B171" s="11"/>
      <c r="C171" s="11">
        <v>10</v>
      </c>
      <c r="D171" s="11">
        <v>5</v>
      </c>
      <c r="E171" s="11">
        <v>8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</row>
    <row r="172" spans="1:11" x14ac:dyDescent="0.3">
      <c r="A172" s="11" t="s">
        <v>162</v>
      </c>
      <c r="B172" s="11"/>
      <c r="C172" s="11">
        <v>10</v>
      </c>
      <c r="D172" s="11">
        <v>5</v>
      </c>
      <c r="E172" s="11">
        <v>8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</row>
    <row r="173" spans="1:11" x14ac:dyDescent="0.3">
      <c r="A173" s="11" t="s">
        <v>320</v>
      </c>
      <c r="B173" s="11" t="s">
        <v>163</v>
      </c>
      <c r="C173" s="11">
        <v>10</v>
      </c>
      <c r="D173" s="11">
        <v>5</v>
      </c>
      <c r="E173" s="11">
        <v>8</v>
      </c>
      <c r="F173" s="11">
        <v>0</v>
      </c>
      <c r="G173" s="11">
        <v>0</v>
      </c>
      <c r="H173" s="11">
        <v>1</v>
      </c>
      <c r="I173" s="11">
        <v>0</v>
      </c>
      <c r="J173" s="11">
        <v>0</v>
      </c>
      <c r="K173" s="11">
        <v>0</v>
      </c>
    </row>
    <row r="174" spans="1:11" x14ac:dyDescent="0.3">
      <c r="A174" s="11" t="s">
        <v>164</v>
      </c>
      <c r="B174" s="11"/>
      <c r="C174" s="11">
        <v>10</v>
      </c>
      <c r="D174" s="11">
        <v>5</v>
      </c>
      <c r="E174" s="11">
        <v>5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</row>
    <row r="175" spans="1:11" x14ac:dyDescent="0.3">
      <c r="A175" s="11" t="s">
        <v>314</v>
      </c>
      <c r="B175" s="11" t="s">
        <v>165</v>
      </c>
      <c r="C175" s="11">
        <v>10</v>
      </c>
      <c r="D175" s="11">
        <v>5</v>
      </c>
      <c r="E175" s="11">
        <v>4</v>
      </c>
      <c r="F175" s="11">
        <v>0</v>
      </c>
      <c r="G175" s="11">
        <v>1</v>
      </c>
      <c r="H175" s="11">
        <v>0</v>
      </c>
      <c r="I175" s="11">
        <v>0</v>
      </c>
      <c r="J175" s="11">
        <v>0</v>
      </c>
      <c r="K175" s="11">
        <v>0</v>
      </c>
    </row>
    <row r="176" spans="1:11" x14ac:dyDescent="0.3">
      <c r="A176" s="11" t="s">
        <v>166</v>
      </c>
      <c r="B176" s="11"/>
      <c r="C176" s="11">
        <v>10</v>
      </c>
      <c r="D176" s="11">
        <v>5</v>
      </c>
      <c r="E176" s="11">
        <v>5</v>
      </c>
      <c r="F176" s="11">
        <v>0</v>
      </c>
      <c r="G176" s="11">
        <v>1</v>
      </c>
      <c r="H176" s="11">
        <v>0</v>
      </c>
      <c r="I176" s="11">
        <v>0</v>
      </c>
      <c r="J176" s="11">
        <v>0</v>
      </c>
      <c r="K176" s="11">
        <v>0</v>
      </c>
    </row>
    <row r="177" spans="1:11" x14ac:dyDescent="0.3">
      <c r="A177" s="11" t="s">
        <v>348</v>
      </c>
      <c r="B177" s="11" t="s">
        <v>167</v>
      </c>
      <c r="C177" s="11">
        <v>10</v>
      </c>
      <c r="D177" s="11">
        <v>5</v>
      </c>
      <c r="E177" s="11">
        <v>8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</row>
    <row r="178" spans="1:11" x14ac:dyDescent="0.3">
      <c r="A178" s="11" t="s">
        <v>168</v>
      </c>
      <c r="B178" s="11"/>
      <c r="C178" s="11">
        <v>10</v>
      </c>
      <c r="D178" s="11">
        <v>5</v>
      </c>
      <c r="E178" s="11">
        <v>6</v>
      </c>
      <c r="F178" s="11">
        <v>0</v>
      </c>
      <c r="G178" s="11">
        <v>0</v>
      </c>
      <c r="H178" s="11">
        <v>1</v>
      </c>
      <c r="I178" s="11">
        <v>0</v>
      </c>
      <c r="J178" s="11">
        <v>0</v>
      </c>
      <c r="K178" s="11">
        <v>0</v>
      </c>
    </row>
    <row r="179" spans="1:11" x14ac:dyDescent="0.3">
      <c r="A179" s="11" t="s">
        <v>330</v>
      </c>
      <c r="B179" s="11" t="s">
        <v>169</v>
      </c>
      <c r="C179" s="11">
        <v>10</v>
      </c>
      <c r="D179" s="11">
        <v>5</v>
      </c>
      <c r="E179" s="11">
        <v>8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</row>
    <row r="180" spans="1:11" x14ac:dyDescent="0.3">
      <c r="A180" s="11" t="s">
        <v>345</v>
      </c>
      <c r="B180" s="11" t="s">
        <v>170</v>
      </c>
      <c r="C180" s="11">
        <v>10</v>
      </c>
      <c r="D180" s="11">
        <v>5</v>
      </c>
      <c r="E180" s="11">
        <v>8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</row>
    <row r="181" spans="1:11" x14ac:dyDescent="0.3">
      <c r="A181" s="11" t="s">
        <v>331</v>
      </c>
      <c r="B181" s="11" t="s">
        <v>171</v>
      </c>
      <c r="C181" s="11">
        <v>10</v>
      </c>
      <c r="D181" s="11">
        <v>5</v>
      </c>
      <c r="E181" s="11">
        <v>8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</row>
    <row r="182" spans="1:11" x14ac:dyDescent="0.3">
      <c r="A182" s="11" t="s">
        <v>326</v>
      </c>
      <c r="B182" s="11" t="s">
        <v>172</v>
      </c>
      <c r="C182" s="11">
        <v>10</v>
      </c>
      <c r="D182" s="11">
        <v>5</v>
      </c>
      <c r="E182" s="11">
        <v>8</v>
      </c>
      <c r="F182" s="11">
        <v>0</v>
      </c>
      <c r="G182" s="11">
        <v>1</v>
      </c>
      <c r="H182" s="11">
        <v>0</v>
      </c>
      <c r="I182" s="11">
        <v>0</v>
      </c>
      <c r="J182" s="11">
        <v>0</v>
      </c>
      <c r="K182" s="11">
        <v>0</v>
      </c>
    </row>
    <row r="183" spans="1:11" x14ac:dyDescent="0.3">
      <c r="A183" s="11" t="s">
        <v>327</v>
      </c>
      <c r="B183" s="11" t="s">
        <v>173</v>
      </c>
      <c r="C183" s="11">
        <v>10</v>
      </c>
      <c r="D183" s="11">
        <v>5</v>
      </c>
      <c r="E183" s="11">
        <v>8</v>
      </c>
      <c r="F183" s="11">
        <v>0</v>
      </c>
      <c r="G183" s="11">
        <v>1</v>
      </c>
      <c r="H183" s="11">
        <v>0</v>
      </c>
      <c r="I183" s="11">
        <v>0</v>
      </c>
      <c r="J183" s="11">
        <v>0</v>
      </c>
      <c r="K183" s="11">
        <v>0</v>
      </c>
    </row>
    <row r="184" spans="1:11" x14ac:dyDescent="0.3">
      <c r="A184" s="11" t="s">
        <v>334</v>
      </c>
      <c r="B184" s="11" t="s">
        <v>174</v>
      </c>
      <c r="C184" s="11">
        <v>10</v>
      </c>
      <c r="D184" s="11">
        <v>5</v>
      </c>
      <c r="E184" s="11">
        <v>4</v>
      </c>
      <c r="F184" s="11">
        <v>8</v>
      </c>
      <c r="G184" s="11">
        <v>0</v>
      </c>
      <c r="H184" s="11">
        <v>1</v>
      </c>
      <c r="I184" s="11">
        <v>0</v>
      </c>
      <c r="J184" s="11">
        <v>0</v>
      </c>
      <c r="K184" s="11">
        <v>0</v>
      </c>
    </row>
    <row r="185" spans="1:11" x14ac:dyDescent="0.3">
      <c r="A185" s="12" t="s">
        <v>175</v>
      </c>
      <c r="B185" s="12"/>
      <c r="C185" s="12">
        <v>10</v>
      </c>
      <c r="D185" s="12">
        <v>6</v>
      </c>
      <c r="E185" s="12">
        <v>5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</row>
    <row r="186" spans="1:11" x14ac:dyDescent="0.3">
      <c r="A186" s="12" t="s">
        <v>176</v>
      </c>
      <c r="B186" s="12"/>
      <c r="C186" s="12">
        <v>10</v>
      </c>
      <c r="D186" s="12">
        <v>6</v>
      </c>
      <c r="E186" s="12">
        <v>6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</row>
    <row r="187" spans="1:11" x14ac:dyDescent="0.3">
      <c r="A187" s="12" t="s">
        <v>177</v>
      </c>
      <c r="B187" s="12"/>
      <c r="C187" s="12">
        <v>10</v>
      </c>
      <c r="D187" s="12">
        <v>6</v>
      </c>
      <c r="E187" s="12">
        <v>8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</row>
    <row r="188" spans="1:11" x14ac:dyDescent="0.3">
      <c r="A188" s="12" t="s">
        <v>178</v>
      </c>
      <c r="B188" s="12"/>
      <c r="C188" s="12">
        <v>10</v>
      </c>
      <c r="D188" s="12">
        <v>6</v>
      </c>
      <c r="E188" s="12">
        <v>8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</row>
    <row r="189" spans="1:11" x14ac:dyDescent="0.3">
      <c r="A189" s="12" t="s">
        <v>332</v>
      </c>
      <c r="B189" s="12" t="s">
        <v>179</v>
      </c>
      <c r="C189" s="12">
        <v>10</v>
      </c>
      <c r="D189" s="12">
        <v>6</v>
      </c>
      <c r="E189" s="12">
        <v>1</v>
      </c>
      <c r="F189" s="12">
        <v>0</v>
      </c>
      <c r="G189" s="12">
        <v>1</v>
      </c>
      <c r="H189" s="12">
        <v>0</v>
      </c>
      <c r="I189" s="12">
        <v>0</v>
      </c>
      <c r="J189" s="12">
        <v>0</v>
      </c>
      <c r="K189" s="12">
        <v>0</v>
      </c>
    </row>
    <row r="190" spans="1:11" x14ac:dyDescent="0.3">
      <c r="A190" s="12" t="s">
        <v>180</v>
      </c>
      <c r="B190" s="12"/>
      <c r="C190" s="12">
        <v>10</v>
      </c>
      <c r="D190" s="12">
        <v>6</v>
      </c>
      <c r="E190" s="12">
        <v>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</row>
    <row r="191" spans="1:11" x14ac:dyDescent="0.3">
      <c r="A191" s="12" t="s">
        <v>181</v>
      </c>
      <c r="B191" s="12"/>
      <c r="C191" s="12">
        <v>10</v>
      </c>
      <c r="D191" s="12">
        <v>6</v>
      </c>
      <c r="E191" s="12">
        <v>4</v>
      </c>
      <c r="F191" s="12">
        <v>8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</row>
    <row r="192" spans="1:11" x14ac:dyDescent="0.3">
      <c r="A192" s="12" t="s">
        <v>182</v>
      </c>
      <c r="B192" s="12"/>
      <c r="C192" s="12">
        <v>10</v>
      </c>
      <c r="D192" s="12">
        <v>6</v>
      </c>
      <c r="E192" s="12">
        <v>8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</row>
    <row r="193" spans="1:11" x14ac:dyDescent="0.3">
      <c r="A193" s="12" t="s">
        <v>292</v>
      </c>
      <c r="B193" s="12" t="s">
        <v>108</v>
      </c>
      <c r="C193" s="12">
        <v>10</v>
      </c>
      <c r="D193" s="12">
        <v>6</v>
      </c>
      <c r="E193" s="12">
        <v>8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9</v>
      </c>
    </row>
    <row r="194" spans="1:11" x14ac:dyDescent="0.3">
      <c r="A194" s="12" t="s">
        <v>344</v>
      </c>
      <c r="B194" s="12" t="s">
        <v>183</v>
      </c>
      <c r="C194" s="12">
        <v>10</v>
      </c>
      <c r="D194" s="12">
        <v>6</v>
      </c>
      <c r="E194" s="12">
        <v>8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</row>
    <row r="195" spans="1:11" x14ac:dyDescent="0.3">
      <c r="A195" s="12" t="s">
        <v>349</v>
      </c>
      <c r="B195" s="12" t="s">
        <v>184</v>
      </c>
      <c r="C195" s="12">
        <v>10</v>
      </c>
      <c r="D195" s="12">
        <v>6</v>
      </c>
      <c r="E195" s="12">
        <v>8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</row>
    <row r="196" spans="1:11" x14ac:dyDescent="0.3">
      <c r="A196" s="12" t="s">
        <v>338</v>
      </c>
      <c r="B196" s="12" t="s">
        <v>185</v>
      </c>
      <c r="C196" s="12">
        <v>10</v>
      </c>
      <c r="D196" s="12">
        <v>6</v>
      </c>
      <c r="E196" s="12">
        <v>7</v>
      </c>
      <c r="F196" s="12">
        <v>8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</row>
    <row r="197" spans="1:11" x14ac:dyDescent="0.3">
      <c r="A197" s="12" t="s">
        <v>186</v>
      </c>
      <c r="B197" s="12"/>
      <c r="C197" s="12">
        <v>10</v>
      </c>
      <c r="D197" s="12">
        <v>6</v>
      </c>
      <c r="E197" s="12">
        <v>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</row>
    <row r="198" spans="1:11" x14ac:dyDescent="0.3">
      <c r="A198" s="12" t="s">
        <v>341</v>
      </c>
      <c r="B198" s="12" t="s">
        <v>187</v>
      </c>
      <c r="C198" s="12">
        <v>10</v>
      </c>
      <c r="D198" s="12">
        <v>6</v>
      </c>
      <c r="E198" s="12">
        <v>8</v>
      </c>
      <c r="F198" s="12">
        <v>0</v>
      </c>
      <c r="G198" s="12">
        <v>1</v>
      </c>
      <c r="H198" s="12">
        <v>0</v>
      </c>
      <c r="I198" s="12">
        <v>0</v>
      </c>
      <c r="J198" s="12">
        <v>0</v>
      </c>
      <c r="K198" s="12">
        <v>0</v>
      </c>
    </row>
    <row r="199" spans="1:11" x14ac:dyDescent="0.3">
      <c r="A199" s="12" t="s">
        <v>188</v>
      </c>
      <c r="B199" s="12"/>
      <c r="C199" s="12">
        <v>10</v>
      </c>
      <c r="D199" s="12">
        <v>6</v>
      </c>
      <c r="E199" s="12">
        <v>8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</row>
    <row r="200" spans="1:11" x14ac:dyDescent="0.3">
      <c r="A200" s="12" t="s">
        <v>335</v>
      </c>
      <c r="B200" s="12" t="s">
        <v>189</v>
      </c>
      <c r="C200" s="12">
        <v>10</v>
      </c>
      <c r="D200" s="12">
        <v>6</v>
      </c>
      <c r="E200" s="12">
        <v>2</v>
      </c>
      <c r="F200" s="12">
        <v>5</v>
      </c>
      <c r="G200" s="12">
        <v>1</v>
      </c>
      <c r="H200" s="12">
        <v>0</v>
      </c>
      <c r="I200" s="12">
        <v>0</v>
      </c>
      <c r="J200" s="12">
        <v>0</v>
      </c>
      <c r="K200" s="12">
        <v>0</v>
      </c>
    </row>
    <row r="201" spans="1:11" ht="18.75" x14ac:dyDescent="0.3">
      <c r="A201" s="12" t="s">
        <v>390</v>
      </c>
      <c r="B201" s="12" t="s">
        <v>34</v>
      </c>
      <c r="C201" s="12">
        <v>10</v>
      </c>
      <c r="D201" s="12">
        <v>6</v>
      </c>
      <c r="E201" s="12">
        <v>8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</row>
    <row r="202" spans="1:11" x14ac:dyDescent="0.3">
      <c r="A202" s="12" t="s">
        <v>350</v>
      </c>
      <c r="B202" s="12" t="s">
        <v>190</v>
      </c>
      <c r="C202" s="12">
        <v>10</v>
      </c>
      <c r="D202" s="12">
        <v>6</v>
      </c>
      <c r="E202" s="12">
        <v>8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</row>
    <row r="203" spans="1:11" x14ac:dyDescent="0.3">
      <c r="A203" s="12" t="s">
        <v>191</v>
      </c>
      <c r="B203" s="12"/>
      <c r="C203" s="12">
        <v>10</v>
      </c>
      <c r="D203" s="12">
        <v>6</v>
      </c>
      <c r="E203" s="12">
        <v>8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</row>
    <row r="204" spans="1:11" x14ac:dyDescent="0.3">
      <c r="A204" s="12" t="s">
        <v>351</v>
      </c>
      <c r="B204" s="12" t="s">
        <v>192</v>
      </c>
      <c r="C204" s="12">
        <v>10</v>
      </c>
      <c r="D204" s="12">
        <v>6</v>
      </c>
      <c r="E204" s="12">
        <v>8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</row>
    <row r="205" spans="1:11" x14ac:dyDescent="0.3">
      <c r="A205" s="13" t="s">
        <v>193</v>
      </c>
      <c r="B205" s="13"/>
      <c r="C205" s="13">
        <v>10</v>
      </c>
      <c r="D205" s="13">
        <v>7</v>
      </c>
      <c r="E205" s="13">
        <v>8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</row>
    <row r="206" spans="1:11" x14ac:dyDescent="0.3">
      <c r="A206" s="13" t="s">
        <v>105</v>
      </c>
      <c r="B206" s="13"/>
      <c r="C206" s="13">
        <v>10</v>
      </c>
      <c r="D206" s="13">
        <v>7</v>
      </c>
      <c r="E206" s="13">
        <v>8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</row>
    <row r="207" spans="1:11" x14ac:dyDescent="0.3">
      <c r="A207" s="13" t="s">
        <v>356</v>
      </c>
      <c r="B207" s="13" t="s">
        <v>194</v>
      </c>
      <c r="C207" s="13">
        <v>10</v>
      </c>
      <c r="D207" s="13">
        <v>7</v>
      </c>
      <c r="E207" s="13">
        <v>8</v>
      </c>
      <c r="F207" s="13">
        <v>0</v>
      </c>
      <c r="G207" s="13">
        <v>1</v>
      </c>
      <c r="H207" s="13">
        <v>0</v>
      </c>
      <c r="I207" s="13">
        <v>0</v>
      </c>
      <c r="J207" s="13">
        <v>0</v>
      </c>
      <c r="K207" s="13">
        <v>0</v>
      </c>
    </row>
    <row r="208" spans="1:11" x14ac:dyDescent="0.3">
      <c r="A208" s="13" t="s">
        <v>336</v>
      </c>
      <c r="B208" s="13" t="s">
        <v>195</v>
      </c>
      <c r="C208" s="13">
        <v>10</v>
      </c>
      <c r="D208" s="13">
        <v>7</v>
      </c>
      <c r="E208" s="13">
        <v>6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</row>
    <row r="209" spans="1:11" x14ac:dyDescent="0.3">
      <c r="A209" s="13" t="s">
        <v>376</v>
      </c>
      <c r="B209" s="13" t="s">
        <v>196</v>
      </c>
      <c r="C209" s="13">
        <v>10</v>
      </c>
      <c r="D209" s="13">
        <v>7</v>
      </c>
      <c r="E209" s="13">
        <v>6</v>
      </c>
      <c r="F209" s="13">
        <v>0</v>
      </c>
      <c r="G209" s="13">
        <v>1</v>
      </c>
      <c r="H209" s="13">
        <v>0</v>
      </c>
      <c r="I209" s="13">
        <v>0</v>
      </c>
      <c r="J209" s="13">
        <v>0</v>
      </c>
      <c r="K209" s="13">
        <v>0</v>
      </c>
    </row>
    <row r="210" spans="1:11" x14ac:dyDescent="0.3">
      <c r="A210" s="13" t="s">
        <v>241</v>
      </c>
      <c r="B210" s="13" t="s">
        <v>29</v>
      </c>
      <c r="C210" s="13">
        <v>10</v>
      </c>
      <c r="D210" s="13">
        <v>7</v>
      </c>
      <c r="E210" s="13">
        <v>8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</row>
    <row r="211" spans="1:11" x14ac:dyDescent="0.3">
      <c r="A211" s="13" t="s">
        <v>377</v>
      </c>
      <c r="B211" s="13" t="s">
        <v>197</v>
      </c>
      <c r="C211" s="13">
        <v>10</v>
      </c>
      <c r="D211" s="13">
        <v>7</v>
      </c>
      <c r="E211" s="13">
        <v>8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</row>
    <row r="212" spans="1:11" x14ac:dyDescent="0.3">
      <c r="A212" s="13" t="s">
        <v>333</v>
      </c>
      <c r="B212" s="13" t="s">
        <v>198</v>
      </c>
      <c r="C212" s="13">
        <v>10</v>
      </c>
      <c r="D212" s="13">
        <v>7</v>
      </c>
      <c r="E212" s="13">
        <v>4</v>
      </c>
      <c r="F212" s="13">
        <v>0</v>
      </c>
      <c r="G212" s="13">
        <v>1</v>
      </c>
      <c r="H212" s="13">
        <v>0</v>
      </c>
      <c r="I212" s="13">
        <v>0</v>
      </c>
      <c r="J212" s="13">
        <v>0</v>
      </c>
      <c r="K212" s="13">
        <v>0</v>
      </c>
    </row>
    <row r="213" spans="1:11" x14ac:dyDescent="0.3">
      <c r="A213" s="13" t="s">
        <v>343</v>
      </c>
      <c r="B213" s="13" t="s">
        <v>199</v>
      </c>
      <c r="C213" s="13">
        <v>10</v>
      </c>
      <c r="D213" s="13">
        <v>7</v>
      </c>
      <c r="E213" s="13">
        <v>8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</row>
    <row r="214" spans="1:11" x14ac:dyDescent="0.3">
      <c r="A214" s="13" t="s">
        <v>359</v>
      </c>
      <c r="B214" s="13" t="s">
        <v>200</v>
      </c>
      <c r="C214" s="13">
        <v>10</v>
      </c>
      <c r="D214" s="13">
        <v>7</v>
      </c>
      <c r="E214" s="13">
        <v>8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</row>
    <row r="215" spans="1:11" x14ac:dyDescent="0.3">
      <c r="A215" s="13" t="s">
        <v>346</v>
      </c>
      <c r="B215" s="13" t="s">
        <v>201</v>
      </c>
      <c r="C215" s="13">
        <v>10</v>
      </c>
      <c r="D215" s="13">
        <v>7</v>
      </c>
      <c r="E215" s="13">
        <v>8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</row>
    <row r="216" spans="1:11" x14ac:dyDescent="0.3">
      <c r="A216" s="13" t="s">
        <v>202</v>
      </c>
      <c r="B216" s="13"/>
      <c r="C216" s="13">
        <v>10</v>
      </c>
      <c r="D216" s="13">
        <v>7</v>
      </c>
      <c r="E216" s="13">
        <v>6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</row>
    <row r="217" spans="1:11" x14ac:dyDescent="0.3">
      <c r="A217" s="13" t="s">
        <v>383</v>
      </c>
      <c r="B217" s="15" t="s">
        <v>364</v>
      </c>
      <c r="C217" s="15">
        <v>10</v>
      </c>
      <c r="D217" s="15">
        <v>9</v>
      </c>
      <c r="E217" s="15">
        <v>5</v>
      </c>
      <c r="F217" s="15">
        <v>0</v>
      </c>
      <c r="G217" s="15">
        <v>0</v>
      </c>
      <c r="H217" s="15">
        <v>0</v>
      </c>
      <c r="I217" s="15">
        <v>0</v>
      </c>
      <c r="J217" s="15">
        <v>1</v>
      </c>
      <c r="K217" s="15">
        <v>0</v>
      </c>
    </row>
    <row r="218" spans="1:11" x14ac:dyDescent="0.3">
      <c r="A218" s="13" t="s">
        <v>388</v>
      </c>
      <c r="B218" s="13" t="s">
        <v>203</v>
      </c>
      <c r="C218" s="13">
        <v>10</v>
      </c>
      <c r="D218" s="13">
        <v>7</v>
      </c>
      <c r="E218" s="13">
        <v>8</v>
      </c>
      <c r="F218" s="13">
        <v>0</v>
      </c>
      <c r="G218" s="13">
        <v>1</v>
      </c>
      <c r="H218" s="13">
        <v>0</v>
      </c>
      <c r="I218" s="13">
        <v>0</v>
      </c>
      <c r="J218" s="13">
        <v>0</v>
      </c>
      <c r="K218" s="13">
        <v>0</v>
      </c>
    </row>
    <row r="219" spans="1:11" x14ac:dyDescent="0.3">
      <c r="A219" s="13" t="s">
        <v>389</v>
      </c>
      <c r="B219" s="13" t="s">
        <v>203</v>
      </c>
      <c r="C219" s="13">
        <v>10</v>
      </c>
      <c r="D219" s="13">
        <v>7</v>
      </c>
      <c r="E219" s="13">
        <v>8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</row>
    <row r="220" spans="1:11" x14ac:dyDescent="0.3">
      <c r="A220" s="13" t="s">
        <v>354</v>
      </c>
      <c r="B220" s="13" t="s">
        <v>204</v>
      </c>
      <c r="C220" s="13">
        <v>10</v>
      </c>
      <c r="D220" s="13">
        <v>7</v>
      </c>
      <c r="E220" s="13">
        <v>1</v>
      </c>
      <c r="F220" s="13">
        <v>4</v>
      </c>
      <c r="G220" s="13">
        <v>1</v>
      </c>
      <c r="H220" s="13">
        <v>0</v>
      </c>
      <c r="I220" s="13">
        <v>0</v>
      </c>
      <c r="J220" s="13">
        <v>0</v>
      </c>
      <c r="K220" s="13">
        <v>0</v>
      </c>
    </row>
    <row r="221" spans="1:11" x14ac:dyDescent="0.3">
      <c r="A221" s="13" t="s">
        <v>205</v>
      </c>
      <c r="B221" s="13"/>
      <c r="C221" s="13">
        <v>10</v>
      </c>
      <c r="D221" s="13">
        <v>7</v>
      </c>
      <c r="E221" s="13">
        <v>8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</row>
    <row r="222" spans="1:11" x14ac:dyDescent="0.3">
      <c r="A222" s="13" t="s">
        <v>355</v>
      </c>
      <c r="B222" s="13" t="s">
        <v>206</v>
      </c>
      <c r="C222" s="13">
        <v>10</v>
      </c>
      <c r="D222" s="13">
        <v>7</v>
      </c>
      <c r="E222" s="13">
        <v>8</v>
      </c>
      <c r="F222" s="13">
        <v>0</v>
      </c>
      <c r="G222" s="13">
        <v>1</v>
      </c>
      <c r="H222" s="13">
        <v>0</v>
      </c>
      <c r="I222" s="13">
        <v>0</v>
      </c>
      <c r="J222" s="13">
        <v>0</v>
      </c>
      <c r="K222" s="13">
        <v>10</v>
      </c>
    </row>
    <row r="223" spans="1:11" x14ac:dyDescent="0.3">
      <c r="A223" s="13" t="s">
        <v>207</v>
      </c>
      <c r="B223" s="13"/>
      <c r="C223" s="13">
        <v>10</v>
      </c>
      <c r="D223" s="13">
        <v>7</v>
      </c>
      <c r="E223" s="13">
        <v>5</v>
      </c>
      <c r="F223" s="13">
        <v>0</v>
      </c>
      <c r="G223" s="13">
        <v>1</v>
      </c>
      <c r="H223" s="13">
        <v>0</v>
      </c>
      <c r="I223" s="13">
        <v>0</v>
      </c>
      <c r="J223" s="13">
        <v>0</v>
      </c>
      <c r="K223" s="13">
        <v>0</v>
      </c>
    </row>
    <row r="224" spans="1:11" x14ac:dyDescent="0.3">
      <c r="A224" s="13" t="s">
        <v>208</v>
      </c>
      <c r="B224" s="13"/>
      <c r="C224" s="13">
        <v>10</v>
      </c>
      <c r="D224" s="13">
        <v>7</v>
      </c>
      <c r="E224" s="13">
        <v>5</v>
      </c>
      <c r="F224" s="13">
        <v>0</v>
      </c>
      <c r="G224" s="13">
        <v>1</v>
      </c>
      <c r="H224" s="13">
        <v>0</v>
      </c>
      <c r="I224" s="13">
        <v>0</v>
      </c>
      <c r="J224" s="13">
        <v>0</v>
      </c>
      <c r="K224" s="13">
        <v>0</v>
      </c>
    </row>
    <row r="225" spans="1:11" x14ac:dyDescent="0.3">
      <c r="A225" s="13" t="s">
        <v>357</v>
      </c>
      <c r="B225" s="13" t="s">
        <v>209</v>
      </c>
      <c r="C225" s="13">
        <v>10</v>
      </c>
      <c r="D225" s="13">
        <v>7</v>
      </c>
      <c r="E225" s="13">
        <v>8</v>
      </c>
      <c r="F225" s="13">
        <v>0</v>
      </c>
      <c r="G225" s="13">
        <v>1</v>
      </c>
      <c r="H225" s="13">
        <v>0</v>
      </c>
      <c r="I225" s="13">
        <v>0</v>
      </c>
      <c r="J225" s="13">
        <v>0</v>
      </c>
      <c r="K225" s="13">
        <v>0</v>
      </c>
    </row>
    <row r="226" spans="1:11" x14ac:dyDescent="0.3">
      <c r="A226" s="13" t="s">
        <v>210</v>
      </c>
      <c r="B226" s="13"/>
      <c r="C226" s="13">
        <v>10</v>
      </c>
      <c r="D226" s="13">
        <v>7</v>
      </c>
      <c r="E226" s="13">
        <v>6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</row>
    <row r="227" spans="1:11" x14ac:dyDescent="0.3">
      <c r="A227" s="14" t="s">
        <v>353</v>
      </c>
      <c r="B227" s="14" t="s">
        <v>211</v>
      </c>
      <c r="C227" s="14">
        <v>10</v>
      </c>
      <c r="D227" s="14">
        <v>8</v>
      </c>
      <c r="E227" s="14">
        <v>4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</row>
    <row r="228" spans="1:11" x14ac:dyDescent="0.3">
      <c r="A228" s="14" t="s">
        <v>358</v>
      </c>
      <c r="B228" s="14" t="s">
        <v>212</v>
      </c>
      <c r="C228" s="14">
        <v>10</v>
      </c>
      <c r="D228" s="14">
        <v>8</v>
      </c>
      <c r="E228" s="14">
        <v>8</v>
      </c>
      <c r="F228" s="14">
        <v>0</v>
      </c>
      <c r="G228" s="14">
        <v>1</v>
      </c>
      <c r="H228" s="14">
        <v>0</v>
      </c>
      <c r="I228" s="14">
        <v>1</v>
      </c>
      <c r="J228" s="14">
        <v>0</v>
      </c>
      <c r="K228" s="14">
        <v>0</v>
      </c>
    </row>
    <row r="229" spans="1:11" x14ac:dyDescent="0.3">
      <c r="A229" s="14" t="s">
        <v>358</v>
      </c>
      <c r="B229" s="14" t="s">
        <v>212</v>
      </c>
      <c r="C229" s="14">
        <v>10</v>
      </c>
      <c r="D229" s="14">
        <v>8</v>
      </c>
      <c r="E229" s="14">
        <v>8</v>
      </c>
      <c r="F229" s="14">
        <v>0</v>
      </c>
      <c r="G229" s="14">
        <v>0</v>
      </c>
      <c r="H229" s="14">
        <v>0</v>
      </c>
      <c r="I229" s="14">
        <v>1</v>
      </c>
      <c r="J229" s="14">
        <v>0</v>
      </c>
      <c r="K229" s="14">
        <v>0</v>
      </c>
    </row>
    <row r="230" spans="1:11" x14ac:dyDescent="0.3">
      <c r="A230" s="14" t="s">
        <v>213</v>
      </c>
      <c r="B230" s="14"/>
      <c r="C230" s="14">
        <v>10</v>
      </c>
      <c r="D230" s="14">
        <v>8</v>
      </c>
      <c r="E230" s="14">
        <v>8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</row>
    <row r="231" spans="1:11" x14ac:dyDescent="0.3">
      <c r="A231" s="14" t="s">
        <v>214</v>
      </c>
      <c r="B231" s="14"/>
      <c r="C231" s="14">
        <v>10</v>
      </c>
      <c r="D231" s="14">
        <v>8</v>
      </c>
      <c r="E231" s="14">
        <v>8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</row>
    <row r="232" spans="1:11" x14ac:dyDescent="0.3">
      <c r="A232" s="14" t="s">
        <v>215</v>
      </c>
      <c r="B232" s="14"/>
      <c r="C232" s="14">
        <v>10</v>
      </c>
      <c r="D232" s="14">
        <v>8</v>
      </c>
      <c r="E232" s="14">
        <v>8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</row>
    <row r="233" spans="1:11" x14ac:dyDescent="0.3">
      <c r="A233" s="14" t="s">
        <v>362</v>
      </c>
      <c r="B233" s="14" t="s">
        <v>216</v>
      </c>
      <c r="C233" s="14">
        <v>10</v>
      </c>
      <c r="D233" s="14">
        <v>8</v>
      </c>
      <c r="E233" s="14">
        <v>8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0</v>
      </c>
    </row>
    <row r="234" spans="1:11" x14ac:dyDescent="0.3">
      <c r="A234" s="14" t="s">
        <v>217</v>
      </c>
      <c r="B234" s="14"/>
      <c r="C234" s="14">
        <v>10</v>
      </c>
      <c r="D234" s="14">
        <v>8</v>
      </c>
      <c r="E234" s="14">
        <v>5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</row>
    <row r="235" spans="1:11" x14ac:dyDescent="0.3">
      <c r="A235" s="14" t="s">
        <v>360</v>
      </c>
      <c r="B235" s="14" t="s">
        <v>218</v>
      </c>
      <c r="C235" s="14">
        <v>10</v>
      </c>
      <c r="D235" s="14">
        <v>8</v>
      </c>
      <c r="E235" s="14">
        <v>8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0</v>
      </c>
    </row>
    <row r="236" spans="1:11" x14ac:dyDescent="0.3">
      <c r="A236" s="14" t="s">
        <v>352</v>
      </c>
      <c r="B236" s="14" t="s">
        <v>219</v>
      </c>
      <c r="C236" s="14">
        <v>10</v>
      </c>
      <c r="D236" s="14">
        <v>8</v>
      </c>
      <c r="E236" s="14">
        <v>3</v>
      </c>
      <c r="F236" s="14">
        <v>2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</row>
    <row r="237" spans="1:11" x14ac:dyDescent="0.3">
      <c r="A237" s="14" t="s">
        <v>361</v>
      </c>
      <c r="B237" s="14" t="s">
        <v>220</v>
      </c>
      <c r="C237" s="14">
        <v>10</v>
      </c>
      <c r="D237" s="14">
        <v>8</v>
      </c>
      <c r="E237" s="14">
        <v>1</v>
      </c>
      <c r="F237" s="14">
        <v>0</v>
      </c>
      <c r="G237" s="14">
        <v>1</v>
      </c>
      <c r="H237" s="14">
        <v>0</v>
      </c>
      <c r="I237" s="14">
        <v>1</v>
      </c>
      <c r="J237" s="14">
        <v>0</v>
      </c>
      <c r="K237" s="14">
        <v>0</v>
      </c>
    </row>
    <row r="238" spans="1:11" x14ac:dyDescent="0.3">
      <c r="A238" s="14" t="s">
        <v>378</v>
      </c>
      <c r="B238" s="14" t="s">
        <v>221</v>
      </c>
      <c r="C238" s="14">
        <v>10</v>
      </c>
      <c r="D238" s="14">
        <v>8</v>
      </c>
      <c r="E238" s="14">
        <v>3</v>
      </c>
      <c r="F238" s="14">
        <v>2</v>
      </c>
      <c r="G238" s="14">
        <v>1</v>
      </c>
      <c r="H238" s="14">
        <v>1</v>
      </c>
      <c r="I238" s="14">
        <v>0</v>
      </c>
      <c r="J238" s="14">
        <v>0</v>
      </c>
      <c r="K238" s="14">
        <v>0</v>
      </c>
    </row>
    <row r="239" spans="1:11" x14ac:dyDescent="0.3">
      <c r="A239" s="14" t="s">
        <v>363</v>
      </c>
      <c r="B239" s="14" t="s">
        <v>222</v>
      </c>
      <c r="C239" s="14">
        <v>10</v>
      </c>
      <c r="D239" s="14">
        <v>8</v>
      </c>
      <c r="E239" s="14">
        <v>1</v>
      </c>
      <c r="F239" s="14">
        <v>0</v>
      </c>
      <c r="G239" s="14">
        <v>1</v>
      </c>
      <c r="H239" s="14">
        <v>1</v>
      </c>
      <c r="I239" s="14">
        <v>0</v>
      </c>
      <c r="J239" s="14">
        <v>0</v>
      </c>
      <c r="K239" s="14">
        <v>0</v>
      </c>
    </row>
    <row r="240" spans="1:11" x14ac:dyDescent="0.3">
      <c r="A240" s="14" t="s">
        <v>369</v>
      </c>
      <c r="B240" s="14" t="s">
        <v>223</v>
      </c>
      <c r="C240" s="14">
        <v>10</v>
      </c>
      <c r="D240" s="14">
        <v>8</v>
      </c>
      <c r="E240" s="14">
        <v>6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</row>
    <row r="241" spans="1:11" ht="18.75" x14ac:dyDescent="0.3">
      <c r="A241" s="14" t="s">
        <v>382</v>
      </c>
      <c r="B241" s="14" t="s">
        <v>380</v>
      </c>
      <c r="C241" s="14">
        <v>10</v>
      </c>
      <c r="D241" s="14">
        <v>8</v>
      </c>
      <c r="E241" s="14">
        <v>6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</row>
    <row r="242" spans="1:11" x14ac:dyDescent="0.3">
      <c r="A242" s="14" t="s">
        <v>381</v>
      </c>
      <c r="B242" s="14" t="s">
        <v>379</v>
      </c>
      <c r="C242" s="14">
        <v>10</v>
      </c>
      <c r="D242" s="14">
        <v>8</v>
      </c>
      <c r="E242" s="14">
        <v>6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</row>
    <row r="243" spans="1:11" x14ac:dyDescent="0.3">
      <c r="A243" t="s">
        <v>392</v>
      </c>
      <c r="B243" s="16" t="s">
        <v>393</v>
      </c>
      <c r="C243">
        <v>10</v>
      </c>
      <c r="D243">
        <v>9</v>
      </c>
      <c r="E243">
        <v>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</sheetData>
  <phoneticPr fontId="1" type="noConversion"/>
  <dataValidations count="5">
    <dataValidation type="list" allowBlank="1" showInputMessage="1" showErrorMessage="1" sqref="G2:J243" xr:uid="{D40991A0-D44D-4263-AAE9-C094D4F03AC5}">
      <formula1>"0,1"</formula1>
    </dataValidation>
    <dataValidation type="list" allowBlank="1" showInputMessage="1" showErrorMessage="1" sqref="D2:D243" xr:uid="{11A38AFD-FFD0-431F-AD12-A939B5D9B9CC}">
      <formula1>"0,1,2,3,4,5,6,7,8,9"</formula1>
    </dataValidation>
    <dataValidation type="list" allowBlank="1" showInputMessage="1" showErrorMessage="1" sqref="E2:F243" xr:uid="{6331702A-C76C-453E-809D-4576C5397CBE}">
      <formula1>"0,1,2,3,4,5,6,7,8"</formula1>
    </dataValidation>
    <dataValidation type="list" allowBlank="1" showInputMessage="1" showErrorMessage="1" sqref="K2:K243" xr:uid="{84654004-54EA-46F3-B9D1-8C66DFD7C9FC}">
      <formula1>"0,1,2,3,4,5,6,7,8,9,10,11,12,13,14"</formula1>
    </dataValidation>
    <dataValidation type="whole" allowBlank="1" showInputMessage="1" showErrorMessage="1" sqref="C2:C243" xr:uid="{BF3695CB-E361-4050-8078-4FCEDE0AC13F}">
      <formula1>10</formula1>
      <formula2>10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1748-263C-4A28-A845-7484C4FC24AA}">
  <dimension ref="A1:M17"/>
  <sheetViews>
    <sheetView workbookViewId="0"/>
  </sheetViews>
  <sheetFormatPr defaultRowHeight="16.5" x14ac:dyDescent="0.3"/>
  <cols>
    <col min="1" max="1" width="29.875" bestFit="1" customWidth="1"/>
    <col min="2" max="2" width="27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366</v>
      </c>
      <c r="M1" t="str">
        <f>"총 "&amp;COUNTA(A:A)-1&amp;"보면"</f>
        <v>총 16보면</v>
      </c>
    </row>
    <row r="2" spans="1:13" x14ac:dyDescent="0.3">
      <c r="A2" s="14" t="s">
        <v>353</v>
      </c>
      <c r="B2" s="14" t="s">
        <v>211</v>
      </c>
      <c r="C2" s="14">
        <v>10</v>
      </c>
      <c r="D2" s="14">
        <v>8</v>
      </c>
      <c r="E2" s="14">
        <v>4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</row>
    <row r="3" spans="1:13" x14ac:dyDescent="0.3">
      <c r="A3" s="14" t="s">
        <v>358</v>
      </c>
      <c r="B3" s="14" t="s">
        <v>212</v>
      </c>
      <c r="C3" s="14">
        <v>10</v>
      </c>
      <c r="D3" s="14">
        <v>8</v>
      </c>
      <c r="E3" s="14">
        <v>8</v>
      </c>
      <c r="F3" s="14">
        <v>0</v>
      </c>
      <c r="G3" s="14">
        <v>1</v>
      </c>
      <c r="H3" s="14">
        <v>0</v>
      </c>
      <c r="I3" s="14">
        <v>1</v>
      </c>
      <c r="J3" s="14">
        <v>0</v>
      </c>
      <c r="K3" s="14">
        <v>0</v>
      </c>
    </row>
    <row r="4" spans="1:13" x14ac:dyDescent="0.3">
      <c r="A4" s="14" t="s">
        <v>358</v>
      </c>
      <c r="B4" s="14" t="s">
        <v>212</v>
      </c>
      <c r="C4" s="14">
        <v>10</v>
      </c>
      <c r="D4" s="14">
        <v>8</v>
      </c>
      <c r="E4" s="14">
        <v>8</v>
      </c>
      <c r="F4" s="14">
        <v>0</v>
      </c>
      <c r="G4" s="14">
        <v>0</v>
      </c>
      <c r="H4" s="14">
        <v>0</v>
      </c>
      <c r="I4" s="14">
        <v>1</v>
      </c>
      <c r="J4" s="14">
        <v>0</v>
      </c>
      <c r="K4" s="14">
        <v>0</v>
      </c>
    </row>
    <row r="5" spans="1:13" x14ac:dyDescent="0.3">
      <c r="A5" s="14" t="s">
        <v>213</v>
      </c>
      <c r="B5" s="14"/>
      <c r="C5" s="14">
        <v>10</v>
      </c>
      <c r="D5" s="14">
        <v>8</v>
      </c>
      <c r="E5" s="14">
        <v>8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3" x14ac:dyDescent="0.3">
      <c r="A6" s="14" t="s">
        <v>214</v>
      </c>
      <c r="B6" s="14"/>
      <c r="C6" s="14">
        <v>10</v>
      </c>
      <c r="D6" s="14">
        <v>8</v>
      </c>
      <c r="E6" s="14">
        <v>8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</row>
    <row r="7" spans="1:13" x14ac:dyDescent="0.3">
      <c r="A7" s="14" t="s">
        <v>215</v>
      </c>
      <c r="B7" s="14"/>
      <c r="C7" s="14">
        <v>10</v>
      </c>
      <c r="D7" s="14">
        <v>8</v>
      </c>
      <c r="E7" s="14">
        <v>8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</row>
    <row r="8" spans="1:13" x14ac:dyDescent="0.3">
      <c r="A8" s="14" t="s">
        <v>362</v>
      </c>
      <c r="B8" s="14" t="s">
        <v>216</v>
      </c>
      <c r="C8" s="14">
        <v>10</v>
      </c>
      <c r="D8" s="14">
        <v>8</v>
      </c>
      <c r="E8" s="14">
        <v>8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</row>
    <row r="9" spans="1:13" x14ac:dyDescent="0.3">
      <c r="A9" s="14" t="s">
        <v>217</v>
      </c>
      <c r="B9" s="14"/>
      <c r="C9" s="14">
        <v>10</v>
      </c>
      <c r="D9" s="14">
        <v>8</v>
      </c>
      <c r="E9" s="14">
        <v>5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3" x14ac:dyDescent="0.3">
      <c r="A10" s="14" t="s">
        <v>360</v>
      </c>
      <c r="B10" s="14" t="s">
        <v>218</v>
      </c>
      <c r="C10" s="14">
        <v>10</v>
      </c>
      <c r="D10" s="14">
        <v>8</v>
      </c>
      <c r="E10" s="14">
        <v>8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</row>
    <row r="11" spans="1:13" x14ac:dyDescent="0.3">
      <c r="A11" s="14" t="s">
        <v>352</v>
      </c>
      <c r="B11" s="14" t="s">
        <v>219</v>
      </c>
      <c r="C11" s="14">
        <v>10</v>
      </c>
      <c r="D11" s="14">
        <v>8</v>
      </c>
      <c r="E11" s="14">
        <v>3</v>
      </c>
      <c r="F11" s="14">
        <v>2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</row>
    <row r="12" spans="1:13" x14ac:dyDescent="0.3">
      <c r="A12" s="14" t="s">
        <v>361</v>
      </c>
      <c r="B12" s="14" t="s">
        <v>220</v>
      </c>
      <c r="C12" s="14">
        <v>10</v>
      </c>
      <c r="D12" s="14">
        <v>8</v>
      </c>
      <c r="E12" s="14">
        <v>1</v>
      </c>
      <c r="F12" s="14">
        <v>0</v>
      </c>
      <c r="G12" s="14">
        <v>1</v>
      </c>
      <c r="H12" s="14">
        <v>0</v>
      </c>
      <c r="I12" s="14">
        <v>1</v>
      </c>
      <c r="J12" s="14">
        <v>0</v>
      </c>
      <c r="K12" s="14">
        <v>0</v>
      </c>
    </row>
    <row r="13" spans="1:13" x14ac:dyDescent="0.3">
      <c r="A13" s="14" t="s">
        <v>378</v>
      </c>
      <c r="B13" s="14" t="s">
        <v>221</v>
      </c>
      <c r="C13" s="14">
        <v>10</v>
      </c>
      <c r="D13" s="14">
        <v>8</v>
      </c>
      <c r="E13" s="14">
        <v>3</v>
      </c>
      <c r="F13" s="14">
        <v>2</v>
      </c>
      <c r="G13" s="14">
        <v>1</v>
      </c>
      <c r="H13" s="14">
        <v>1</v>
      </c>
      <c r="I13" s="14">
        <v>0</v>
      </c>
      <c r="J13" s="14">
        <v>0</v>
      </c>
      <c r="K13" s="14">
        <v>0</v>
      </c>
    </row>
    <row r="14" spans="1:13" x14ac:dyDescent="0.3">
      <c r="A14" s="14" t="s">
        <v>363</v>
      </c>
      <c r="B14" s="14" t="s">
        <v>222</v>
      </c>
      <c r="C14" s="14">
        <v>10</v>
      </c>
      <c r="D14" s="14">
        <v>8</v>
      </c>
      <c r="E14" s="14">
        <v>1</v>
      </c>
      <c r="F14" s="14">
        <v>0</v>
      </c>
      <c r="G14" s="14">
        <v>1</v>
      </c>
      <c r="H14" s="14">
        <v>1</v>
      </c>
      <c r="I14" s="14">
        <v>0</v>
      </c>
      <c r="J14" s="14">
        <v>0</v>
      </c>
      <c r="K14" s="14">
        <v>0</v>
      </c>
    </row>
    <row r="15" spans="1:13" x14ac:dyDescent="0.3">
      <c r="A15" s="14" t="s">
        <v>369</v>
      </c>
      <c r="B15" s="14" t="s">
        <v>223</v>
      </c>
      <c r="C15" s="14">
        <v>10</v>
      </c>
      <c r="D15" s="14">
        <v>8</v>
      </c>
      <c r="E15" s="14">
        <v>6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3" ht="18.75" x14ac:dyDescent="0.3">
      <c r="A16" s="14" t="s">
        <v>382</v>
      </c>
      <c r="B16" s="14" t="s">
        <v>380</v>
      </c>
      <c r="C16" s="14">
        <v>10</v>
      </c>
      <c r="D16" s="14">
        <v>8</v>
      </c>
      <c r="E16" s="14">
        <v>6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</row>
    <row r="17" spans="1:11" x14ac:dyDescent="0.3">
      <c r="A17" s="14" t="s">
        <v>381</v>
      </c>
      <c r="B17" s="14" t="s">
        <v>379</v>
      </c>
      <c r="C17" s="14">
        <v>10</v>
      </c>
      <c r="D17" s="14">
        <v>8</v>
      </c>
      <c r="E17" s="14">
        <v>6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</row>
  </sheetData>
  <phoneticPr fontId="1" type="noConversion"/>
  <dataValidations count="5">
    <dataValidation type="whole" allowBlank="1" showInputMessage="1" showErrorMessage="1" sqref="C2:C17" xr:uid="{166840CE-4CB3-4C7C-B13A-B910D2A94533}">
      <formula1>10</formula1>
      <formula2>10</formula2>
    </dataValidation>
    <dataValidation type="list" allowBlank="1" showInputMessage="1" showErrorMessage="1" sqref="K2:K17" xr:uid="{B07E70C0-FA4F-4668-BABA-738EF0B8DA5D}">
      <formula1>"0,1,2,3,4,5,6,7,8,9,10,11,12,13,14"</formula1>
    </dataValidation>
    <dataValidation type="list" allowBlank="1" showInputMessage="1" showErrorMessage="1" sqref="E2:F17" xr:uid="{9FBDEFEE-272C-4C60-AD0D-811BFA73F289}">
      <formula1>"0,1,2,3,4,5,6,7,8"</formula1>
    </dataValidation>
    <dataValidation type="list" allowBlank="1" showInputMessage="1" showErrorMessage="1" sqref="D2:D17" xr:uid="{92BBBCA6-B633-4377-9185-67A60733265D}">
      <formula1>"0,1,2,3,4,5,6,7,8,9"</formula1>
    </dataValidation>
    <dataValidation type="list" allowBlank="1" showInputMessage="1" showErrorMessage="1" sqref="G2:J17" xr:uid="{14080F08-0BDC-4004-9E0F-F502268027B0}">
      <formula1>"0,1"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C099-576E-4CF1-BB76-AFFC9E3F0BB7}">
  <dimension ref="A1:M2"/>
  <sheetViews>
    <sheetView workbookViewId="0"/>
  </sheetViews>
  <sheetFormatPr defaultRowHeight="16.5" x14ac:dyDescent="0.3"/>
  <cols>
    <col min="2" max="2" width="11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8.75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366</v>
      </c>
      <c r="M1" t="str">
        <f>"총 "&amp;COUNTA(A:A)-1&amp;"보면"</f>
        <v>총 1보면</v>
      </c>
    </row>
    <row r="2" spans="1:13" x14ac:dyDescent="0.3">
      <c r="A2" t="s">
        <v>392</v>
      </c>
      <c r="B2" s="16" t="s">
        <v>393</v>
      </c>
      <c r="C2">
        <v>10</v>
      </c>
      <c r="D2">
        <v>9</v>
      </c>
      <c r="E2">
        <v>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</sheetData>
  <phoneticPr fontId="1" type="noConversion"/>
  <dataValidations count="5">
    <dataValidation type="whole" allowBlank="1" showInputMessage="1" showErrorMessage="1" sqref="C2" xr:uid="{66A52AD8-F3D4-4ECF-BCAC-42D93CA3CAAF}">
      <formula1>10</formula1>
      <formula2>10</formula2>
    </dataValidation>
    <dataValidation type="list" allowBlank="1" showInputMessage="1" showErrorMessage="1" sqref="K2" xr:uid="{3FFAB643-21DF-41C3-9E99-854E42AF9C1F}">
      <formula1>"0,1,2,3,4,5,6,7,8,9,10,11,12,13,14"</formula1>
    </dataValidation>
    <dataValidation type="list" allowBlank="1" showInputMessage="1" showErrorMessage="1" sqref="E2:F2" xr:uid="{FA57B0F0-984A-4144-97C3-577BEE1F38D0}">
      <formula1>"0,1,2,3,4,5,6,7,8"</formula1>
    </dataValidation>
    <dataValidation type="list" allowBlank="1" showInputMessage="1" showErrorMessage="1" sqref="D2" xr:uid="{296C244A-F6DB-4CD6-A195-650300971391}">
      <formula1>"0,1,2,3,4,5,6,7,8,9"</formula1>
    </dataValidation>
    <dataValidation type="list" allowBlank="1" showInputMessage="1" showErrorMessage="1" sqref="G2:J2" xr:uid="{E501DE80-C247-449A-A1AD-46F691446721}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210B-4622-4CF5-A268-FC7AD9B98BF8}">
  <dimension ref="A1:M7"/>
  <sheetViews>
    <sheetView workbookViewId="0"/>
  </sheetViews>
  <sheetFormatPr defaultRowHeight="16.5" x14ac:dyDescent="0.3"/>
  <cols>
    <col min="1" max="1" width="17.25" bestFit="1" customWidth="1"/>
    <col min="2" max="2" width="20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8.75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366</v>
      </c>
      <c r="M1" t="str">
        <f>"총 "&amp;COUNTA(A:A)-1&amp;"보면"</f>
        <v>총 6보면</v>
      </c>
    </row>
    <row r="2" spans="1:13" x14ac:dyDescent="0.3">
      <c r="A2" s="1" t="s">
        <v>230</v>
      </c>
      <c r="B2" s="1" t="s">
        <v>7</v>
      </c>
      <c r="C2" s="1">
        <v>10</v>
      </c>
      <c r="D2" s="1">
        <v>0</v>
      </c>
      <c r="E2" s="1">
        <v>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3" x14ac:dyDescent="0.3">
      <c r="A3" s="1" t="s">
        <v>370</v>
      </c>
      <c r="B3" s="1" t="s">
        <v>8</v>
      </c>
      <c r="C3" s="1">
        <v>10</v>
      </c>
      <c r="D3" s="1">
        <v>0</v>
      </c>
      <c r="E3" s="1">
        <v>8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11</v>
      </c>
    </row>
    <row r="4" spans="1:13" x14ac:dyDescent="0.3">
      <c r="A4" s="1" t="s">
        <v>232</v>
      </c>
      <c r="B4" s="1" t="s">
        <v>9</v>
      </c>
      <c r="C4" s="1">
        <v>10</v>
      </c>
      <c r="D4" s="1">
        <v>0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3" x14ac:dyDescent="0.3">
      <c r="A5" s="1" t="s">
        <v>233</v>
      </c>
      <c r="B5" s="1" t="s">
        <v>10</v>
      </c>
      <c r="C5" s="1">
        <v>10</v>
      </c>
      <c r="D5" s="1">
        <v>0</v>
      </c>
      <c r="E5" s="1">
        <v>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3" x14ac:dyDescent="0.3">
      <c r="A6" s="1" t="s">
        <v>234</v>
      </c>
      <c r="B6" s="1" t="s">
        <v>11</v>
      </c>
      <c r="C6" s="1">
        <v>10</v>
      </c>
      <c r="D6" s="1">
        <v>0</v>
      </c>
      <c r="E6" s="1">
        <v>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3" x14ac:dyDescent="0.3">
      <c r="A7" s="1" t="s">
        <v>235</v>
      </c>
      <c r="B7" s="1" t="s">
        <v>12</v>
      </c>
      <c r="C7" s="1">
        <v>10</v>
      </c>
      <c r="D7" s="1">
        <v>0</v>
      </c>
      <c r="E7" s="1">
        <v>8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</row>
  </sheetData>
  <phoneticPr fontId="1" type="noConversion"/>
  <dataValidations count="5">
    <dataValidation type="whole" allowBlank="1" showInputMessage="1" showErrorMessage="1" sqref="C2:C7" xr:uid="{52AA6CA6-B747-47A6-9A32-7519392939CB}">
      <formula1>10</formula1>
      <formula2>10</formula2>
    </dataValidation>
    <dataValidation type="list" allowBlank="1" showInputMessage="1" showErrorMessage="1" sqref="K2:K7" xr:uid="{81F2DD1A-BB2D-4B97-9EDC-26B29A6F59C1}">
      <formula1>"0,1,2,3,4,5,6,7,8,9,10,11,12,13,14"</formula1>
    </dataValidation>
    <dataValidation type="list" allowBlank="1" showInputMessage="1" showErrorMessage="1" sqref="E2:F7" xr:uid="{BA0CB080-C27F-432F-AEFD-643699EA7972}">
      <formula1>"0,1,2,3,4,5,6,7,8"</formula1>
    </dataValidation>
    <dataValidation type="list" allowBlank="1" showInputMessage="1" showErrorMessage="1" sqref="D2:D7" xr:uid="{556E1287-BB6F-44C0-A85E-3936F0493BEE}">
      <formula1>"0,1,2,3,4,5,6,7,8,9"</formula1>
    </dataValidation>
    <dataValidation type="list" allowBlank="1" showInputMessage="1" showErrorMessage="1" sqref="G2:J7" xr:uid="{4501BAB7-70B4-4794-A244-F1841AAB2998}">
      <formula1>"0,1"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6E83-BEA5-416D-964E-F0C4F64313CF}">
  <dimension ref="A1:M14"/>
  <sheetViews>
    <sheetView workbookViewId="0"/>
  </sheetViews>
  <sheetFormatPr defaultRowHeight="16.5" x14ac:dyDescent="0.3"/>
  <cols>
    <col min="1" max="1" width="28.125" bestFit="1" customWidth="1"/>
    <col min="2" max="2" width="18.87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366</v>
      </c>
      <c r="M1" t="str">
        <f>"총 "&amp;COUNTA(A:A)-1&amp;"보면"</f>
        <v>총 13보면</v>
      </c>
    </row>
    <row r="2" spans="1:13" x14ac:dyDescent="0.3">
      <c r="A2" s="2" t="s">
        <v>16</v>
      </c>
      <c r="B2" s="2"/>
      <c r="C2" s="2">
        <v>10</v>
      </c>
      <c r="D2" s="2">
        <v>1</v>
      </c>
      <c r="E2" s="2">
        <v>8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</row>
    <row r="3" spans="1:13" x14ac:dyDescent="0.3">
      <c r="A3" s="2" t="s">
        <v>17</v>
      </c>
      <c r="B3" s="2"/>
      <c r="C3" s="2">
        <v>10</v>
      </c>
      <c r="D3" s="2">
        <v>1</v>
      </c>
      <c r="E3" s="2">
        <v>8</v>
      </c>
      <c r="F3" s="2">
        <v>0</v>
      </c>
      <c r="G3" s="2">
        <v>1</v>
      </c>
      <c r="H3" s="2">
        <v>0</v>
      </c>
      <c r="I3" s="2">
        <v>0</v>
      </c>
      <c r="J3" s="2">
        <v>1</v>
      </c>
      <c r="K3" s="2">
        <v>0</v>
      </c>
    </row>
    <row r="4" spans="1:13" x14ac:dyDescent="0.3">
      <c r="A4" s="2" t="s">
        <v>371</v>
      </c>
      <c r="B4" s="2" t="s">
        <v>18</v>
      </c>
      <c r="C4" s="2">
        <v>10</v>
      </c>
      <c r="D4" s="2">
        <v>1</v>
      </c>
      <c r="E4" s="2">
        <v>8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</row>
    <row r="5" spans="1:13" x14ac:dyDescent="0.3">
      <c r="A5" s="2" t="s">
        <v>372</v>
      </c>
      <c r="B5" s="2" t="s">
        <v>19</v>
      </c>
      <c r="C5" s="2">
        <v>10</v>
      </c>
      <c r="D5" s="2">
        <v>1</v>
      </c>
      <c r="E5" s="2">
        <v>8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</row>
    <row r="6" spans="1:13" x14ac:dyDescent="0.3">
      <c r="A6" s="2" t="s">
        <v>237</v>
      </c>
      <c r="B6" s="2" t="s">
        <v>20</v>
      </c>
      <c r="C6" s="2">
        <v>10</v>
      </c>
      <c r="D6" s="2">
        <v>1</v>
      </c>
      <c r="E6" s="2">
        <v>8</v>
      </c>
      <c r="F6" s="2">
        <v>0</v>
      </c>
      <c r="G6" s="2">
        <v>0</v>
      </c>
      <c r="H6" s="2">
        <v>1</v>
      </c>
      <c r="I6" s="2">
        <v>1</v>
      </c>
      <c r="J6" s="2">
        <v>0</v>
      </c>
      <c r="K6" s="2">
        <v>0</v>
      </c>
    </row>
    <row r="7" spans="1:13" x14ac:dyDescent="0.3">
      <c r="A7" s="2" t="s">
        <v>246</v>
      </c>
      <c r="B7" s="2" t="s">
        <v>21</v>
      </c>
      <c r="C7" s="2">
        <v>10</v>
      </c>
      <c r="D7" s="2">
        <v>1</v>
      </c>
      <c r="E7" s="2">
        <v>8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</row>
    <row r="8" spans="1:13" x14ac:dyDescent="0.3">
      <c r="A8" s="2" t="s">
        <v>238</v>
      </c>
      <c r="B8" s="2" t="s">
        <v>22</v>
      </c>
      <c r="C8" s="2">
        <v>10</v>
      </c>
      <c r="D8" s="2">
        <v>1</v>
      </c>
      <c r="E8" s="2">
        <v>8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</row>
    <row r="9" spans="1:13" x14ac:dyDescent="0.3">
      <c r="A9" s="2" t="s">
        <v>239</v>
      </c>
      <c r="B9" s="2" t="s">
        <v>23</v>
      </c>
      <c r="C9" s="2">
        <v>10</v>
      </c>
      <c r="D9" s="2">
        <v>1</v>
      </c>
      <c r="E9" s="2">
        <v>4</v>
      </c>
      <c r="F9" s="2">
        <v>8</v>
      </c>
      <c r="G9" s="2">
        <v>1</v>
      </c>
      <c r="H9" s="2">
        <v>1</v>
      </c>
      <c r="I9" s="2">
        <v>1</v>
      </c>
      <c r="J9" s="2">
        <v>0</v>
      </c>
      <c r="K9" s="2">
        <v>0</v>
      </c>
    </row>
    <row r="10" spans="1:13" x14ac:dyDescent="0.3">
      <c r="A10" s="2" t="s">
        <v>373</v>
      </c>
      <c r="B10" s="2" t="s">
        <v>24</v>
      </c>
      <c r="C10" s="2">
        <v>10</v>
      </c>
      <c r="D10" s="2">
        <v>1</v>
      </c>
      <c r="E10" s="2">
        <v>7</v>
      </c>
      <c r="F10" s="2">
        <v>8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</row>
    <row r="11" spans="1:13" x14ac:dyDescent="0.3">
      <c r="A11" s="3" t="s">
        <v>25</v>
      </c>
      <c r="B11" s="2"/>
      <c r="C11" s="2">
        <v>10</v>
      </c>
      <c r="D11" s="2">
        <v>1</v>
      </c>
      <c r="E11" s="2">
        <v>8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3" x14ac:dyDescent="0.3">
      <c r="A12" s="2" t="s">
        <v>240</v>
      </c>
      <c r="B12" s="3" t="s">
        <v>26</v>
      </c>
      <c r="C12" s="2">
        <v>10</v>
      </c>
      <c r="D12" s="2">
        <v>1</v>
      </c>
      <c r="E12" s="2">
        <v>8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</row>
    <row r="13" spans="1:13" x14ac:dyDescent="0.3">
      <c r="A13" s="3" t="s">
        <v>27</v>
      </c>
      <c r="B13" s="2"/>
      <c r="C13" s="2">
        <v>10</v>
      </c>
      <c r="D13" s="2">
        <v>1</v>
      </c>
      <c r="E13" s="2">
        <v>8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</row>
    <row r="14" spans="1:13" x14ac:dyDescent="0.3">
      <c r="A14" s="3" t="s">
        <v>28</v>
      </c>
      <c r="B14" s="2"/>
      <c r="C14" s="2">
        <v>10</v>
      </c>
      <c r="D14" s="2">
        <v>1</v>
      </c>
      <c r="E14" s="2">
        <v>6</v>
      </c>
      <c r="F14" s="2">
        <v>0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</row>
  </sheetData>
  <phoneticPr fontId="1" type="noConversion"/>
  <dataValidations count="5">
    <dataValidation type="whole" allowBlank="1" showInputMessage="1" showErrorMessage="1" sqref="C2:C14" xr:uid="{0748734D-9CC3-46E7-9AFD-6EF5D834BF1C}">
      <formula1>10</formula1>
      <formula2>10</formula2>
    </dataValidation>
    <dataValidation type="list" allowBlank="1" showInputMessage="1" showErrorMessage="1" sqref="K2:K14" xr:uid="{4FD4A3A9-F2CE-4DAB-B63C-6237519BF7CA}">
      <formula1>"0,1,2,3,4,5,6,7,8,9,10,11,12,13,14"</formula1>
    </dataValidation>
    <dataValidation type="list" allowBlank="1" showInputMessage="1" showErrorMessage="1" sqref="E2:F14" xr:uid="{5ED5929A-816E-47E6-B3DD-98DBE7ED1D73}">
      <formula1>"0,1,2,3,4,5,6,7,8"</formula1>
    </dataValidation>
    <dataValidation type="list" allowBlank="1" showInputMessage="1" showErrorMessage="1" sqref="D2:D14" xr:uid="{28784DA5-D378-4369-8D49-7066FAED88F9}">
      <formula1>"0,1,2,3,4,5,6,7,8,9"</formula1>
    </dataValidation>
    <dataValidation type="list" allowBlank="1" showInputMessage="1" showErrorMessage="1" sqref="G2:J14" xr:uid="{91D9C23A-A305-4702-BC2F-3C05A2952EA9}">
      <formula1>"0,1"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5189-85F8-4748-8F15-E5ED3FEBEF3F}">
  <dimension ref="A1:M33"/>
  <sheetViews>
    <sheetView workbookViewId="0"/>
  </sheetViews>
  <sheetFormatPr defaultRowHeight="16.5" x14ac:dyDescent="0.3"/>
  <cols>
    <col min="1" max="1" width="33.75" bestFit="1" customWidth="1"/>
    <col min="2" max="2" width="30.37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366</v>
      </c>
      <c r="M1" t="str">
        <f>"총 "&amp;COUNTA(A:A)-1&amp;"보면"</f>
        <v>총 32보면</v>
      </c>
    </row>
    <row r="2" spans="1:13" x14ac:dyDescent="0.3">
      <c r="A2" s="4" t="s">
        <v>241</v>
      </c>
      <c r="B2" s="5" t="s">
        <v>29</v>
      </c>
      <c r="C2" s="4">
        <v>10</v>
      </c>
      <c r="D2" s="4">
        <v>2</v>
      </c>
      <c r="E2" s="4">
        <v>8</v>
      </c>
      <c r="F2" s="4">
        <v>0</v>
      </c>
      <c r="G2" s="4">
        <v>1</v>
      </c>
      <c r="H2" s="4">
        <v>1</v>
      </c>
      <c r="I2" s="4">
        <v>0</v>
      </c>
      <c r="J2" s="4">
        <v>0</v>
      </c>
      <c r="K2" s="4">
        <v>0</v>
      </c>
    </row>
    <row r="3" spans="1:13" x14ac:dyDescent="0.3">
      <c r="A3" s="4" t="s">
        <v>242</v>
      </c>
      <c r="B3" s="5" t="s">
        <v>30</v>
      </c>
      <c r="C3" s="4">
        <v>10</v>
      </c>
      <c r="D3" s="4">
        <v>2</v>
      </c>
      <c r="E3" s="4">
        <v>8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14</v>
      </c>
    </row>
    <row r="4" spans="1:13" x14ac:dyDescent="0.3">
      <c r="A4" s="4" t="s">
        <v>243</v>
      </c>
      <c r="B4" s="5" t="s">
        <v>31</v>
      </c>
      <c r="C4" s="4">
        <v>10</v>
      </c>
      <c r="D4" s="4">
        <v>2</v>
      </c>
      <c r="E4" s="4">
        <v>8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3" x14ac:dyDescent="0.3">
      <c r="A5" s="4" t="s">
        <v>32</v>
      </c>
      <c r="B5" s="4"/>
      <c r="C5" s="4">
        <v>10</v>
      </c>
      <c r="D5" s="4">
        <v>2</v>
      </c>
      <c r="E5" s="4">
        <v>8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3" x14ac:dyDescent="0.3">
      <c r="A6" s="4" t="s">
        <v>244</v>
      </c>
      <c r="B6" s="4" t="s">
        <v>33</v>
      </c>
      <c r="C6" s="4">
        <v>10</v>
      </c>
      <c r="D6" s="4">
        <v>2</v>
      </c>
      <c r="E6" s="4">
        <v>4</v>
      </c>
      <c r="F6" s="4">
        <v>8</v>
      </c>
      <c r="G6" s="4">
        <v>1</v>
      </c>
      <c r="H6" s="4">
        <v>0</v>
      </c>
      <c r="I6" s="4">
        <v>0</v>
      </c>
      <c r="J6" s="4">
        <v>0</v>
      </c>
      <c r="K6" s="4">
        <v>0</v>
      </c>
    </row>
    <row r="7" spans="1:13" x14ac:dyDescent="0.3">
      <c r="A7" s="4" t="s">
        <v>245</v>
      </c>
      <c r="B7" s="4" t="s">
        <v>34</v>
      </c>
      <c r="C7" s="4">
        <v>10</v>
      </c>
      <c r="D7" s="4">
        <v>2</v>
      </c>
      <c r="E7" s="4">
        <v>8</v>
      </c>
      <c r="F7" s="4">
        <v>0</v>
      </c>
      <c r="G7" s="4">
        <v>1</v>
      </c>
      <c r="H7" s="4">
        <v>1</v>
      </c>
      <c r="I7" s="4">
        <v>0</v>
      </c>
      <c r="J7" s="4">
        <v>0</v>
      </c>
      <c r="K7" s="4">
        <v>0</v>
      </c>
    </row>
    <row r="8" spans="1:13" x14ac:dyDescent="0.3">
      <c r="A8" s="4" t="s">
        <v>35</v>
      </c>
      <c r="B8" s="4"/>
      <c r="C8" s="4">
        <v>10</v>
      </c>
      <c r="D8" s="4">
        <v>2</v>
      </c>
      <c r="E8" s="4">
        <v>8</v>
      </c>
      <c r="F8" s="4">
        <v>0</v>
      </c>
      <c r="G8" s="4">
        <v>0</v>
      </c>
      <c r="H8" s="4">
        <v>1</v>
      </c>
      <c r="I8" s="4">
        <v>0</v>
      </c>
      <c r="J8" s="4">
        <v>1</v>
      </c>
      <c r="K8" s="4">
        <v>13</v>
      </c>
    </row>
    <row r="9" spans="1:13" x14ac:dyDescent="0.3">
      <c r="A9" s="4" t="s">
        <v>36</v>
      </c>
      <c r="B9" s="4"/>
      <c r="C9" s="4">
        <v>10</v>
      </c>
      <c r="D9" s="4">
        <v>2</v>
      </c>
      <c r="E9" s="4">
        <v>8</v>
      </c>
      <c r="F9" s="4">
        <v>0</v>
      </c>
      <c r="G9" s="4">
        <v>1</v>
      </c>
      <c r="H9" s="4">
        <v>1</v>
      </c>
      <c r="I9" s="4">
        <v>0</v>
      </c>
      <c r="J9" s="4">
        <v>0</v>
      </c>
      <c r="K9" s="4">
        <v>14</v>
      </c>
    </row>
    <row r="10" spans="1:13" x14ac:dyDescent="0.3">
      <c r="A10" s="4" t="s">
        <v>37</v>
      </c>
      <c r="B10" s="4"/>
      <c r="C10" s="4">
        <v>10</v>
      </c>
      <c r="D10" s="4">
        <v>2</v>
      </c>
      <c r="E10" s="4">
        <v>8</v>
      </c>
      <c r="F10" s="4">
        <v>0</v>
      </c>
      <c r="G10" s="4">
        <v>0</v>
      </c>
      <c r="H10" s="4">
        <v>1</v>
      </c>
      <c r="I10" s="4">
        <v>0</v>
      </c>
      <c r="J10" s="4">
        <v>1</v>
      </c>
      <c r="K10" s="4">
        <v>0</v>
      </c>
    </row>
    <row r="11" spans="1:13" x14ac:dyDescent="0.3">
      <c r="A11" s="4" t="s">
        <v>248</v>
      </c>
      <c r="B11" s="4" t="s">
        <v>38</v>
      </c>
      <c r="C11" s="4">
        <v>10</v>
      </c>
      <c r="D11" s="4">
        <v>2</v>
      </c>
      <c r="E11" s="4">
        <v>8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3" x14ac:dyDescent="0.3">
      <c r="A12" s="4" t="s">
        <v>249</v>
      </c>
      <c r="B12" s="4" t="s">
        <v>39</v>
      </c>
      <c r="C12" s="4">
        <v>10</v>
      </c>
      <c r="D12" s="4">
        <v>2</v>
      </c>
      <c r="E12" s="4">
        <v>8</v>
      </c>
      <c r="F12" s="4">
        <v>0</v>
      </c>
      <c r="G12" s="4">
        <v>0</v>
      </c>
      <c r="H12" s="4">
        <v>0</v>
      </c>
      <c r="I12" s="4">
        <v>1</v>
      </c>
      <c r="J12" s="4">
        <v>1</v>
      </c>
      <c r="K12" s="4">
        <v>13</v>
      </c>
    </row>
    <row r="13" spans="1:13" x14ac:dyDescent="0.3">
      <c r="A13" s="4" t="s">
        <v>253</v>
      </c>
      <c r="B13" s="4" t="s">
        <v>40</v>
      </c>
      <c r="C13" s="4">
        <v>10</v>
      </c>
      <c r="D13" s="4">
        <v>2</v>
      </c>
      <c r="E13" s="4">
        <v>8</v>
      </c>
      <c r="F13" s="4">
        <v>0</v>
      </c>
      <c r="G13" s="4">
        <v>0</v>
      </c>
      <c r="H13" s="4">
        <v>1</v>
      </c>
      <c r="I13" s="4">
        <v>0</v>
      </c>
      <c r="J13" s="4">
        <v>1</v>
      </c>
      <c r="K13" s="4">
        <v>0</v>
      </c>
    </row>
    <row r="14" spans="1:13" x14ac:dyDescent="0.3">
      <c r="A14" s="4" t="s">
        <v>263</v>
      </c>
      <c r="B14" s="4" t="s">
        <v>41</v>
      </c>
      <c r="C14" s="4">
        <v>10</v>
      </c>
      <c r="D14" s="4">
        <v>2</v>
      </c>
      <c r="E14" s="4">
        <v>8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3" x14ac:dyDescent="0.3">
      <c r="A15" s="6" t="s">
        <v>374</v>
      </c>
      <c r="B15" s="4" t="s">
        <v>42</v>
      </c>
      <c r="C15" s="4">
        <v>10</v>
      </c>
      <c r="D15" s="4">
        <v>2</v>
      </c>
      <c r="E15" s="4">
        <v>8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</row>
    <row r="16" spans="1:13" x14ac:dyDescent="0.3">
      <c r="A16" s="4" t="s">
        <v>252</v>
      </c>
      <c r="B16" s="4" t="s">
        <v>43</v>
      </c>
      <c r="C16" s="4">
        <v>10</v>
      </c>
      <c r="D16" s="4">
        <v>2</v>
      </c>
      <c r="E16" s="4">
        <v>8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4">
        <v>0</v>
      </c>
    </row>
    <row r="17" spans="1:11" x14ac:dyDescent="0.3">
      <c r="A17" s="4" t="s">
        <v>44</v>
      </c>
      <c r="B17" s="4"/>
      <c r="C17" s="4">
        <v>10</v>
      </c>
      <c r="D17" s="4">
        <v>2</v>
      </c>
      <c r="E17" s="4">
        <v>8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</row>
    <row r="18" spans="1:11" x14ac:dyDescent="0.3">
      <c r="A18" s="4" t="s">
        <v>385</v>
      </c>
      <c r="B18" s="4" t="s">
        <v>384</v>
      </c>
      <c r="C18" s="4">
        <v>10</v>
      </c>
      <c r="D18" s="4">
        <v>2</v>
      </c>
      <c r="E18" s="4">
        <v>8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</row>
    <row r="19" spans="1:11" x14ac:dyDescent="0.3">
      <c r="A19" s="4" t="s">
        <v>45</v>
      </c>
      <c r="B19" s="4"/>
      <c r="C19" s="4">
        <v>10</v>
      </c>
      <c r="D19" s="4">
        <v>2</v>
      </c>
      <c r="E19" s="4">
        <v>5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3">
      <c r="A20" s="4" t="s">
        <v>46</v>
      </c>
      <c r="B20" s="4"/>
      <c r="C20" s="4">
        <v>10</v>
      </c>
      <c r="D20" s="4">
        <v>2</v>
      </c>
      <c r="E20" s="4">
        <v>8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0</v>
      </c>
    </row>
    <row r="21" spans="1:11" x14ac:dyDescent="0.3">
      <c r="A21" s="4" t="s">
        <v>259</v>
      </c>
      <c r="B21" s="4" t="s">
        <v>47</v>
      </c>
      <c r="C21" s="4">
        <v>10</v>
      </c>
      <c r="D21" s="4">
        <v>2</v>
      </c>
      <c r="E21" s="4">
        <v>8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3">
      <c r="A22" s="4" t="s">
        <v>261</v>
      </c>
      <c r="B22" s="4" t="s">
        <v>48</v>
      </c>
      <c r="C22" s="4">
        <v>10</v>
      </c>
      <c r="D22" s="4">
        <v>2</v>
      </c>
      <c r="E22" s="4">
        <v>8</v>
      </c>
      <c r="F22" s="4">
        <v>0</v>
      </c>
      <c r="G22" s="4">
        <v>0</v>
      </c>
      <c r="H22" s="4">
        <v>1</v>
      </c>
      <c r="I22" s="4">
        <v>1</v>
      </c>
      <c r="J22" s="4">
        <v>0</v>
      </c>
      <c r="K22" s="4">
        <v>0</v>
      </c>
    </row>
    <row r="23" spans="1:11" x14ac:dyDescent="0.3">
      <c r="A23" s="4" t="s">
        <v>264</v>
      </c>
      <c r="B23" s="4" t="s">
        <v>49</v>
      </c>
      <c r="C23" s="4">
        <v>10</v>
      </c>
      <c r="D23" s="4">
        <v>2</v>
      </c>
      <c r="E23" s="4">
        <v>8</v>
      </c>
      <c r="F23" s="4">
        <v>0</v>
      </c>
      <c r="G23" s="4">
        <v>0</v>
      </c>
      <c r="H23" s="4">
        <v>1</v>
      </c>
      <c r="I23" s="4">
        <v>0</v>
      </c>
      <c r="J23" s="4">
        <v>1</v>
      </c>
      <c r="K23" s="4">
        <v>0</v>
      </c>
    </row>
    <row r="24" spans="1:11" x14ac:dyDescent="0.3">
      <c r="A24" s="4" t="s">
        <v>260</v>
      </c>
      <c r="B24" s="4" t="s">
        <v>50</v>
      </c>
      <c r="C24" s="4">
        <v>10</v>
      </c>
      <c r="D24" s="4">
        <v>2</v>
      </c>
      <c r="E24" s="4">
        <v>8</v>
      </c>
      <c r="F24" s="4">
        <v>0</v>
      </c>
      <c r="G24" s="4">
        <v>1</v>
      </c>
      <c r="H24" s="4">
        <v>1</v>
      </c>
      <c r="I24" s="4">
        <v>0</v>
      </c>
      <c r="J24" s="4">
        <v>0</v>
      </c>
      <c r="K24" s="4">
        <v>0</v>
      </c>
    </row>
    <row r="25" spans="1:11" x14ac:dyDescent="0.3">
      <c r="A25" s="4" t="s">
        <v>375</v>
      </c>
      <c r="B25" s="4" t="s">
        <v>51</v>
      </c>
      <c r="C25" s="4">
        <v>10</v>
      </c>
      <c r="D25" s="4">
        <v>2</v>
      </c>
      <c r="E25" s="4">
        <v>8</v>
      </c>
      <c r="F25" s="4">
        <v>0</v>
      </c>
      <c r="G25" s="4">
        <v>1</v>
      </c>
      <c r="H25" s="4">
        <v>0</v>
      </c>
      <c r="I25" s="4">
        <v>0</v>
      </c>
      <c r="J25" s="4">
        <v>1</v>
      </c>
      <c r="K25" s="4">
        <v>0</v>
      </c>
    </row>
    <row r="26" spans="1:11" x14ac:dyDescent="0.3">
      <c r="A26" s="4" t="s">
        <v>256</v>
      </c>
      <c r="B26" s="4" t="s">
        <v>52</v>
      </c>
      <c r="C26" s="4">
        <v>10</v>
      </c>
      <c r="D26" s="4">
        <v>2</v>
      </c>
      <c r="E26" s="4">
        <v>8</v>
      </c>
      <c r="F26" s="4">
        <v>0</v>
      </c>
      <c r="G26" s="4">
        <v>0</v>
      </c>
      <c r="H26" s="4">
        <v>1</v>
      </c>
      <c r="I26" s="4">
        <v>0</v>
      </c>
      <c r="J26" s="4">
        <v>0</v>
      </c>
      <c r="K26" s="4">
        <v>0</v>
      </c>
    </row>
    <row r="27" spans="1:11" x14ac:dyDescent="0.3">
      <c r="A27" s="4" t="s">
        <v>262</v>
      </c>
      <c r="B27" s="4" t="s">
        <v>53</v>
      </c>
      <c r="C27" s="4">
        <v>10</v>
      </c>
      <c r="D27" s="4">
        <v>2</v>
      </c>
      <c r="E27" s="4">
        <v>8</v>
      </c>
      <c r="F27" s="4">
        <v>0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</row>
    <row r="28" spans="1:11" x14ac:dyDescent="0.3">
      <c r="A28" s="4" t="s">
        <v>255</v>
      </c>
      <c r="B28" s="4" t="s">
        <v>54</v>
      </c>
      <c r="C28" s="4">
        <v>10</v>
      </c>
      <c r="D28" s="4">
        <v>2</v>
      </c>
      <c r="E28" s="4">
        <v>8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</row>
    <row r="29" spans="1:11" x14ac:dyDescent="0.3">
      <c r="A29" s="4" t="s">
        <v>250</v>
      </c>
      <c r="B29" s="4" t="s">
        <v>55</v>
      </c>
      <c r="C29" s="4">
        <v>10</v>
      </c>
      <c r="D29" s="4">
        <v>2</v>
      </c>
      <c r="E29" s="4">
        <v>4</v>
      </c>
      <c r="F29" s="4">
        <v>8</v>
      </c>
      <c r="G29" s="4">
        <v>1</v>
      </c>
      <c r="H29" s="4">
        <v>0</v>
      </c>
      <c r="I29" s="4">
        <v>1</v>
      </c>
      <c r="J29" s="4">
        <v>0</v>
      </c>
      <c r="K29" s="4">
        <v>0</v>
      </c>
    </row>
    <row r="30" spans="1:11" x14ac:dyDescent="0.3">
      <c r="A30" s="4" t="s">
        <v>251</v>
      </c>
      <c r="B30" s="4" t="s">
        <v>56</v>
      </c>
      <c r="C30" s="4">
        <v>10</v>
      </c>
      <c r="D30" s="4">
        <v>2</v>
      </c>
      <c r="E30" s="4">
        <v>8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1:11" ht="18.75" x14ac:dyDescent="0.3">
      <c r="A31" s="4" t="s">
        <v>386</v>
      </c>
      <c r="B31" s="4" t="s">
        <v>72</v>
      </c>
      <c r="C31" s="4">
        <v>10</v>
      </c>
      <c r="D31" s="4">
        <v>2</v>
      </c>
      <c r="E31" s="4">
        <v>8</v>
      </c>
      <c r="F31" s="4">
        <v>0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</row>
    <row r="32" spans="1:11" x14ac:dyDescent="0.3">
      <c r="A32" s="4" t="s">
        <v>57</v>
      </c>
      <c r="B32" s="4"/>
      <c r="C32" s="4">
        <v>10</v>
      </c>
      <c r="D32" s="4">
        <v>2</v>
      </c>
      <c r="E32" s="4">
        <v>8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1:11" x14ac:dyDescent="0.3">
      <c r="A33" s="4" t="s">
        <v>58</v>
      </c>
      <c r="B33" s="4"/>
      <c r="C33" s="4">
        <v>10</v>
      </c>
      <c r="D33" s="4">
        <v>2</v>
      </c>
      <c r="E33" s="4">
        <v>6</v>
      </c>
      <c r="F33" s="4">
        <v>0</v>
      </c>
      <c r="G33" s="4">
        <v>1</v>
      </c>
      <c r="H33" s="4">
        <v>0</v>
      </c>
      <c r="I33" s="4">
        <v>0</v>
      </c>
      <c r="J33" s="4">
        <v>0</v>
      </c>
      <c r="K33" s="4">
        <v>0</v>
      </c>
    </row>
  </sheetData>
  <phoneticPr fontId="1" type="noConversion"/>
  <dataValidations count="5">
    <dataValidation type="whole" allowBlank="1" showInputMessage="1" showErrorMessage="1" sqref="C2:C33" xr:uid="{76B30B17-A27F-4BFD-8CFA-804E084F74BD}">
      <formula1>10</formula1>
      <formula2>10</formula2>
    </dataValidation>
    <dataValidation type="list" allowBlank="1" showInputMessage="1" showErrorMessage="1" sqref="K2:K33" xr:uid="{639E1ECB-B1D3-41DC-B792-344EB308383C}">
      <formula1>"0,1,2,3,4,5,6,7,8,9,10,11,12,13,14"</formula1>
    </dataValidation>
    <dataValidation type="list" allowBlank="1" showInputMessage="1" showErrorMessage="1" sqref="E2:F33" xr:uid="{F0CC5875-1A44-45E5-80C2-D9357DC8BCA2}">
      <formula1>"0,1,2,3,4,5,6,7,8"</formula1>
    </dataValidation>
    <dataValidation type="list" allowBlank="1" showInputMessage="1" showErrorMessage="1" sqref="D2:D33" xr:uid="{355F2660-F5F2-4FA4-B52C-15A73AFFC7BC}">
      <formula1>"0,1,2,3,4,5,6,7,8,9"</formula1>
    </dataValidation>
    <dataValidation type="list" allowBlank="1" showInputMessage="1" showErrorMessage="1" sqref="G2:J33" xr:uid="{9983C6C3-9FB3-4407-8872-0D72E6A9E343}">
      <formula1>"0,1"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93FC-43E1-4EB7-9835-45D65AEE4861}">
  <dimension ref="A1:M46"/>
  <sheetViews>
    <sheetView workbookViewId="0"/>
  </sheetViews>
  <sheetFormatPr defaultRowHeight="16.5" x14ac:dyDescent="0.3"/>
  <cols>
    <col min="1" max="1" width="33.875" bestFit="1" customWidth="1"/>
    <col min="2" max="2" width="29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366</v>
      </c>
      <c r="M1" t="str">
        <f>"총 "&amp;COUNTA(A:A)-1&amp;"보면"</f>
        <v>총 45보면</v>
      </c>
    </row>
    <row r="2" spans="1:13" x14ac:dyDescent="0.3">
      <c r="A2" s="7" t="s">
        <v>258</v>
      </c>
      <c r="B2" s="8" t="s">
        <v>59</v>
      </c>
      <c r="C2" s="8">
        <v>10</v>
      </c>
      <c r="D2" s="8">
        <v>3</v>
      </c>
      <c r="E2" s="8">
        <v>8</v>
      </c>
      <c r="F2" s="8">
        <v>0</v>
      </c>
      <c r="G2" s="8">
        <v>0</v>
      </c>
      <c r="H2" s="8">
        <v>1</v>
      </c>
      <c r="I2" s="8">
        <v>0</v>
      </c>
      <c r="J2" s="8">
        <v>0</v>
      </c>
      <c r="K2" s="8">
        <v>0</v>
      </c>
    </row>
    <row r="3" spans="1:13" x14ac:dyDescent="0.3">
      <c r="A3" s="8" t="s">
        <v>60</v>
      </c>
      <c r="B3" s="8"/>
      <c r="C3" s="8">
        <v>10</v>
      </c>
      <c r="D3" s="8">
        <v>3</v>
      </c>
      <c r="E3" s="8">
        <v>5</v>
      </c>
      <c r="F3" s="8">
        <v>0</v>
      </c>
      <c r="G3" s="8">
        <v>1</v>
      </c>
      <c r="H3" s="8">
        <v>1</v>
      </c>
      <c r="I3" s="8">
        <v>0</v>
      </c>
      <c r="J3" s="8">
        <v>1</v>
      </c>
      <c r="K3" s="8">
        <v>0</v>
      </c>
    </row>
    <row r="4" spans="1:13" x14ac:dyDescent="0.3">
      <c r="A4" s="8" t="s">
        <v>268</v>
      </c>
      <c r="B4" s="8" t="s">
        <v>61</v>
      </c>
      <c r="C4" s="8">
        <v>10</v>
      </c>
      <c r="D4" s="8">
        <v>3</v>
      </c>
      <c r="E4" s="8">
        <v>7</v>
      </c>
      <c r="F4" s="8">
        <v>8</v>
      </c>
      <c r="G4" s="8">
        <v>1</v>
      </c>
      <c r="H4" s="8">
        <v>0</v>
      </c>
      <c r="I4" s="8">
        <v>0</v>
      </c>
      <c r="J4" s="8">
        <v>0</v>
      </c>
      <c r="K4" s="8">
        <v>13</v>
      </c>
    </row>
    <row r="5" spans="1:13" x14ac:dyDescent="0.3">
      <c r="A5" s="9" t="s">
        <v>266</v>
      </c>
      <c r="B5" s="8" t="s">
        <v>62</v>
      </c>
      <c r="C5" s="8">
        <v>10</v>
      </c>
      <c r="D5" s="8">
        <v>3</v>
      </c>
      <c r="E5" s="8">
        <v>8</v>
      </c>
      <c r="F5" s="8">
        <v>0</v>
      </c>
      <c r="G5" s="8">
        <v>0</v>
      </c>
      <c r="H5" s="8">
        <v>1</v>
      </c>
      <c r="I5" s="8">
        <v>1</v>
      </c>
      <c r="J5" s="8">
        <v>0</v>
      </c>
      <c r="K5" s="8">
        <v>0</v>
      </c>
    </row>
    <row r="6" spans="1:13" x14ac:dyDescent="0.3">
      <c r="A6" s="8" t="s">
        <v>267</v>
      </c>
      <c r="B6" s="8" t="s">
        <v>63</v>
      </c>
      <c r="C6" s="8">
        <v>10</v>
      </c>
      <c r="D6" s="8">
        <v>3</v>
      </c>
      <c r="E6" s="8">
        <v>8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</row>
    <row r="7" spans="1:13" x14ac:dyDescent="0.3">
      <c r="A7" s="8" t="s">
        <v>269</v>
      </c>
      <c r="B7" s="8" t="s">
        <v>64</v>
      </c>
      <c r="C7" s="8">
        <v>10</v>
      </c>
      <c r="D7" s="8">
        <v>3</v>
      </c>
      <c r="E7" s="8">
        <v>7</v>
      </c>
      <c r="F7" s="8">
        <v>8</v>
      </c>
      <c r="G7" s="8">
        <v>0</v>
      </c>
      <c r="H7" s="8">
        <v>1</v>
      </c>
      <c r="I7" s="8">
        <v>0</v>
      </c>
      <c r="J7" s="8">
        <v>0</v>
      </c>
      <c r="K7" s="8">
        <v>0</v>
      </c>
    </row>
    <row r="8" spans="1:13" x14ac:dyDescent="0.3">
      <c r="A8" s="8" t="s">
        <v>254</v>
      </c>
      <c r="B8" s="8" t="s">
        <v>65</v>
      </c>
      <c r="C8" s="8">
        <v>10</v>
      </c>
      <c r="D8" s="8">
        <v>3</v>
      </c>
      <c r="E8" s="8">
        <v>8</v>
      </c>
      <c r="F8" s="8">
        <v>0</v>
      </c>
      <c r="G8" s="8">
        <v>1</v>
      </c>
      <c r="H8" s="8">
        <v>1</v>
      </c>
      <c r="I8" s="8">
        <v>0</v>
      </c>
      <c r="J8" s="8">
        <v>0</v>
      </c>
      <c r="K8" s="8">
        <v>0</v>
      </c>
    </row>
    <row r="9" spans="1:13" x14ac:dyDescent="0.3">
      <c r="A9" s="8" t="s">
        <v>265</v>
      </c>
      <c r="B9" s="8" t="s">
        <v>66</v>
      </c>
      <c r="C9" s="8">
        <v>10</v>
      </c>
      <c r="D9" s="8">
        <v>3</v>
      </c>
      <c r="E9" s="8">
        <v>8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1:13" x14ac:dyDescent="0.3">
      <c r="A10" s="8" t="s">
        <v>67</v>
      </c>
      <c r="B10" s="8"/>
      <c r="C10" s="8">
        <v>10</v>
      </c>
      <c r="D10" s="8">
        <v>3</v>
      </c>
      <c r="E10" s="8">
        <v>5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3" x14ac:dyDescent="0.3">
      <c r="A11" s="8" t="s">
        <v>68</v>
      </c>
      <c r="B11" s="8"/>
      <c r="C11" s="8">
        <v>10</v>
      </c>
      <c r="D11" s="8">
        <v>3</v>
      </c>
      <c r="E11" s="8">
        <v>8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</row>
    <row r="12" spans="1:13" x14ac:dyDescent="0.3">
      <c r="A12" s="7" t="s">
        <v>276</v>
      </c>
      <c r="B12" s="8" t="s">
        <v>69</v>
      </c>
      <c r="C12" s="8">
        <v>10</v>
      </c>
      <c r="D12" s="8">
        <v>3</v>
      </c>
      <c r="E12" s="8">
        <v>8</v>
      </c>
      <c r="F12" s="8">
        <v>0</v>
      </c>
      <c r="G12" s="8">
        <v>0</v>
      </c>
      <c r="H12" s="8">
        <v>1</v>
      </c>
      <c r="I12" s="8">
        <v>0</v>
      </c>
      <c r="J12" s="8">
        <v>1</v>
      </c>
      <c r="K12" s="8">
        <v>0</v>
      </c>
    </row>
    <row r="13" spans="1:13" x14ac:dyDescent="0.3">
      <c r="A13" s="8" t="s">
        <v>278</v>
      </c>
      <c r="B13" s="8" t="s">
        <v>70</v>
      </c>
      <c r="C13" s="8">
        <v>10</v>
      </c>
      <c r="D13" s="8">
        <v>3</v>
      </c>
      <c r="E13" s="8">
        <v>8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</row>
    <row r="14" spans="1:13" x14ac:dyDescent="0.3">
      <c r="A14" s="8" t="s">
        <v>274</v>
      </c>
      <c r="B14" s="8" t="s">
        <v>71</v>
      </c>
      <c r="C14" s="8">
        <v>10</v>
      </c>
      <c r="D14" s="8">
        <v>3</v>
      </c>
      <c r="E14" s="8">
        <v>8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</row>
    <row r="15" spans="1:13" x14ac:dyDescent="0.3">
      <c r="A15" s="8" t="s">
        <v>387</v>
      </c>
      <c r="B15" s="8" t="s">
        <v>72</v>
      </c>
      <c r="C15" s="8">
        <v>10</v>
      </c>
      <c r="D15" s="8">
        <v>3</v>
      </c>
      <c r="E15" s="8">
        <v>8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</row>
    <row r="16" spans="1:13" x14ac:dyDescent="0.3">
      <c r="A16" s="8" t="s">
        <v>273</v>
      </c>
      <c r="B16" s="8" t="s">
        <v>73</v>
      </c>
      <c r="C16" s="8">
        <v>10</v>
      </c>
      <c r="D16" s="8">
        <v>3</v>
      </c>
      <c r="E16" s="8">
        <v>8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</row>
    <row r="17" spans="1:11" x14ac:dyDescent="0.3">
      <c r="A17" s="8" t="s">
        <v>272</v>
      </c>
      <c r="B17" s="8" t="s">
        <v>74</v>
      </c>
      <c r="C17" s="8">
        <v>10</v>
      </c>
      <c r="D17" s="8">
        <v>3</v>
      </c>
      <c r="E17" s="8">
        <v>8</v>
      </c>
      <c r="F17" s="8">
        <v>0</v>
      </c>
      <c r="G17" s="8">
        <v>0</v>
      </c>
      <c r="H17" s="8">
        <v>0</v>
      </c>
      <c r="I17" s="8">
        <v>1</v>
      </c>
      <c r="J17" s="8">
        <v>0</v>
      </c>
      <c r="K17" s="8">
        <v>12</v>
      </c>
    </row>
    <row r="18" spans="1:11" x14ac:dyDescent="0.3">
      <c r="A18" s="8" t="s">
        <v>271</v>
      </c>
      <c r="B18" s="8" t="s">
        <v>75</v>
      </c>
      <c r="C18" s="8">
        <v>10</v>
      </c>
      <c r="D18" s="8">
        <v>3</v>
      </c>
      <c r="E18" s="8">
        <v>8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</row>
    <row r="19" spans="1:11" x14ac:dyDescent="0.3">
      <c r="A19" s="8" t="s">
        <v>76</v>
      </c>
      <c r="B19" s="8"/>
      <c r="C19" s="8">
        <v>10</v>
      </c>
      <c r="D19" s="8">
        <v>3</v>
      </c>
      <c r="E19" s="8">
        <v>8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</row>
    <row r="20" spans="1:11" x14ac:dyDescent="0.3">
      <c r="A20" s="8" t="s">
        <v>270</v>
      </c>
      <c r="B20" s="8" t="s">
        <v>77</v>
      </c>
      <c r="C20" s="8">
        <v>10</v>
      </c>
      <c r="D20" s="8">
        <v>3</v>
      </c>
      <c r="E20" s="8">
        <v>7</v>
      </c>
      <c r="F20" s="8">
        <v>8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</row>
    <row r="21" spans="1:11" x14ac:dyDescent="0.3">
      <c r="A21" s="8" t="s">
        <v>78</v>
      </c>
      <c r="B21" s="8"/>
      <c r="C21" s="8">
        <v>10</v>
      </c>
      <c r="D21" s="8">
        <v>3</v>
      </c>
      <c r="E21" s="8">
        <v>8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</row>
    <row r="22" spans="1:11" x14ac:dyDescent="0.3">
      <c r="A22" s="8" t="s">
        <v>275</v>
      </c>
      <c r="B22" s="8" t="s">
        <v>79</v>
      </c>
      <c r="C22" s="8">
        <v>10</v>
      </c>
      <c r="D22" s="8">
        <v>3</v>
      </c>
      <c r="E22" s="8">
        <v>8</v>
      </c>
      <c r="F22" s="8">
        <v>0</v>
      </c>
      <c r="G22" s="8">
        <v>1</v>
      </c>
      <c r="H22" s="8">
        <v>1</v>
      </c>
      <c r="I22" s="8">
        <v>0</v>
      </c>
      <c r="J22" s="8">
        <v>0</v>
      </c>
      <c r="K22" s="8">
        <v>0</v>
      </c>
    </row>
    <row r="23" spans="1:11" x14ac:dyDescent="0.3">
      <c r="A23" s="8" t="s">
        <v>80</v>
      </c>
      <c r="B23" s="8"/>
      <c r="C23" s="8">
        <v>10</v>
      </c>
      <c r="D23" s="8">
        <v>3</v>
      </c>
      <c r="E23" s="8">
        <v>8</v>
      </c>
      <c r="F23" s="8">
        <v>0</v>
      </c>
      <c r="G23" s="8">
        <v>1</v>
      </c>
      <c r="H23" s="8">
        <v>0</v>
      </c>
      <c r="I23" s="8">
        <v>1</v>
      </c>
      <c r="J23" s="8">
        <v>0</v>
      </c>
      <c r="K23" s="8">
        <v>0</v>
      </c>
    </row>
    <row r="24" spans="1:11" x14ac:dyDescent="0.3">
      <c r="A24" s="8" t="s">
        <v>17</v>
      </c>
      <c r="B24" s="8"/>
      <c r="C24" s="8">
        <v>10</v>
      </c>
      <c r="D24" s="8">
        <v>3</v>
      </c>
      <c r="E24" s="8">
        <v>8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1:11" x14ac:dyDescent="0.3">
      <c r="A25" s="8" t="s">
        <v>277</v>
      </c>
      <c r="B25" s="8" t="s">
        <v>81</v>
      </c>
      <c r="C25" s="8">
        <v>10</v>
      </c>
      <c r="D25" s="8">
        <v>3</v>
      </c>
      <c r="E25" s="8">
        <v>8</v>
      </c>
      <c r="F25" s="8">
        <v>0</v>
      </c>
      <c r="G25" s="8">
        <v>0</v>
      </c>
      <c r="H25" s="8">
        <v>0</v>
      </c>
      <c r="I25" s="8">
        <v>0</v>
      </c>
      <c r="J25" s="8">
        <v>1</v>
      </c>
      <c r="K25" s="8">
        <v>0</v>
      </c>
    </row>
    <row r="26" spans="1:11" x14ac:dyDescent="0.3">
      <c r="A26" s="8" t="s">
        <v>82</v>
      </c>
      <c r="B26" s="8"/>
      <c r="C26" s="8">
        <v>10</v>
      </c>
      <c r="D26" s="8">
        <v>3</v>
      </c>
      <c r="E26" s="8">
        <v>5</v>
      </c>
      <c r="F26" s="8">
        <v>0</v>
      </c>
      <c r="G26" s="8">
        <v>0</v>
      </c>
      <c r="H26" s="8">
        <v>1</v>
      </c>
      <c r="I26" s="8">
        <v>1</v>
      </c>
      <c r="J26" s="8">
        <v>0</v>
      </c>
      <c r="K26" s="8">
        <v>0</v>
      </c>
    </row>
    <row r="27" spans="1:11" x14ac:dyDescent="0.3">
      <c r="A27" s="8" t="s">
        <v>247</v>
      </c>
      <c r="B27" s="8" t="s">
        <v>21</v>
      </c>
      <c r="C27" s="8">
        <v>10</v>
      </c>
      <c r="D27" s="8">
        <v>3</v>
      </c>
      <c r="E27" s="8">
        <v>8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</row>
    <row r="28" spans="1:11" x14ac:dyDescent="0.3">
      <c r="A28" s="8" t="s">
        <v>368</v>
      </c>
      <c r="B28" s="8" t="s">
        <v>391</v>
      </c>
      <c r="C28" s="8">
        <v>10</v>
      </c>
      <c r="D28" s="8">
        <v>3</v>
      </c>
      <c r="E28" s="8">
        <v>8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</row>
    <row r="29" spans="1:11" x14ac:dyDescent="0.3">
      <c r="A29" s="8" t="s">
        <v>83</v>
      </c>
      <c r="B29" s="8"/>
      <c r="C29" s="8">
        <v>10</v>
      </c>
      <c r="D29" s="8">
        <v>3</v>
      </c>
      <c r="E29" s="8">
        <v>8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</row>
    <row r="30" spans="1:11" x14ac:dyDescent="0.3">
      <c r="A30" s="8" t="s">
        <v>84</v>
      </c>
      <c r="B30" s="8"/>
      <c r="C30" s="8">
        <v>10</v>
      </c>
      <c r="D30" s="8">
        <v>3</v>
      </c>
      <c r="E30" s="8">
        <v>8</v>
      </c>
      <c r="F30" s="8">
        <v>0</v>
      </c>
      <c r="G30" s="8">
        <v>0</v>
      </c>
      <c r="H30" s="8">
        <v>1</v>
      </c>
      <c r="I30" s="8">
        <v>0</v>
      </c>
      <c r="J30" s="8">
        <v>0</v>
      </c>
      <c r="K30" s="8">
        <v>12</v>
      </c>
    </row>
    <row r="31" spans="1:11" x14ac:dyDescent="0.3">
      <c r="A31" s="8" t="s">
        <v>85</v>
      </c>
      <c r="B31" s="8"/>
      <c r="C31" s="8">
        <v>10</v>
      </c>
      <c r="D31" s="8">
        <v>3</v>
      </c>
      <c r="E31" s="8">
        <v>5</v>
      </c>
      <c r="F31" s="8">
        <v>0</v>
      </c>
      <c r="G31" s="8">
        <v>1</v>
      </c>
      <c r="H31" s="8">
        <v>1</v>
      </c>
      <c r="I31" s="8">
        <v>0</v>
      </c>
      <c r="J31" s="8">
        <v>1</v>
      </c>
      <c r="K31" s="8">
        <v>0</v>
      </c>
    </row>
    <row r="32" spans="1:11" x14ac:dyDescent="0.3">
      <c r="A32" s="8" t="s">
        <v>279</v>
      </c>
      <c r="B32" s="8" t="s">
        <v>86</v>
      </c>
      <c r="C32" s="8">
        <v>10</v>
      </c>
      <c r="D32" s="8">
        <v>3</v>
      </c>
      <c r="E32" s="8">
        <v>8</v>
      </c>
      <c r="F32" s="8">
        <v>0</v>
      </c>
      <c r="G32" s="8">
        <v>0</v>
      </c>
      <c r="H32" s="8">
        <v>1</v>
      </c>
      <c r="I32" s="8">
        <v>0</v>
      </c>
      <c r="J32" s="8">
        <v>1</v>
      </c>
      <c r="K32" s="8">
        <v>0</v>
      </c>
    </row>
    <row r="33" spans="1:11" x14ac:dyDescent="0.3">
      <c r="A33" s="8" t="s">
        <v>87</v>
      </c>
      <c r="B33" s="8"/>
      <c r="C33" s="8">
        <v>10</v>
      </c>
      <c r="D33" s="8">
        <v>3</v>
      </c>
      <c r="E33" s="8">
        <v>5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</row>
    <row r="34" spans="1:11" x14ac:dyDescent="0.3">
      <c r="A34" s="8" t="s">
        <v>280</v>
      </c>
      <c r="B34" s="8" t="s">
        <v>88</v>
      </c>
      <c r="C34" s="8">
        <v>10</v>
      </c>
      <c r="D34" s="8">
        <v>3</v>
      </c>
      <c r="E34" s="8">
        <v>8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</row>
    <row r="35" spans="1:11" x14ac:dyDescent="0.3">
      <c r="A35" s="8" t="s">
        <v>89</v>
      </c>
      <c r="B35" s="8"/>
      <c r="C35" s="8">
        <v>10</v>
      </c>
      <c r="D35" s="8">
        <v>3</v>
      </c>
      <c r="E35" s="8">
        <v>8</v>
      </c>
      <c r="F35" s="8">
        <v>0</v>
      </c>
      <c r="G35" s="8">
        <v>0</v>
      </c>
      <c r="H35" s="8">
        <v>1</v>
      </c>
      <c r="I35" s="8">
        <v>0</v>
      </c>
      <c r="J35" s="8">
        <v>0</v>
      </c>
      <c r="K35" s="8">
        <v>0</v>
      </c>
    </row>
    <row r="36" spans="1:11" x14ac:dyDescent="0.3">
      <c r="A36" s="8" t="s">
        <v>90</v>
      </c>
      <c r="B36" s="8"/>
      <c r="C36" s="8">
        <v>10</v>
      </c>
      <c r="D36" s="8">
        <v>3</v>
      </c>
      <c r="E36" s="8">
        <v>6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</row>
    <row r="37" spans="1:11" x14ac:dyDescent="0.3">
      <c r="A37" s="8" t="s">
        <v>281</v>
      </c>
      <c r="B37" s="8" t="s">
        <v>91</v>
      </c>
      <c r="C37" s="8">
        <v>10</v>
      </c>
      <c r="D37" s="8">
        <v>3</v>
      </c>
      <c r="E37" s="8">
        <v>6</v>
      </c>
      <c r="F37" s="8">
        <v>8</v>
      </c>
      <c r="G37" s="8">
        <v>0</v>
      </c>
      <c r="H37" s="8">
        <v>1</v>
      </c>
      <c r="I37" s="8">
        <v>0</v>
      </c>
      <c r="J37" s="8">
        <v>0</v>
      </c>
      <c r="K37" s="8">
        <v>0</v>
      </c>
    </row>
    <row r="38" spans="1:11" x14ac:dyDescent="0.3">
      <c r="A38" s="8" t="s">
        <v>295</v>
      </c>
      <c r="B38" s="8" t="s">
        <v>92</v>
      </c>
      <c r="C38" s="8">
        <v>10</v>
      </c>
      <c r="D38" s="8">
        <v>3</v>
      </c>
      <c r="E38" s="8">
        <v>4</v>
      </c>
      <c r="F38" s="8">
        <v>8</v>
      </c>
      <c r="G38" s="8">
        <v>0</v>
      </c>
      <c r="H38" s="8">
        <v>0</v>
      </c>
      <c r="I38" s="8">
        <v>0</v>
      </c>
      <c r="J38" s="8">
        <v>0</v>
      </c>
      <c r="K38" s="8">
        <v>10</v>
      </c>
    </row>
    <row r="39" spans="1:11" x14ac:dyDescent="0.3">
      <c r="A39" s="8" t="s">
        <v>282</v>
      </c>
      <c r="B39" s="8" t="s">
        <v>93</v>
      </c>
      <c r="C39" s="8">
        <v>10</v>
      </c>
      <c r="D39" s="8">
        <v>3</v>
      </c>
      <c r="E39" s="8">
        <v>8</v>
      </c>
      <c r="F39" s="8">
        <v>0</v>
      </c>
      <c r="G39" s="8">
        <v>0</v>
      </c>
      <c r="H39" s="8">
        <v>1</v>
      </c>
      <c r="I39" s="8">
        <v>0</v>
      </c>
      <c r="J39" s="8">
        <v>0</v>
      </c>
      <c r="K39" s="8">
        <v>0</v>
      </c>
    </row>
    <row r="40" spans="1:11" x14ac:dyDescent="0.3">
      <c r="A40" s="8" t="s">
        <v>94</v>
      </c>
      <c r="B40" s="8"/>
      <c r="C40" s="8">
        <v>10</v>
      </c>
      <c r="D40" s="8">
        <v>3</v>
      </c>
      <c r="E40" s="8">
        <v>8</v>
      </c>
      <c r="F40" s="8">
        <v>0</v>
      </c>
      <c r="G40" s="8">
        <v>0</v>
      </c>
      <c r="H40" s="8">
        <v>0</v>
      </c>
      <c r="I40" s="8">
        <v>0</v>
      </c>
      <c r="J40" s="8">
        <v>1</v>
      </c>
      <c r="K40" s="8">
        <v>0</v>
      </c>
    </row>
    <row r="41" spans="1:11" x14ac:dyDescent="0.3">
      <c r="A41" s="8" t="s">
        <v>283</v>
      </c>
      <c r="B41" s="8" t="s">
        <v>95</v>
      </c>
      <c r="C41" s="8">
        <v>10</v>
      </c>
      <c r="D41" s="8">
        <v>3</v>
      </c>
      <c r="E41" s="8">
        <v>8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3">
      <c r="A42" s="8" t="s">
        <v>257</v>
      </c>
      <c r="B42" s="8" t="s">
        <v>96</v>
      </c>
      <c r="C42" s="8">
        <v>10</v>
      </c>
      <c r="D42" s="8">
        <v>3</v>
      </c>
      <c r="E42" s="8">
        <v>8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</row>
    <row r="43" spans="1:11" x14ac:dyDescent="0.3">
      <c r="A43" s="8" t="s">
        <v>284</v>
      </c>
      <c r="B43" s="8" t="s">
        <v>97</v>
      </c>
      <c r="C43" s="8">
        <v>10</v>
      </c>
      <c r="D43" s="8">
        <v>3</v>
      </c>
      <c r="E43" s="8">
        <v>8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</row>
    <row r="44" spans="1:11" x14ac:dyDescent="0.3">
      <c r="A44" s="8" t="s">
        <v>231</v>
      </c>
      <c r="B44" s="8" t="s">
        <v>8</v>
      </c>
      <c r="C44" s="8">
        <v>10</v>
      </c>
      <c r="D44" s="8">
        <v>3</v>
      </c>
      <c r="E44" s="8">
        <v>8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</row>
    <row r="45" spans="1:11" x14ac:dyDescent="0.3">
      <c r="A45" s="8" t="s">
        <v>98</v>
      </c>
      <c r="B45" s="8"/>
      <c r="C45" s="8">
        <v>10</v>
      </c>
      <c r="D45" s="8">
        <v>3</v>
      </c>
      <c r="E45" s="8">
        <v>8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12</v>
      </c>
    </row>
    <row r="46" spans="1:11" x14ac:dyDescent="0.3">
      <c r="A46" s="8" t="s">
        <v>238</v>
      </c>
      <c r="B46" s="8" t="s">
        <v>22</v>
      </c>
      <c r="C46" s="8">
        <v>10</v>
      </c>
      <c r="D46" s="8">
        <v>3</v>
      </c>
      <c r="E46" s="8">
        <v>8</v>
      </c>
      <c r="F46" s="8">
        <v>0</v>
      </c>
      <c r="G46" s="8">
        <v>0</v>
      </c>
      <c r="H46" s="8">
        <v>1</v>
      </c>
      <c r="I46" s="8">
        <v>0</v>
      </c>
      <c r="J46" s="8">
        <v>0</v>
      </c>
      <c r="K46" s="8">
        <v>0</v>
      </c>
    </row>
  </sheetData>
  <phoneticPr fontId="1" type="noConversion"/>
  <dataValidations count="5">
    <dataValidation type="whole" allowBlank="1" showInputMessage="1" showErrorMessage="1" sqref="C2:C46" xr:uid="{68A5DF87-6607-4C86-8C11-0097AB78C43E}">
      <formula1>10</formula1>
      <formula2>10</formula2>
    </dataValidation>
    <dataValidation type="list" allowBlank="1" showInputMessage="1" showErrorMessage="1" sqref="K2:K46" xr:uid="{230AE346-7670-4843-AE5C-792C3DF12DDC}">
      <formula1>"0,1,2,3,4,5,6,7,8,9,10,11,12,13,14"</formula1>
    </dataValidation>
    <dataValidation type="list" allowBlank="1" showInputMessage="1" showErrorMessage="1" sqref="E2:F46" xr:uid="{96454CA3-3B20-4018-A753-B82C71EC9B3F}">
      <formula1>"0,1,2,3,4,5,6,7,8"</formula1>
    </dataValidation>
    <dataValidation type="list" allowBlank="1" showInputMessage="1" showErrorMessage="1" sqref="D2:D46" xr:uid="{5901F15A-A3A9-410A-89F1-B769D97EFB60}">
      <formula1>"0,1,2,3,4,5,6,7,8,9"</formula1>
    </dataValidation>
    <dataValidation type="list" allowBlank="1" showInputMessage="1" showErrorMessage="1" sqref="G2:J46" xr:uid="{E6AB1A19-B4C7-403A-8942-00298EE4ED64}">
      <formula1>"0,1"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06D3-F0B5-4676-A105-CA04B184F9D1}">
  <dimension ref="A1:M41"/>
  <sheetViews>
    <sheetView workbookViewId="0"/>
  </sheetViews>
  <sheetFormatPr defaultRowHeight="16.5" x14ac:dyDescent="0.3"/>
  <cols>
    <col min="1" max="1" width="31.875" bestFit="1" customWidth="1"/>
    <col min="2" max="2" width="28.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366</v>
      </c>
      <c r="M1" t="str">
        <f>"총 "&amp;COUNTA(A:A)-1&amp;"보면"</f>
        <v>총 40보면</v>
      </c>
    </row>
    <row r="2" spans="1:13" x14ac:dyDescent="0.3">
      <c r="A2" s="10" t="s">
        <v>285</v>
      </c>
      <c r="B2" s="10" t="s">
        <v>99</v>
      </c>
      <c r="C2" s="10">
        <v>10</v>
      </c>
      <c r="D2" s="10">
        <v>4</v>
      </c>
      <c r="E2" s="10">
        <v>5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3" x14ac:dyDescent="0.3">
      <c r="A3" s="10" t="s">
        <v>286</v>
      </c>
      <c r="B3" s="10" t="s">
        <v>100</v>
      </c>
      <c r="C3" s="10">
        <v>10</v>
      </c>
      <c r="D3" s="10">
        <v>4</v>
      </c>
      <c r="E3" s="10">
        <v>5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</row>
    <row r="4" spans="1:13" x14ac:dyDescent="0.3">
      <c r="A4" s="10" t="s">
        <v>101</v>
      </c>
      <c r="B4" s="10"/>
      <c r="C4" s="10">
        <v>10</v>
      </c>
      <c r="D4" s="10">
        <v>4</v>
      </c>
      <c r="E4" s="10">
        <v>5</v>
      </c>
      <c r="F4" s="10">
        <v>0</v>
      </c>
      <c r="G4" s="10">
        <v>0</v>
      </c>
      <c r="H4" s="10">
        <v>0</v>
      </c>
      <c r="I4" s="10">
        <v>0</v>
      </c>
      <c r="J4" s="10">
        <v>1</v>
      </c>
      <c r="K4" s="10">
        <v>0</v>
      </c>
    </row>
    <row r="5" spans="1:13" x14ac:dyDescent="0.3">
      <c r="A5" s="10" t="s">
        <v>298</v>
      </c>
      <c r="B5" s="10" t="s">
        <v>102</v>
      </c>
      <c r="C5" s="10">
        <v>10</v>
      </c>
      <c r="D5" s="10">
        <v>4</v>
      </c>
      <c r="E5" s="10">
        <v>8</v>
      </c>
      <c r="F5" s="10">
        <v>0</v>
      </c>
      <c r="G5" s="10">
        <v>0</v>
      </c>
      <c r="H5" s="10">
        <v>0</v>
      </c>
      <c r="I5" s="10">
        <v>0</v>
      </c>
      <c r="J5" s="10">
        <v>1</v>
      </c>
      <c r="K5" s="10">
        <v>0</v>
      </c>
    </row>
    <row r="6" spans="1:13" x14ac:dyDescent="0.3">
      <c r="A6" s="10" t="s">
        <v>287</v>
      </c>
      <c r="B6" s="10" t="s">
        <v>103</v>
      </c>
      <c r="C6" s="10">
        <v>10</v>
      </c>
      <c r="D6" s="10">
        <v>4</v>
      </c>
      <c r="E6" s="10">
        <v>8</v>
      </c>
      <c r="F6" s="10">
        <v>0</v>
      </c>
      <c r="G6" s="10">
        <v>1</v>
      </c>
      <c r="H6" s="10">
        <v>1</v>
      </c>
      <c r="I6" s="10">
        <v>1</v>
      </c>
      <c r="J6" s="10">
        <v>0</v>
      </c>
      <c r="K6" s="10">
        <v>0</v>
      </c>
    </row>
    <row r="7" spans="1:13" x14ac:dyDescent="0.3">
      <c r="A7" s="10" t="s">
        <v>288</v>
      </c>
      <c r="B7" s="10" t="s">
        <v>104</v>
      </c>
      <c r="C7" s="10">
        <v>10</v>
      </c>
      <c r="D7" s="10">
        <v>4</v>
      </c>
      <c r="E7" s="10">
        <v>8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3" x14ac:dyDescent="0.3">
      <c r="A8" s="10" t="s">
        <v>105</v>
      </c>
      <c r="B8" s="10"/>
      <c r="C8" s="10">
        <v>10</v>
      </c>
      <c r="D8" s="10">
        <v>4</v>
      </c>
      <c r="E8" s="10">
        <v>8</v>
      </c>
      <c r="F8" s="10">
        <v>0</v>
      </c>
      <c r="G8" s="10">
        <v>1</v>
      </c>
      <c r="H8" s="10">
        <v>0</v>
      </c>
      <c r="I8" s="10">
        <v>0</v>
      </c>
      <c r="J8" s="10">
        <v>0</v>
      </c>
      <c r="K8" s="10">
        <v>10</v>
      </c>
    </row>
    <row r="9" spans="1:13" x14ac:dyDescent="0.3">
      <c r="A9" s="10" t="s">
        <v>367</v>
      </c>
      <c r="B9" s="10" t="s">
        <v>106</v>
      </c>
      <c r="C9" s="10">
        <v>10</v>
      </c>
      <c r="D9" s="10">
        <v>4</v>
      </c>
      <c r="E9" s="10">
        <v>8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3" x14ac:dyDescent="0.3">
      <c r="A10" s="10" t="s">
        <v>293</v>
      </c>
      <c r="B10" s="10" t="s">
        <v>107</v>
      </c>
      <c r="C10" s="10">
        <v>10</v>
      </c>
      <c r="D10" s="10">
        <v>4</v>
      </c>
      <c r="E10" s="10">
        <v>8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3" x14ac:dyDescent="0.3">
      <c r="A11" s="10" t="s">
        <v>292</v>
      </c>
      <c r="B11" s="10" t="s">
        <v>108</v>
      </c>
      <c r="C11" s="10">
        <v>10</v>
      </c>
      <c r="D11" s="10">
        <v>4</v>
      </c>
      <c r="E11" s="10">
        <v>8</v>
      </c>
      <c r="F11" s="10">
        <v>0</v>
      </c>
      <c r="G11" s="10">
        <v>1</v>
      </c>
      <c r="H11" s="10">
        <v>0</v>
      </c>
      <c r="I11" s="10">
        <v>1</v>
      </c>
      <c r="J11" s="10">
        <v>1</v>
      </c>
      <c r="K11" s="10">
        <v>0</v>
      </c>
    </row>
    <row r="12" spans="1:13" x14ac:dyDescent="0.3">
      <c r="A12" s="10" t="s">
        <v>289</v>
      </c>
      <c r="B12" s="10" t="s">
        <v>109</v>
      </c>
      <c r="C12" s="10">
        <v>10</v>
      </c>
      <c r="D12" s="10">
        <v>4</v>
      </c>
      <c r="E12" s="10">
        <v>8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3" x14ac:dyDescent="0.3">
      <c r="A13" s="10" t="s">
        <v>290</v>
      </c>
      <c r="B13" s="10" t="s">
        <v>110</v>
      </c>
      <c r="C13" s="10">
        <v>10</v>
      </c>
      <c r="D13" s="10">
        <v>4</v>
      </c>
      <c r="E13" s="10">
        <v>8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</row>
    <row r="14" spans="1:13" x14ac:dyDescent="0.3">
      <c r="A14" s="10" t="s">
        <v>291</v>
      </c>
      <c r="B14" s="10" t="s">
        <v>111</v>
      </c>
      <c r="C14" s="10">
        <v>10</v>
      </c>
      <c r="D14" s="10">
        <v>4</v>
      </c>
      <c r="E14" s="10">
        <v>8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3" x14ac:dyDescent="0.3">
      <c r="A15" s="10" t="s">
        <v>296</v>
      </c>
      <c r="B15" s="10" t="s">
        <v>112</v>
      </c>
      <c r="C15" s="10">
        <v>10</v>
      </c>
      <c r="D15" s="10">
        <v>4</v>
      </c>
      <c r="E15" s="10">
        <v>6</v>
      </c>
      <c r="F15" s="10">
        <v>0</v>
      </c>
      <c r="G15" s="10">
        <v>0</v>
      </c>
      <c r="H15" s="10">
        <v>1</v>
      </c>
      <c r="I15" s="10">
        <v>1</v>
      </c>
      <c r="J15" s="10">
        <v>0</v>
      </c>
      <c r="K15" s="10">
        <v>0</v>
      </c>
    </row>
    <row r="16" spans="1:13" x14ac:dyDescent="0.3">
      <c r="A16" s="10" t="s">
        <v>113</v>
      </c>
      <c r="B16" s="10"/>
      <c r="C16" s="10">
        <v>10</v>
      </c>
      <c r="D16" s="10">
        <v>4</v>
      </c>
      <c r="E16" s="10">
        <v>6</v>
      </c>
      <c r="F16" s="10">
        <v>0</v>
      </c>
      <c r="G16" s="10">
        <v>1</v>
      </c>
      <c r="H16" s="10">
        <v>1</v>
      </c>
      <c r="I16" s="10">
        <v>0</v>
      </c>
      <c r="J16" s="10">
        <v>0</v>
      </c>
      <c r="K16" s="10">
        <v>0</v>
      </c>
    </row>
    <row r="17" spans="1:11" x14ac:dyDescent="0.3">
      <c r="A17" s="10" t="s">
        <v>16</v>
      </c>
      <c r="B17" s="10"/>
      <c r="C17" s="10">
        <v>10</v>
      </c>
      <c r="D17" s="10">
        <v>4</v>
      </c>
      <c r="E17" s="10">
        <v>8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3">
      <c r="A18" s="10" t="s">
        <v>340</v>
      </c>
      <c r="B18" s="10" t="s">
        <v>114</v>
      </c>
      <c r="C18" s="10">
        <v>10</v>
      </c>
      <c r="D18" s="10">
        <v>4</v>
      </c>
      <c r="E18" s="10">
        <v>8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3">
      <c r="A19" s="10" t="s">
        <v>294</v>
      </c>
      <c r="B19" s="10" t="s">
        <v>115</v>
      </c>
      <c r="C19" s="10">
        <v>10</v>
      </c>
      <c r="D19" s="10">
        <v>4</v>
      </c>
      <c r="E19" s="10">
        <v>6</v>
      </c>
      <c r="F19" s="10">
        <v>0</v>
      </c>
      <c r="G19" s="10">
        <v>1</v>
      </c>
      <c r="H19" s="10">
        <v>0</v>
      </c>
      <c r="I19" s="10">
        <v>0</v>
      </c>
      <c r="J19" s="10">
        <v>1</v>
      </c>
      <c r="K19" s="10">
        <v>0</v>
      </c>
    </row>
    <row r="20" spans="1:11" x14ac:dyDescent="0.3">
      <c r="A20" s="10" t="s">
        <v>116</v>
      </c>
      <c r="B20" s="10"/>
      <c r="C20" s="10">
        <v>10</v>
      </c>
      <c r="D20" s="10">
        <v>4</v>
      </c>
      <c r="E20" s="10">
        <v>5</v>
      </c>
      <c r="F20" s="10">
        <v>0</v>
      </c>
      <c r="G20" s="10">
        <v>1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3">
      <c r="A21" s="10" t="s">
        <v>117</v>
      </c>
      <c r="B21" s="10"/>
      <c r="C21" s="10">
        <v>10</v>
      </c>
      <c r="D21" s="10">
        <v>4</v>
      </c>
      <c r="E21" s="10">
        <v>5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3">
      <c r="A22" s="10" t="s">
        <v>118</v>
      </c>
      <c r="B22" s="10"/>
      <c r="C22" s="10">
        <v>10</v>
      </c>
      <c r="D22" s="10">
        <v>4</v>
      </c>
      <c r="E22" s="10">
        <v>5</v>
      </c>
      <c r="F22" s="10">
        <v>0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</row>
    <row r="23" spans="1:11" x14ac:dyDescent="0.3">
      <c r="A23" s="10" t="s">
        <v>297</v>
      </c>
      <c r="B23" s="10" t="s">
        <v>119</v>
      </c>
      <c r="C23" s="10">
        <v>10</v>
      </c>
      <c r="D23" s="10">
        <v>4</v>
      </c>
      <c r="E23" s="10">
        <v>7</v>
      </c>
      <c r="F23" s="10">
        <v>8</v>
      </c>
      <c r="G23" s="10">
        <v>1</v>
      </c>
      <c r="H23" s="10">
        <v>0</v>
      </c>
      <c r="I23" s="10">
        <v>0</v>
      </c>
      <c r="J23" s="10">
        <v>0</v>
      </c>
      <c r="K23" s="10">
        <v>0</v>
      </c>
    </row>
    <row r="24" spans="1:11" x14ac:dyDescent="0.3">
      <c r="A24" s="10" t="s">
        <v>300</v>
      </c>
      <c r="B24" s="10" t="s">
        <v>120</v>
      </c>
      <c r="C24" s="10">
        <v>10</v>
      </c>
      <c r="D24" s="10">
        <v>4</v>
      </c>
      <c r="E24" s="10">
        <v>8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</row>
    <row r="25" spans="1:11" x14ac:dyDescent="0.3">
      <c r="A25" s="10" t="s">
        <v>301</v>
      </c>
      <c r="B25" s="10" t="s">
        <v>121</v>
      </c>
      <c r="C25" s="10">
        <v>10</v>
      </c>
      <c r="D25" s="10">
        <v>4</v>
      </c>
      <c r="E25" s="10">
        <v>8</v>
      </c>
      <c r="F25" s="10">
        <v>0</v>
      </c>
      <c r="G25" s="10">
        <v>0</v>
      </c>
      <c r="H25" s="10">
        <v>1</v>
      </c>
      <c r="I25" s="10">
        <v>0</v>
      </c>
      <c r="J25" s="10">
        <v>0</v>
      </c>
      <c r="K25" s="10">
        <v>0</v>
      </c>
    </row>
    <row r="26" spans="1:11" x14ac:dyDescent="0.3">
      <c r="A26" s="10" t="s">
        <v>299</v>
      </c>
      <c r="B26" s="10" t="s">
        <v>122</v>
      </c>
      <c r="C26" s="10">
        <v>10</v>
      </c>
      <c r="D26" s="10">
        <v>4</v>
      </c>
      <c r="E26" s="10">
        <v>8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</row>
    <row r="27" spans="1:11" x14ac:dyDescent="0.3">
      <c r="A27" s="10" t="s">
        <v>123</v>
      </c>
      <c r="B27" s="10"/>
      <c r="C27" s="10">
        <v>10</v>
      </c>
      <c r="D27" s="10">
        <v>4</v>
      </c>
      <c r="E27" s="10">
        <v>5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spans="1:11" x14ac:dyDescent="0.3">
      <c r="A28" s="10" t="s">
        <v>124</v>
      </c>
      <c r="B28" s="10"/>
      <c r="C28" s="10">
        <v>10</v>
      </c>
      <c r="D28" s="10">
        <v>4</v>
      </c>
      <c r="E28" s="10">
        <v>8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</row>
    <row r="29" spans="1:11" x14ac:dyDescent="0.3">
      <c r="A29" s="10" t="s">
        <v>239</v>
      </c>
      <c r="B29" s="10" t="s">
        <v>23</v>
      </c>
      <c r="C29" s="10">
        <v>10</v>
      </c>
      <c r="D29" s="10">
        <v>4</v>
      </c>
      <c r="E29" s="10">
        <v>4</v>
      </c>
      <c r="F29" s="10">
        <v>8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</row>
    <row r="30" spans="1:11" x14ac:dyDescent="0.3">
      <c r="A30" s="10" t="s">
        <v>28</v>
      </c>
      <c r="B30" s="10"/>
      <c r="C30" s="10">
        <v>10</v>
      </c>
      <c r="D30" s="10">
        <v>4</v>
      </c>
      <c r="E30" s="10">
        <v>6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1:11" x14ac:dyDescent="0.3">
      <c r="A31" s="10" t="s">
        <v>236</v>
      </c>
      <c r="B31" s="10" t="s">
        <v>18</v>
      </c>
      <c r="C31" s="10">
        <v>10</v>
      </c>
      <c r="D31" s="10">
        <v>4</v>
      </c>
      <c r="E31" s="10">
        <v>8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</row>
    <row r="32" spans="1:11" x14ac:dyDescent="0.3">
      <c r="A32" s="10" t="s">
        <v>302</v>
      </c>
      <c r="B32" s="10" t="s">
        <v>125</v>
      </c>
      <c r="C32" s="10">
        <v>10</v>
      </c>
      <c r="D32" s="10">
        <v>4</v>
      </c>
      <c r="E32" s="10">
        <v>8</v>
      </c>
      <c r="F32" s="10">
        <v>0</v>
      </c>
      <c r="G32" s="10">
        <v>1</v>
      </c>
      <c r="H32" s="10">
        <v>0</v>
      </c>
      <c r="I32" s="10">
        <v>0</v>
      </c>
      <c r="J32" s="10">
        <v>0</v>
      </c>
      <c r="K32" s="10">
        <v>0</v>
      </c>
    </row>
    <row r="33" spans="1:11" x14ac:dyDescent="0.3">
      <c r="A33" s="10" t="s">
        <v>303</v>
      </c>
      <c r="B33" s="10" t="s">
        <v>126</v>
      </c>
      <c r="C33" s="10">
        <v>10</v>
      </c>
      <c r="D33" s="10">
        <v>4</v>
      </c>
      <c r="E33" s="10">
        <v>8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spans="1:11" x14ac:dyDescent="0.3">
      <c r="A34" s="10" t="s">
        <v>127</v>
      </c>
      <c r="B34" s="10"/>
      <c r="C34" s="10">
        <v>10</v>
      </c>
      <c r="D34" s="10">
        <v>4</v>
      </c>
      <c r="E34" s="10">
        <v>8</v>
      </c>
      <c r="F34" s="10">
        <v>0</v>
      </c>
      <c r="G34" s="10">
        <v>0</v>
      </c>
      <c r="H34" s="10">
        <v>0</v>
      </c>
      <c r="I34" s="10">
        <v>0</v>
      </c>
      <c r="J34" s="10">
        <v>1</v>
      </c>
      <c r="K34" s="10">
        <v>0</v>
      </c>
    </row>
    <row r="35" spans="1:11" x14ac:dyDescent="0.3">
      <c r="A35" s="10" t="s">
        <v>304</v>
      </c>
      <c r="B35" s="10" t="s">
        <v>128</v>
      </c>
      <c r="C35" s="10">
        <v>10</v>
      </c>
      <c r="D35" s="10">
        <v>4</v>
      </c>
      <c r="E35" s="10">
        <v>8</v>
      </c>
      <c r="F35" s="10">
        <v>0</v>
      </c>
      <c r="G35" s="10">
        <v>1</v>
      </c>
      <c r="H35" s="10">
        <v>1</v>
      </c>
      <c r="I35" s="10">
        <v>1</v>
      </c>
      <c r="J35" s="10">
        <v>0</v>
      </c>
      <c r="K35" s="10">
        <v>0</v>
      </c>
    </row>
    <row r="36" spans="1:11" x14ac:dyDescent="0.3">
      <c r="A36" s="10" t="s">
        <v>305</v>
      </c>
      <c r="B36" s="10" t="s">
        <v>129</v>
      </c>
      <c r="C36" s="10">
        <v>10</v>
      </c>
      <c r="D36" s="10">
        <v>4</v>
      </c>
      <c r="E36" s="10">
        <v>8</v>
      </c>
      <c r="F36" s="10">
        <v>0</v>
      </c>
      <c r="G36" s="10">
        <v>1</v>
      </c>
      <c r="H36" s="10">
        <v>1</v>
      </c>
      <c r="I36" s="10">
        <v>0</v>
      </c>
      <c r="J36" s="10">
        <v>0</v>
      </c>
      <c r="K36" s="10">
        <v>0</v>
      </c>
    </row>
    <row r="37" spans="1:11" x14ac:dyDescent="0.3">
      <c r="A37" s="10" t="s">
        <v>130</v>
      </c>
      <c r="B37" s="10"/>
      <c r="C37" s="10">
        <v>10</v>
      </c>
      <c r="D37" s="10">
        <v>4</v>
      </c>
      <c r="E37" s="10">
        <v>1</v>
      </c>
      <c r="F37" s="10">
        <v>0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</row>
    <row r="38" spans="1:11" x14ac:dyDescent="0.3">
      <c r="A38" s="10" t="s">
        <v>131</v>
      </c>
      <c r="B38" s="10"/>
      <c r="C38" s="10">
        <v>10</v>
      </c>
      <c r="D38" s="10">
        <v>4</v>
      </c>
      <c r="E38" s="10">
        <v>8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</row>
    <row r="39" spans="1:11" x14ac:dyDescent="0.3">
      <c r="A39" s="10" t="s">
        <v>132</v>
      </c>
      <c r="B39" s="10"/>
      <c r="C39" s="10">
        <v>10</v>
      </c>
      <c r="D39" s="10">
        <v>4</v>
      </c>
      <c r="E39" s="10">
        <v>5</v>
      </c>
      <c r="F39" s="10">
        <v>0</v>
      </c>
      <c r="G39" s="10">
        <v>1</v>
      </c>
      <c r="H39" s="10">
        <v>1</v>
      </c>
      <c r="I39" s="10">
        <v>0</v>
      </c>
      <c r="J39" s="10">
        <v>0</v>
      </c>
      <c r="K39" s="10">
        <v>0</v>
      </c>
    </row>
    <row r="40" spans="1:11" x14ac:dyDescent="0.3">
      <c r="A40" s="10" t="s">
        <v>306</v>
      </c>
      <c r="B40" s="10" t="s">
        <v>133</v>
      </c>
      <c r="C40" s="10">
        <v>10</v>
      </c>
      <c r="D40" s="10">
        <v>4</v>
      </c>
      <c r="E40" s="10">
        <v>8</v>
      </c>
      <c r="F40" s="10">
        <v>0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</row>
    <row r="41" spans="1:11" x14ac:dyDescent="0.3">
      <c r="A41" s="10" t="s">
        <v>307</v>
      </c>
      <c r="B41" s="10" t="s">
        <v>134</v>
      </c>
      <c r="C41" s="10">
        <v>10</v>
      </c>
      <c r="D41" s="10">
        <v>4</v>
      </c>
      <c r="E41" s="10">
        <v>8</v>
      </c>
      <c r="F41" s="10">
        <v>0</v>
      </c>
      <c r="G41" s="10">
        <v>0</v>
      </c>
      <c r="H41" s="10">
        <v>1</v>
      </c>
      <c r="I41" s="10">
        <v>1</v>
      </c>
      <c r="J41" s="10">
        <v>0</v>
      </c>
      <c r="K41" s="10">
        <v>0</v>
      </c>
    </row>
  </sheetData>
  <phoneticPr fontId="1" type="noConversion"/>
  <dataValidations count="5">
    <dataValidation type="whole" allowBlank="1" showInputMessage="1" showErrorMessage="1" sqref="C2:C41" xr:uid="{1CCA1031-13B5-4280-ABC0-7B927808A715}">
      <formula1>10</formula1>
      <formula2>10</formula2>
    </dataValidation>
    <dataValidation type="list" allowBlank="1" showInputMessage="1" showErrorMessage="1" sqref="K2:K41" xr:uid="{9EBAAF69-8947-46DE-8B46-C345029C8EAA}">
      <formula1>"0,1,2,3,4,5,6,7,8,9,10,11,12,13,14"</formula1>
    </dataValidation>
    <dataValidation type="list" allowBlank="1" showInputMessage="1" showErrorMessage="1" sqref="E2:F41" xr:uid="{2DBC31D8-F255-443D-9DF5-D7DBA1EFFE23}">
      <formula1>"0,1,2,3,4,5,6,7,8"</formula1>
    </dataValidation>
    <dataValidation type="list" allowBlank="1" showInputMessage="1" showErrorMessage="1" sqref="D2:D41" xr:uid="{291B9533-D54C-409C-8313-7580B2C9CD56}">
      <formula1>"0,1,2,3,4,5,6,7,8,9"</formula1>
    </dataValidation>
    <dataValidation type="list" allowBlank="1" showInputMessage="1" showErrorMessage="1" sqref="G2:J41" xr:uid="{184BF0BE-8034-4714-BD1B-2D0FA2B22DDE}">
      <formula1>"0,1"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F1D2-87E5-4CAC-885D-C2B0B095AA1B}">
  <dimension ref="A1:M48"/>
  <sheetViews>
    <sheetView workbookViewId="0"/>
  </sheetViews>
  <sheetFormatPr defaultRowHeight="16.5" x14ac:dyDescent="0.3"/>
  <cols>
    <col min="1" max="1" width="51.5" bestFit="1" customWidth="1"/>
    <col min="2" max="2" width="36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366</v>
      </c>
      <c r="M1" t="str">
        <f>"총 "&amp;COUNTA(A:A)-1&amp;"보면"</f>
        <v>총 47보면</v>
      </c>
    </row>
    <row r="2" spans="1:13" x14ac:dyDescent="0.3">
      <c r="A2" s="11" t="s">
        <v>309</v>
      </c>
      <c r="B2" s="11" t="s">
        <v>135</v>
      </c>
      <c r="C2" s="11">
        <v>10</v>
      </c>
      <c r="D2" s="11">
        <v>5</v>
      </c>
      <c r="E2" s="11">
        <v>6</v>
      </c>
      <c r="F2" s="11">
        <v>0</v>
      </c>
      <c r="G2" s="11">
        <v>1</v>
      </c>
      <c r="H2" s="11">
        <v>0</v>
      </c>
      <c r="I2" s="11">
        <v>0</v>
      </c>
      <c r="J2" s="11">
        <v>0</v>
      </c>
      <c r="K2" s="11">
        <v>0</v>
      </c>
    </row>
    <row r="3" spans="1:13" x14ac:dyDescent="0.3">
      <c r="A3" s="11" t="s">
        <v>136</v>
      </c>
      <c r="B3" s="11"/>
      <c r="C3" s="11">
        <v>10</v>
      </c>
      <c r="D3" s="11">
        <v>5</v>
      </c>
      <c r="E3" s="11">
        <v>8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3" x14ac:dyDescent="0.3">
      <c r="A4" s="11" t="s">
        <v>137</v>
      </c>
      <c r="B4" s="11"/>
      <c r="C4" s="11">
        <v>10</v>
      </c>
      <c r="D4" s="11">
        <v>5</v>
      </c>
      <c r="E4" s="11">
        <v>5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3" x14ac:dyDescent="0.3">
      <c r="A5" s="11" t="s">
        <v>308</v>
      </c>
      <c r="B5" s="11" t="s">
        <v>138</v>
      </c>
      <c r="C5" s="11">
        <v>10</v>
      </c>
      <c r="D5" s="11">
        <v>5</v>
      </c>
      <c r="E5" s="11">
        <v>8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</row>
    <row r="6" spans="1:13" x14ac:dyDescent="0.3">
      <c r="A6" s="11" t="s">
        <v>339</v>
      </c>
      <c r="B6" s="11" t="s">
        <v>139</v>
      </c>
      <c r="C6" s="11">
        <v>10</v>
      </c>
      <c r="D6" s="11">
        <v>5</v>
      </c>
      <c r="E6" s="11">
        <v>7</v>
      </c>
      <c r="F6" s="11">
        <v>8</v>
      </c>
      <c r="G6" s="11">
        <v>0</v>
      </c>
      <c r="H6" s="11">
        <v>1</v>
      </c>
      <c r="I6" s="11">
        <v>0</v>
      </c>
      <c r="J6" s="11">
        <v>0</v>
      </c>
      <c r="K6" s="11">
        <v>0</v>
      </c>
    </row>
    <row r="7" spans="1:13" x14ac:dyDescent="0.3">
      <c r="A7" s="11" t="s">
        <v>329</v>
      </c>
      <c r="B7" s="11" t="s">
        <v>140</v>
      </c>
      <c r="C7" s="11">
        <v>10</v>
      </c>
      <c r="D7" s="11">
        <v>5</v>
      </c>
      <c r="E7" s="11">
        <v>8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3" x14ac:dyDescent="0.3">
      <c r="A8" s="11" t="s">
        <v>310</v>
      </c>
      <c r="B8" s="11" t="s">
        <v>141</v>
      </c>
      <c r="C8" s="11">
        <v>10</v>
      </c>
      <c r="D8" s="11">
        <v>5</v>
      </c>
      <c r="E8" s="11">
        <v>8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11</v>
      </c>
    </row>
    <row r="9" spans="1:13" x14ac:dyDescent="0.3">
      <c r="A9" s="11" t="s">
        <v>328</v>
      </c>
      <c r="B9" s="11" t="s">
        <v>225</v>
      </c>
      <c r="C9" s="11">
        <v>10</v>
      </c>
      <c r="D9" s="11">
        <v>5</v>
      </c>
      <c r="E9" s="11">
        <v>8</v>
      </c>
      <c r="F9" s="11">
        <v>0</v>
      </c>
      <c r="G9" s="11">
        <v>1</v>
      </c>
      <c r="H9" s="11">
        <v>1</v>
      </c>
      <c r="I9" s="11">
        <v>1</v>
      </c>
      <c r="J9" s="11">
        <v>0</v>
      </c>
      <c r="K9" s="11">
        <v>0</v>
      </c>
    </row>
    <row r="10" spans="1:13" x14ac:dyDescent="0.3">
      <c r="A10" s="11" t="s">
        <v>311</v>
      </c>
      <c r="B10" s="11" t="s">
        <v>226</v>
      </c>
      <c r="C10" s="11">
        <v>10</v>
      </c>
      <c r="D10" s="11">
        <v>5</v>
      </c>
      <c r="E10" s="11">
        <v>4</v>
      </c>
      <c r="F10" s="11">
        <v>8</v>
      </c>
      <c r="G10" s="11">
        <v>0</v>
      </c>
      <c r="H10" s="11">
        <v>1</v>
      </c>
      <c r="I10" s="11">
        <v>0</v>
      </c>
      <c r="J10" s="11">
        <v>0</v>
      </c>
      <c r="K10" s="11">
        <v>0</v>
      </c>
    </row>
    <row r="11" spans="1:13" x14ac:dyDescent="0.3">
      <c r="A11" s="11" t="s">
        <v>324</v>
      </c>
      <c r="B11" s="11" t="s">
        <v>227</v>
      </c>
      <c r="C11" s="11">
        <v>10</v>
      </c>
      <c r="D11" s="11">
        <v>5</v>
      </c>
      <c r="E11" s="11">
        <v>8</v>
      </c>
      <c r="F11" s="11">
        <v>0</v>
      </c>
      <c r="G11" s="11">
        <v>0</v>
      </c>
      <c r="H11" s="11">
        <v>0</v>
      </c>
      <c r="I11" s="11">
        <v>0</v>
      </c>
      <c r="J11" s="11">
        <v>1</v>
      </c>
      <c r="K11" s="11">
        <v>0</v>
      </c>
    </row>
    <row r="12" spans="1:13" x14ac:dyDescent="0.3">
      <c r="A12" s="11" t="s">
        <v>229</v>
      </c>
      <c r="B12" s="11"/>
      <c r="C12" s="11">
        <v>10</v>
      </c>
      <c r="D12" s="11">
        <v>5</v>
      </c>
      <c r="E12" s="11">
        <v>8</v>
      </c>
      <c r="F12" s="11">
        <v>0</v>
      </c>
      <c r="G12" s="11">
        <v>0</v>
      </c>
      <c r="H12" s="11">
        <v>1</v>
      </c>
      <c r="I12" s="11">
        <v>0</v>
      </c>
      <c r="J12" s="11">
        <v>0</v>
      </c>
      <c r="K12" s="11">
        <v>0</v>
      </c>
    </row>
    <row r="13" spans="1:13" x14ac:dyDescent="0.3">
      <c r="A13" s="11" t="s">
        <v>36</v>
      </c>
      <c r="B13" s="11"/>
      <c r="C13" s="11">
        <v>10</v>
      </c>
      <c r="D13" s="11">
        <v>5</v>
      </c>
      <c r="E13" s="11">
        <v>8</v>
      </c>
      <c r="F13" s="11">
        <v>0</v>
      </c>
      <c r="G13" s="11">
        <v>0</v>
      </c>
      <c r="H13" s="11">
        <v>1</v>
      </c>
      <c r="I13" s="11">
        <v>0</v>
      </c>
      <c r="J13" s="11">
        <v>0</v>
      </c>
      <c r="K13" s="11">
        <v>0</v>
      </c>
    </row>
    <row r="14" spans="1:13" x14ac:dyDescent="0.3">
      <c r="A14" s="11" t="s">
        <v>228</v>
      </c>
      <c r="B14" s="11"/>
      <c r="C14" s="11">
        <v>10</v>
      </c>
      <c r="D14" s="11">
        <v>5</v>
      </c>
      <c r="E14" s="11">
        <v>8</v>
      </c>
      <c r="F14" s="11">
        <v>0</v>
      </c>
      <c r="G14" s="11">
        <v>0</v>
      </c>
      <c r="H14" s="11">
        <v>1</v>
      </c>
      <c r="I14" s="11">
        <v>0</v>
      </c>
      <c r="J14" s="11">
        <v>1</v>
      </c>
      <c r="K14" s="11">
        <v>0</v>
      </c>
    </row>
    <row r="15" spans="1:13" x14ac:dyDescent="0.3">
      <c r="A15" s="11" t="s">
        <v>323</v>
      </c>
      <c r="B15" s="11" t="s">
        <v>142</v>
      </c>
      <c r="C15" s="11">
        <v>10</v>
      </c>
      <c r="D15" s="11">
        <v>5</v>
      </c>
      <c r="E15" s="11">
        <v>8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</row>
    <row r="16" spans="1:13" x14ac:dyDescent="0.3">
      <c r="A16" s="11" t="s">
        <v>365</v>
      </c>
      <c r="B16" s="11" t="s">
        <v>143</v>
      </c>
      <c r="C16" s="11">
        <v>10</v>
      </c>
      <c r="D16" s="11">
        <v>5</v>
      </c>
      <c r="E16" s="11">
        <v>8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x14ac:dyDescent="0.3">
      <c r="A17" s="11" t="s">
        <v>312</v>
      </c>
      <c r="B17" s="11" t="s">
        <v>144</v>
      </c>
      <c r="C17" s="11">
        <v>10</v>
      </c>
      <c r="D17" s="11">
        <v>5</v>
      </c>
      <c r="E17" s="11">
        <v>4</v>
      </c>
      <c r="F17" s="11">
        <v>8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</row>
    <row r="18" spans="1:11" x14ac:dyDescent="0.3">
      <c r="A18" s="11" t="s">
        <v>145</v>
      </c>
      <c r="B18" s="11"/>
      <c r="C18" s="11">
        <v>10</v>
      </c>
      <c r="D18" s="11">
        <v>5</v>
      </c>
      <c r="E18" s="11">
        <v>5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</row>
    <row r="19" spans="1:11" x14ac:dyDescent="0.3">
      <c r="A19" s="11" t="s">
        <v>347</v>
      </c>
      <c r="B19" s="11" t="s">
        <v>146</v>
      </c>
      <c r="C19" s="11">
        <v>10</v>
      </c>
      <c r="D19" s="11">
        <v>5</v>
      </c>
      <c r="E19" s="11">
        <v>8</v>
      </c>
      <c r="F19" s="11">
        <v>0</v>
      </c>
      <c r="G19" s="11">
        <v>1</v>
      </c>
      <c r="H19" s="11">
        <v>0</v>
      </c>
      <c r="I19" s="11">
        <v>0</v>
      </c>
      <c r="J19" s="11">
        <v>0</v>
      </c>
      <c r="K19" s="11">
        <v>0</v>
      </c>
    </row>
    <row r="20" spans="1:11" x14ac:dyDescent="0.3">
      <c r="A20" s="11" t="s">
        <v>316</v>
      </c>
      <c r="B20" s="11" t="s">
        <v>147</v>
      </c>
      <c r="C20" s="11">
        <v>10</v>
      </c>
      <c r="D20" s="11">
        <v>5</v>
      </c>
      <c r="E20" s="11">
        <v>6</v>
      </c>
      <c r="F20" s="11">
        <v>0</v>
      </c>
      <c r="G20" s="11">
        <v>1</v>
      </c>
      <c r="H20" s="11">
        <v>0</v>
      </c>
      <c r="I20" s="11">
        <v>1</v>
      </c>
      <c r="J20" s="11">
        <v>0</v>
      </c>
      <c r="K20" s="11">
        <v>0</v>
      </c>
    </row>
    <row r="21" spans="1:11" x14ac:dyDescent="0.3">
      <c r="A21" s="11" t="s">
        <v>318</v>
      </c>
      <c r="B21" s="11" t="s">
        <v>148</v>
      </c>
      <c r="C21" s="11">
        <v>10</v>
      </c>
      <c r="D21" s="11">
        <v>5</v>
      </c>
      <c r="E21" s="11">
        <v>7</v>
      </c>
      <c r="F21" s="11">
        <v>8</v>
      </c>
      <c r="G21" s="11">
        <v>1</v>
      </c>
      <c r="H21" s="11">
        <v>0</v>
      </c>
      <c r="I21" s="11">
        <v>0</v>
      </c>
      <c r="J21" s="11">
        <v>0</v>
      </c>
      <c r="K21" s="11">
        <v>0</v>
      </c>
    </row>
    <row r="22" spans="1:11" x14ac:dyDescent="0.3">
      <c r="A22" s="11" t="s">
        <v>149</v>
      </c>
      <c r="B22" s="11"/>
      <c r="C22" s="11">
        <v>10</v>
      </c>
      <c r="D22" s="11">
        <v>5</v>
      </c>
      <c r="E22" s="11">
        <v>5</v>
      </c>
      <c r="F22" s="11">
        <v>0</v>
      </c>
      <c r="G22" s="11">
        <v>1</v>
      </c>
      <c r="H22" s="11">
        <v>1</v>
      </c>
      <c r="I22" s="11">
        <v>0</v>
      </c>
      <c r="J22" s="11">
        <v>1</v>
      </c>
      <c r="K22" s="11">
        <v>0</v>
      </c>
    </row>
    <row r="23" spans="1:11" x14ac:dyDescent="0.3">
      <c r="A23" s="11" t="s">
        <v>315</v>
      </c>
      <c r="B23" s="11" t="s">
        <v>150</v>
      </c>
      <c r="C23" s="11">
        <v>10</v>
      </c>
      <c r="D23" s="11">
        <v>5</v>
      </c>
      <c r="E23" s="11">
        <v>3</v>
      </c>
      <c r="F23" s="11">
        <v>2</v>
      </c>
      <c r="G23" s="11">
        <v>1</v>
      </c>
      <c r="H23" s="11">
        <v>0</v>
      </c>
      <c r="I23" s="11">
        <v>0</v>
      </c>
      <c r="J23" s="11">
        <v>0</v>
      </c>
      <c r="K23" s="11">
        <v>0</v>
      </c>
    </row>
    <row r="24" spans="1:11" x14ac:dyDescent="0.3">
      <c r="A24" s="11" t="s">
        <v>321</v>
      </c>
      <c r="B24" s="11" t="s">
        <v>151</v>
      </c>
      <c r="C24" s="11">
        <v>10</v>
      </c>
      <c r="D24" s="11">
        <v>5</v>
      </c>
      <c r="E24" s="11">
        <v>8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x14ac:dyDescent="0.3">
      <c r="A25" s="11" t="s">
        <v>325</v>
      </c>
      <c r="B25" s="11" t="s">
        <v>152</v>
      </c>
      <c r="C25" s="11">
        <v>10</v>
      </c>
      <c r="D25" s="11">
        <v>5</v>
      </c>
      <c r="E25" s="11">
        <v>8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x14ac:dyDescent="0.3">
      <c r="A26" s="11" t="s">
        <v>317</v>
      </c>
      <c r="B26" s="11" t="s">
        <v>153</v>
      </c>
      <c r="C26" s="11">
        <v>10</v>
      </c>
      <c r="D26" s="11">
        <v>5</v>
      </c>
      <c r="E26" s="11">
        <v>6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x14ac:dyDescent="0.3">
      <c r="A27" s="11" t="s">
        <v>322</v>
      </c>
      <c r="B27" s="11" t="s">
        <v>154</v>
      </c>
      <c r="C27" s="11">
        <v>10</v>
      </c>
      <c r="D27" s="11">
        <v>5</v>
      </c>
      <c r="E27" s="11">
        <v>8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x14ac:dyDescent="0.3">
      <c r="A28" s="11" t="s">
        <v>224</v>
      </c>
      <c r="B28" s="11"/>
      <c r="C28" s="11">
        <v>10</v>
      </c>
      <c r="D28" s="11">
        <v>5</v>
      </c>
      <c r="E28" s="11">
        <v>8</v>
      </c>
      <c r="F28" s="11">
        <v>0</v>
      </c>
      <c r="G28" s="11">
        <v>0</v>
      </c>
      <c r="H28" s="11">
        <v>1</v>
      </c>
      <c r="I28" s="11">
        <v>0</v>
      </c>
      <c r="J28" s="11">
        <v>0</v>
      </c>
      <c r="K28" s="11">
        <v>0</v>
      </c>
    </row>
    <row r="29" spans="1:11" x14ac:dyDescent="0.3">
      <c r="A29" s="11" t="s">
        <v>155</v>
      </c>
      <c r="B29" s="11"/>
      <c r="C29" s="11">
        <v>10</v>
      </c>
      <c r="D29" s="11">
        <v>5</v>
      </c>
      <c r="E29" s="11">
        <v>8</v>
      </c>
      <c r="F29" s="11">
        <v>0</v>
      </c>
      <c r="G29" s="11">
        <v>0</v>
      </c>
      <c r="H29" s="11">
        <v>1</v>
      </c>
      <c r="I29" s="11">
        <v>0</v>
      </c>
      <c r="J29" s="11">
        <v>0</v>
      </c>
      <c r="K29" s="11">
        <v>0</v>
      </c>
    </row>
    <row r="30" spans="1:11" x14ac:dyDescent="0.3">
      <c r="A30" s="11" t="s">
        <v>342</v>
      </c>
      <c r="B30" s="11" t="s">
        <v>156</v>
      </c>
      <c r="C30" s="11">
        <v>10</v>
      </c>
      <c r="D30" s="11">
        <v>5</v>
      </c>
      <c r="E30" s="11">
        <v>8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x14ac:dyDescent="0.3">
      <c r="A31" s="11" t="s">
        <v>157</v>
      </c>
      <c r="B31" s="11"/>
      <c r="C31" s="11">
        <v>10</v>
      </c>
      <c r="D31" s="11">
        <v>5</v>
      </c>
      <c r="E31" s="11">
        <v>8</v>
      </c>
      <c r="F31" s="11">
        <v>0</v>
      </c>
      <c r="G31" s="11">
        <v>0</v>
      </c>
      <c r="H31" s="11">
        <v>0</v>
      </c>
      <c r="I31" s="11">
        <v>0</v>
      </c>
      <c r="J31" s="11">
        <v>1</v>
      </c>
      <c r="K31" s="11">
        <v>11</v>
      </c>
    </row>
    <row r="32" spans="1:11" x14ac:dyDescent="0.3">
      <c r="A32" s="11" t="s">
        <v>337</v>
      </c>
      <c r="B32" s="11" t="s">
        <v>158</v>
      </c>
      <c r="C32" s="11">
        <v>10</v>
      </c>
      <c r="D32" s="11">
        <v>5</v>
      </c>
      <c r="E32" s="11">
        <v>6</v>
      </c>
      <c r="F32" s="11">
        <v>0</v>
      </c>
      <c r="G32" s="11">
        <v>0</v>
      </c>
      <c r="H32" s="11">
        <v>1</v>
      </c>
      <c r="I32" s="11">
        <v>0</v>
      </c>
      <c r="J32" s="11">
        <v>1</v>
      </c>
      <c r="K32" s="11">
        <v>0</v>
      </c>
    </row>
    <row r="33" spans="1:11" x14ac:dyDescent="0.3">
      <c r="A33" s="11" t="s">
        <v>313</v>
      </c>
      <c r="B33" s="11" t="s">
        <v>159</v>
      </c>
      <c r="C33" s="11">
        <v>10</v>
      </c>
      <c r="D33" s="11">
        <v>5</v>
      </c>
      <c r="E33" s="11">
        <v>5</v>
      </c>
      <c r="F33" s="11">
        <v>0</v>
      </c>
      <c r="G33" s="11">
        <v>1</v>
      </c>
      <c r="H33" s="11">
        <v>1</v>
      </c>
      <c r="I33" s="11">
        <v>0</v>
      </c>
      <c r="J33" s="11">
        <v>0</v>
      </c>
      <c r="K33" s="11">
        <v>0</v>
      </c>
    </row>
    <row r="34" spans="1:11" x14ac:dyDescent="0.3">
      <c r="A34" s="11" t="s">
        <v>319</v>
      </c>
      <c r="B34" s="11" t="s">
        <v>160</v>
      </c>
      <c r="C34" s="11">
        <v>10</v>
      </c>
      <c r="D34" s="11">
        <v>5</v>
      </c>
      <c r="E34" s="11">
        <v>8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11</v>
      </c>
    </row>
    <row r="35" spans="1:11" x14ac:dyDescent="0.3">
      <c r="A35" s="11" t="s">
        <v>161</v>
      </c>
      <c r="B35" s="11"/>
      <c r="C35" s="11">
        <v>10</v>
      </c>
      <c r="D35" s="11">
        <v>5</v>
      </c>
      <c r="E35" s="11">
        <v>8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</row>
    <row r="36" spans="1:11" x14ac:dyDescent="0.3">
      <c r="A36" s="11" t="s">
        <v>162</v>
      </c>
      <c r="B36" s="11"/>
      <c r="C36" s="11">
        <v>10</v>
      </c>
      <c r="D36" s="11">
        <v>5</v>
      </c>
      <c r="E36" s="11">
        <v>8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</row>
    <row r="37" spans="1:11" x14ac:dyDescent="0.3">
      <c r="A37" s="11" t="s">
        <v>320</v>
      </c>
      <c r="B37" s="11" t="s">
        <v>163</v>
      </c>
      <c r="C37" s="11">
        <v>10</v>
      </c>
      <c r="D37" s="11">
        <v>5</v>
      </c>
      <c r="E37" s="11">
        <v>8</v>
      </c>
      <c r="F37" s="11">
        <v>0</v>
      </c>
      <c r="G37" s="11">
        <v>0</v>
      </c>
      <c r="H37" s="11">
        <v>1</v>
      </c>
      <c r="I37" s="11">
        <v>0</v>
      </c>
      <c r="J37" s="11">
        <v>0</v>
      </c>
      <c r="K37" s="11">
        <v>0</v>
      </c>
    </row>
    <row r="38" spans="1:11" x14ac:dyDescent="0.3">
      <c r="A38" s="11" t="s">
        <v>164</v>
      </c>
      <c r="B38" s="11"/>
      <c r="C38" s="11">
        <v>10</v>
      </c>
      <c r="D38" s="11">
        <v>5</v>
      </c>
      <c r="E38" s="11">
        <v>5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x14ac:dyDescent="0.3">
      <c r="A39" s="11" t="s">
        <v>314</v>
      </c>
      <c r="B39" s="11" t="s">
        <v>165</v>
      </c>
      <c r="C39" s="11">
        <v>10</v>
      </c>
      <c r="D39" s="11">
        <v>5</v>
      </c>
      <c r="E39" s="11">
        <v>4</v>
      </c>
      <c r="F39" s="11">
        <v>0</v>
      </c>
      <c r="G39" s="11">
        <v>1</v>
      </c>
      <c r="H39" s="11">
        <v>0</v>
      </c>
      <c r="I39" s="11">
        <v>0</v>
      </c>
      <c r="J39" s="11">
        <v>0</v>
      </c>
      <c r="K39" s="11">
        <v>0</v>
      </c>
    </row>
    <row r="40" spans="1:11" x14ac:dyDescent="0.3">
      <c r="A40" s="11" t="s">
        <v>166</v>
      </c>
      <c r="B40" s="11"/>
      <c r="C40" s="11">
        <v>10</v>
      </c>
      <c r="D40" s="11">
        <v>5</v>
      </c>
      <c r="E40" s="11">
        <v>5</v>
      </c>
      <c r="F40" s="11">
        <v>0</v>
      </c>
      <c r="G40" s="11">
        <v>1</v>
      </c>
      <c r="H40" s="11">
        <v>0</v>
      </c>
      <c r="I40" s="11">
        <v>0</v>
      </c>
      <c r="J40" s="11">
        <v>0</v>
      </c>
      <c r="K40" s="11">
        <v>0</v>
      </c>
    </row>
    <row r="41" spans="1:11" x14ac:dyDescent="0.3">
      <c r="A41" s="11" t="s">
        <v>348</v>
      </c>
      <c r="B41" s="11" t="s">
        <v>167</v>
      </c>
      <c r="C41" s="11">
        <v>10</v>
      </c>
      <c r="D41" s="11">
        <v>5</v>
      </c>
      <c r="E41" s="11">
        <v>8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</row>
    <row r="42" spans="1:11" x14ac:dyDescent="0.3">
      <c r="A42" s="11" t="s">
        <v>168</v>
      </c>
      <c r="B42" s="11"/>
      <c r="C42" s="11">
        <v>10</v>
      </c>
      <c r="D42" s="11">
        <v>5</v>
      </c>
      <c r="E42" s="11">
        <v>6</v>
      </c>
      <c r="F42" s="11">
        <v>0</v>
      </c>
      <c r="G42" s="11">
        <v>0</v>
      </c>
      <c r="H42" s="11">
        <v>1</v>
      </c>
      <c r="I42" s="11">
        <v>0</v>
      </c>
      <c r="J42" s="11">
        <v>0</v>
      </c>
      <c r="K42" s="11">
        <v>0</v>
      </c>
    </row>
    <row r="43" spans="1:11" x14ac:dyDescent="0.3">
      <c r="A43" s="11" t="s">
        <v>330</v>
      </c>
      <c r="B43" s="11" t="s">
        <v>169</v>
      </c>
      <c r="C43" s="11">
        <v>10</v>
      </c>
      <c r="D43" s="11">
        <v>5</v>
      </c>
      <c r="E43" s="11">
        <v>8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spans="1:11" x14ac:dyDescent="0.3">
      <c r="A44" s="11" t="s">
        <v>345</v>
      </c>
      <c r="B44" s="11" t="s">
        <v>170</v>
      </c>
      <c r="C44" s="11">
        <v>10</v>
      </c>
      <c r="D44" s="11">
        <v>5</v>
      </c>
      <c r="E44" s="11">
        <v>8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spans="1:11" x14ac:dyDescent="0.3">
      <c r="A45" s="11" t="s">
        <v>331</v>
      </c>
      <c r="B45" s="11" t="s">
        <v>171</v>
      </c>
      <c r="C45" s="11">
        <v>10</v>
      </c>
      <c r="D45" s="11">
        <v>5</v>
      </c>
      <c r="E45" s="11">
        <v>8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</row>
    <row r="46" spans="1:11" x14ac:dyDescent="0.3">
      <c r="A46" s="11" t="s">
        <v>326</v>
      </c>
      <c r="B46" s="11" t="s">
        <v>172</v>
      </c>
      <c r="C46" s="11">
        <v>10</v>
      </c>
      <c r="D46" s="11">
        <v>5</v>
      </c>
      <c r="E46" s="11">
        <v>8</v>
      </c>
      <c r="F46" s="11">
        <v>0</v>
      </c>
      <c r="G46" s="11">
        <v>1</v>
      </c>
      <c r="H46" s="11">
        <v>0</v>
      </c>
      <c r="I46" s="11">
        <v>0</v>
      </c>
      <c r="J46" s="11">
        <v>0</v>
      </c>
      <c r="K46" s="11">
        <v>0</v>
      </c>
    </row>
    <row r="47" spans="1:11" x14ac:dyDescent="0.3">
      <c r="A47" s="11" t="s">
        <v>327</v>
      </c>
      <c r="B47" s="11" t="s">
        <v>173</v>
      </c>
      <c r="C47" s="11">
        <v>10</v>
      </c>
      <c r="D47" s="11">
        <v>5</v>
      </c>
      <c r="E47" s="11">
        <v>8</v>
      </c>
      <c r="F47" s="11">
        <v>0</v>
      </c>
      <c r="G47" s="11">
        <v>1</v>
      </c>
      <c r="H47" s="11">
        <v>0</v>
      </c>
      <c r="I47" s="11">
        <v>0</v>
      </c>
      <c r="J47" s="11">
        <v>0</v>
      </c>
      <c r="K47" s="11">
        <v>0</v>
      </c>
    </row>
    <row r="48" spans="1:11" x14ac:dyDescent="0.3">
      <c r="A48" s="11" t="s">
        <v>334</v>
      </c>
      <c r="B48" s="11" t="s">
        <v>174</v>
      </c>
      <c r="C48" s="11">
        <v>10</v>
      </c>
      <c r="D48" s="11">
        <v>5</v>
      </c>
      <c r="E48" s="11">
        <v>4</v>
      </c>
      <c r="F48" s="11">
        <v>8</v>
      </c>
      <c r="G48" s="11">
        <v>0</v>
      </c>
      <c r="H48" s="11">
        <v>1</v>
      </c>
      <c r="I48" s="11">
        <v>0</v>
      </c>
      <c r="J48" s="11">
        <v>0</v>
      </c>
      <c r="K48" s="11">
        <v>0</v>
      </c>
    </row>
  </sheetData>
  <phoneticPr fontId="1" type="noConversion"/>
  <dataValidations count="5">
    <dataValidation type="whole" allowBlank="1" showInputMessage="1" showErrorMessage="1" sqref="C2:C48" xr:uid="{5EFBB595-1AD9-4DAB-99C6-9F8C5AC42DDB}">
      <formula1>10</formula1>
      <formula2>10</formula2>
    </dataValidation>
    <dataValidation type="list" allowBlank="1" showInputMessage="1" showErrorMessage="1" sqref="K2:K48" xr:uid="{9ADBC474-A99B-4A73-869E-7EBA1AFA7C41}">
      <formula1>"0,1,2,3,4,5,6,7,8,9,10,11,12,13,14"</formula1>
    </dataValidation>
    <dataValidation type="list" allowBlank="1" showInputMessage="1" showErrorMessage="1" sqref="E2:F48" xr:uid="{C8AA1CE1-22BD-48F0-B74C-2B19C001B12A}">
      <formula1>"0,1,2,3,4,5,6,7,8"</formula1>
    </dataValidation>
    <dataValidation type="list" allowBlank="1" showInputMessage="1" showErrorMessage="1" sqref="D2:D48" xr:uid="{3361B723-364F-41F8-856E-BD085A502CE0}">
      <formula1>"0,1,2,3,4,5,6,7,8,9"</formula1>
    </dataValidation>
    <dataValidation type="list" allowBlank="1" showInputMessage="1" showErrorMessage="1" sqref="G2:J48" xr:uid="{4FCBCA84-C14D-49E4-B289-B2D624E57176}">
      <formula1>"0,1"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7A59-510C-4BC5-A6D4-177F75FB6A38}">
  <dimension ref="A1:M21"/>
  <sheetViews>
    <sheetView workbookViewId="0"/>
  </sheetViews>
  <sheetFormatPr defaultRowHeight="16.5" x14ac:dyDescent="0.3"/>
  <cols>
    <col min="1" max="1" width="25.625" bestFit="1" customWidth="1"/>
    <col min="2" max="2" width="30.37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366</v>
      </c>
      <c r="M1" t="str">
        <f>"총 "&amp;COUNTA(A:A)-1&amp;"보면"</f>
        <v>총 20보면</v>
      </c>
    </row>
    <row r="2" spans="1:13" x14ac:dyDescent="0.3">
      <c r="A2" s="12" t="s">
        <v>175</v>
      </c>
      <c r="B2" s="12"/>
      <c r="C2" s="12">
        <v>10</v>
      </c>
      <c r="D2" s="12">
        <v>6</v>
      </c>
      <c r="E2" s="12">
        <v>5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</row>
    <row r="3" spans="1:13" x14ac:dyDescent="0.3">
      <c r="A3" s="12" t="s">
        <v>176</v>
      </c>
      <c r="B3" s="12"/>
      <c r="C3" s="12">
        <v>10</v>
      </c>
      <c r="D3" s="12">
        <v>6</v>
      </c>
      <c r="E3" s="12">
        <v>6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</row>
    <row r="4" spans="1:13" x14ac:dyDescent="0.3">
      <c r="A4" s="12" t="s">
        <v>177</v>
      </c>
      <c r="B4" s="12"/>
      <c r="C4" s="12">
        <v>10</v>
      </c>
      <c r="D4" s="12">
        <v>6</v>
      </c>
      <c r="E4" s="12">
        <v>8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</row>
    <row r="5" spans="1:13" x14ac:dyDescent="0.3">
      <c r="A5" s="12" t="s">
        <v>178</v>
      </c>
      <c r="B5" s="12"/>
      <c r="C5" s="12">
        <v>10</v>
      </c>
      <c r="D5" s="12">
        <v>6</v>
      </c>
      <c r="E5" s="12">
        <v>8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</row>
    <row r="6" spans="1:13" x14ac:dyDescent="0.3">
      <c r="A6" s="12" t="s">
        <v>332</v>
      </c>
      <c r="B6" s="12" t="s">
        <v>179</v>
      </c>
      <c r="C6" s="12">
        <v>10</v>
      </c>
      <c r="D6" s="12">
        <v>6</v>
      </c>
      <c r="E6" s="12">
        <v>1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</row>
    <row r="7" spans="1:13" x14ac:dyDescent="0.3">
      <c r="A7" s="12" t="s">
        <v>180</v>
      </c>
      <c r="B7" s="12"/>
      <c r="C7" s="12">
        <v>10</v>
      </c>
      <c r="D7" s="12">
        <v>6</v>
      </c>
      <c r="E7" s="12">
        <v>8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</row>
    <row r="8" spans="1:13" x14ac:dyDescent="0.3">
      <c r="A8" s="12" t="s">
        <v>181</v>
      </c>
      <c r="B8" s="12"/>
      <c r="C8" s="12">
        <v>10</v>
      </c>
      <c r="D8" s="12">
        <v>6</v>
      </c>
      <c r="E8" s="12">
        <v>4</v>
      </c>
      <c r="F8" s="12">
        <v>8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</row>
    <row r="9" spans="1:13" x14ac:dyDescent="0.3">
      <c r="A9" s="12" t="s">
        <v>182</v>
      </c>
      <c r="B9" s="12"/>
      <c r="C9" s="12">
        <v>10</v>
      </c>
      <c r="D9" s="12">
        <v>6</v>
      </c>
      <c r="E9" s="12">
        <v>8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</row>
    <row r="10" spans="1:13" x14ac:dyDescent="0.3">
      <c r="A10" s="12" t="s">
        <v>292</v>
      </c>
      <c r="B10" s="12" t="s">
        <v>108</v>
      </c>
      <c r="C10" s="12">
        <v>10</v>
      </c>
      <c r="D10" s="12">
        <v>6</v>
      </c>
      <c r="E10" s="12">
        <v>8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9</v>
      </c>
    </row>
    <row r="11" spans="1:13" x14ac:dyDescent="0.3">
      <c r="A11" s="12" t="s">
        <v>344</v>
      </c>
      <c r="B11" s="12" t="s">
        <v>183</v>
      </c>
      <c r="C11" s="12">
        <v>10</v>
      </c>
      <c r="D11" s="12">
        <v>6</v>
      </c>
      <c r="E11" s="12">
        <v>8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</row>
    <row r="12" spans="1:13" x14ac:dyDescent="0.3">
      <c r="A12" s="12" t="s">
        <v>349</v>
      </c>
      <c r="B12" s="12" t="s">
        <v>184</v>
      </c>
      <c r="C12" s="12">
        <v>10</v>
      </c>
      <c r="D12" s="12">
        <v>6</v>
      </c>
      <c r="E12" s="12">
        <v>8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</row>
    <row r="13" spans="1:13" x14ac:dyDescent="0.3">
      <c r="A13" s="12" t="s">
        <v>338</v>
      </c>
      <c r="B13" s="12" t="s">
        <v>185</v>
      </c>
      <c r="C13" s="12">
        <v>10</v>
      </c>
      <c r="D13" s="12">
        <v>6</v>
      </c>
      <c r="E13" s="12">
        <v>7</v>
      </c>
      <c r="F13" s="12">
        <v>8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</row>
    <row r="14" spans="1:13" x14ac:dyDescent="0.3">
      <c r="A14" s="12" t="s">
        <v>186</v>
      </c>
      <c r="B14" s="12"/>
      <c r="C14" s="12">
        <v>10</v>
      </c>
      <c r="D14" s="12">
        <v>6</v>
      </c>
      <c r="E14" s="12">
        <v>8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</row>
    <row r="15" spans="1:13" x14ac:dyDescent="0.3">
      <c r="A15" s="12" t="s">
        <v>341</v>
      </c>
      <c r="B15" s="12" t="s">
        <v>187</v>
      </c>
      <c r="C15" s="12">
        <v>10</v>
      </c>
      <c r="D15" s="12">
        <v>6</v>
      </c>
      <c r="E15" s="12">
        <v>8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</row>
    <row r="16" spans="1:13" x14ac:dyDescent="0.3">
      <c r="A16" s="12" t="s">
        <v>188</v>
      </c>
      <c r="B16" s="12"/>
      <c r="C16" s="12">
        <v>10</v>
      </c>
      <c r="D16" s="12">
        <v>6</v>
      </c>
      <c r="E16" s="12">
        <v>8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</row>
    <row r="17" spans="1:11" x14ac:dyDescent="0.3">
      <c r="A17" s="12" t="s">
        <v>335</v>
      </c>
      <c r="B17" s="12" t="s">
        <v>189</v>
      </c>
      <c r="C17" s="12">
        <v>10</v>
      </c>
      <c r="D17" s="12">
        <v>6</v>
      </c>
      <c r="E17" s="12">
        <v>2</v>
      </c>
      <c r="F17" s="12">
        <v>5</v>
      </c>
      <c r="G17" s="12">
        <v>1</v>
      </c>
      <c r="H17" s="12">
        <v>0</v>
      </c>
      <c r="I17" s="12">
        <v>0</v>
      </c>
      <c r="J17" s="12">
        <v>0</v>
      </c>
      <c r="K17" s="12">
        <v>0</v>
      </c>
    </row>
    <row r="18" spans="1:11" ht="18.75" x14ac:dyDescent="0.3">
      <c r="A18" s="12" t="s">
        <v>390</v>
      </c>
      <c r="B18" s="12" t="s">
        <v>34</v>
      </c>
      <c r="C18" s="12">
        <v>10</v>
      </c>
      <c r="D18" s="12">
        <v>6</v>
      </c>
      <c r="E18" s="12">
        <v>8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</row>
    <row r="19" spans="1:11" x14ac:dyDescent="0.3">
      <c r="A19" s="12" t="s">
        <v>350</v>
      </c>
      <c r="B19" s="12" t="s">
        <v>190</v>
      </c>
      <c r="C19" s="12">
        <v>10</v>
      </c>
      <c r="D19" s="12">
        <v>6</v>
      </c>
      <c r="E19" s="12">
        <v>8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</row>
    <row r="20" spans="1:11" x14ac:dyDescent="0.3">
      <c r="A20" s="12" t="s">
        <v>191</v>
      </c>
      <c r="B20" s="12"/>
      <c r="C20" s="12">
        <v>10</v>
      </c>
      <c r="D20" s="12">
        <v>6</v>
      </c>
      <c r="E20" s="12">
        <v>8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</row>
    <row r="21" spans="1:11" x14ac:dyDescent="0.3">
      <c r="A21" s="12" t="s">
        <v>351</v>
      </c>
      <c r="B21" s="12" t="s">
        <v>192</v>
      </c>
      <c r="C21" s="12">
        <v>10</v>
      </c>
      <c r="D21" s="12">
        <v>6</v>
      </c>
      <c r="E21" s="12">
        <v>8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</row>
  </sheetData>
  <phoneticPr fontId="1" type="noConversion"/>
  <dataValidations count="5">
    <dataValidation type="whole" allowBlank="1" showInputMessage="1" showErrorMessage="1" sqref="C2:C21" xr:uid="{6EA66DCF-5E37-4450-8B79-7CD6B1E41BA1}">
      <formula1>10</formula1>
      <formula2>10</formula2>
    </dataValidation>
    <dataValidation type="list" allowBlank="1" showInputMessage="1" showErrorMessage="1" sqref="K2:K21" xr:uid="{68CC4BC4-003F-41D3-B194-9312D9275DFC}">
      <formula1>"0,1,2,3,4,5,6,7,8,9,10,11,12,13,14"</formula1>
    </dataValidation>
    <dataValidation type="list" allowBlank="1" showInputMessage="1" showErrorMessage="1" sqref="E2:F21" xr:uid="{5E3330A0-B6D5-4996-97EB-E7CDE966F69E}">
      <formula1>"0,1,2,3,4,5,6,7,8"</formula1>
    </dataValidation>
    <dataValidation type="list" allowBlank="1" showInputMessage="1" showErrorMessage="1" sqref="D2:D21" xr:uid="{E237A8B6-9C31-45D9-B882-1DA944E319BD}">
      <formula1>"0,1,2,3,4,5,6,7,8,9"</formula1>
    </dataValidation>
    <dataValidation type="list" allowBlank="1" showInputMessage="1" showErrorMessage="1" sqref="G2:J21" xr:uid="{7025B015-542C-46BE-AAEA-D3F797F99BEE}">
      <formula1>"0,1"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FC80-4D8C-4E51-8DBE-751B4739EDC1}">
  <dimension ref="A1:M23"/>
  <sheetViews>
    <sheetView workbookViewId="0"/>
  </sheetViews>
  <sheetFormatPr defaultRowHeight="16.5" x14ac:dyDescent="0.3"/>
  <cols>
    <col min="1" max="1" width="48.125" bestFit="1" customWidth="1"/>
    <col min="2" max="2" width="24.87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13</v>
      </c>
      <c r="I1" t="s">
        <v>14</v>
      </c>
      <c r="J1" t="s">
        <v>15</v>
      </c>
      <c r="K1" t="s">
        <v>366</v>
      </c>
      <c r="M1" t="str">
        <f>"총 "&amp;COUNTA(A:A)-1&amp;"보면"</f>
        <v>총 22보면</v>
      </c>
    </row>
    <row r="2" spans="1:13" x14ac:dyDescent="0.3">
      <c r="A2" s="13" t="s">
        <v>193</v>
      </c>
      <c r="B2" s="13"/>
      <c r="C2" s="13">
        <v>10</v>
      </c>
      <c r="D2" s="13">
        <v>7</v>
      </c>
      <c r="E2" s="13">
        <v>8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</row>
    <row r="3" spans="1:13" x14ac:dyDescent="0.3">
      <c r="A3" s="13" t="s">
        <v>105</v>
      </c>
      <c r="B3" s="13"/>
      <c r="C3" s="13">
        <v>10</v>
      </c>
      <c r="D3" s="13">
        <v>7</v>
      </c>
      <c r="E3" s="13">
        <v>8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</row>
    <row r="4" spans="1:13" x14ac:dyDescent="0.3">
      <c r="A4" s="13" t="s">
        <v>356</v>
      </c>
      <c r="B4" s="13" t="s">
        <v>194</v>
      </c>
      <c r="C4" s="13">
        <v>10</v>
      </c>
      <c r="D4" s="13">
        <v>7</v>
      </c>
      <c r="E4" s="13">
        <v>8</v>
      </c>
      <c r="F4" s="13">
        <v>0</v>
      </c>
      <c r="G4" s="13">
        <v>1</v>
      </c>
      <c r="H4" s="13">
        <v>0</v>
      </c>
      <c r="I4" s="13">
        <v>0</v>
      </c>
      <c r="J4" s="13">
        <v>0</v>
      </c>
      <c r="K4" s="13">
        <v>0</v>
      </c>
    </row>
    <row r="5" spans="1:13" x14ac:dyDescent="0.3">
      <c r="A5" s="13" t="s">
        <v>336</v>
      </c>
      <c r="B5" s="13" t="s">
        <v>195</v>
      </c>
      <c r="C5" s="13">
        <v>10</v>
      </c>
      <c r="D5" s="13">
        <v>7</v>
      </c>
      <c r="E5" s="13">
        <v>6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</row>
    <row r="6" spans="1:13" x14ac:dyDescent="0.3">
      <c r="A6" s="13" t="s">
        <v>376</v>
      </c>
      <c r="B6" s="13" t="s">
        <v>196</v>
      </c>
      <c r="C6" s="13">
        <v>10</v>
      </c>
      <c r="D6" s="13">
        <v>7</v>
      </c>
      <c r="E6" s="13">
        <v>6</v>
      </c>
      <c r="F6" s="13">
        <v>0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</row>
    <row r="7" spans="1:13" x14ac:dyDescent="0.3">
      <c r="A7" s="13" t="s">
        <v>241</v>
      </c>
      <c r="B7" s="13" t="s">
        <v>29</v>
      </c>
      <c r="C7" s="13">
        <v>10</v>
      </c>
      <c r="D7" s="13">
        <v>7</v>
      </c>
      <c r="E7" s="13">
        <v>8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</row>
    <row r="8" spans="1:13" x14ac:dyDescent="0.3">
      <c r="A8" s="13" t="s">
        <v>377</v>
      </c>
      <c r="B8" s="13" t="s">
        <v>197</v>
      </c>
      <c r="C8" s="13">
        <v>10</v>
      </c>
      <c r="D8" s="13">
        <v>7</v>
      </c>
      <c r="E8" s="13">
        <v>8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</row>
    <row r="9" spans="1:13" x14ac:dyDescent="0.3">
      <c r="A9" s="13" t="s">
        <v>333</v>
      </c>
      <c r="B9" s="13" t="s">
        <v>198</v>
      </c>
      <c r="C9" s="13">
        <v>10</v>
      </c>
      <c r="D9" s="13">
        <v>7</v>
      </c>
      <c r="E9" s="13">
        <v>4</v>
      </c>
      <c r="F9" s="13">
        <v>0</v>
      </c>
      <c r="G9" s="13">
        <v>1</v>
      </c>
      <c r="H9" s="13">
        <v>0</v>
      </c>
      <c r="I9" s="13">
        <v>0</v>
      </c>
      <c r="J9" s="13">
        <v>0</v>
      </c>
      <c r="K9" s="13">
        <v>0</v>
      </c>
    </row>
    <row r="10" spans="1:13" x14ac:dyDescent="0.3">
      <c r="A10" s="13" t="s">
        <v>343</v>
      </c>
      <c r="B10" s="13" t="s">
        <v>199</v>
      </c>
      <c r="C10" s="13">
        <v>10</v>
      </c>
      <c r="D10" s="13">
        <v>7</v>
      </c>
      <c r="E10" s="13">
        <v>8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</row>
    <row r="11" spans="1:13" x14ac:dyDescent="0.3">
      <c r="A11" s="13" t="s">
        <v>359</v>
      </c>
      <c r="B11" s="13" t="s">
        <v>200</v>
      </c>
      <c r="C11" s="13">
        <v>10</v>
      </c>
      <c r="D11" s="13">
        <v>7</v>
      </c>
      <c r="E11" s="13">
        <v>8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</row>
    <row r="12" spans="1:13" x14ac:dyDescent="0.3">
      <c r="A12" s="13" t="s">
        <v>346</v>
      </c>
      <c r="B12" s="13" t="s">
        <v>201</v>
      </c>
      <c r="C12" s="13">
        <v>10</v>
      </c>
      <c r="D12" s="13">
        <v>7</v>
      </c>
      <c r="E12" s="13">
        <v>8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</row>
    <row r="13" spans="1:13" x14ac:dyDescent="0.3">
      <c r="A13" s="13" t="s">
        <v>202</v>
      </c>
      <c r="B13" s="13"/>
      <c r="C13" s="13">
        <v>10</v>
      </c>
      <c r="D13" s="13">
        <v>7</v>
      </c>
      <c r="E13" s="13">
        <v>6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</row>
    <row r="14" spans="1:13" x14ac:dyDescent="0.3">
      <c r="A14" s="13" t="s">
        <v>383</v>
      </c>
      <c r="B14" s="15" t="s">
        <v>364</v>
      </c>
      <c r="C14" s="15">
        <v>10</v>
      </c>
      <c r="D14" s="15">
        <v>9</v>
      </c>
      <c r="E14" s="15">
        <v>5</v>
      </c>
      <c r="F14" s="15">
        <v>0</v>
      </c>
      <c r="G14" s="15">
        <v>0</v>
      </c>
      <c r="H14" s="15">
        <v>0</v>
      </c>
      <c r="I14" s="15">
        <v>0</v>
      </c>
      <c r="J14" s="15">
        <v>1</v>
      </c>
      <c r="K14" s="15">
        <v>0</v>
      </c>
    </row>
    <row r="15" spans="1:13" x14ac:dyDescent="0.3">
      <c r="A15" s="13" t="s">
        <v>388</v>
      </c>
      <c r="B15" s="13" t="s">
        <v>203</v>
      </c>
      <c r="C15" s="13">
        <v>10</v>
      </c>
      <c r="D15" s="13">
        <v>7</v>
      </c>
      <c r="E15" s="13">
        <v>8</v>
      </c>
      <c r="F15" s="13">
        <v>0</v>
      </c>
      <c r="G15" s="13">
        <v>1</v>
      </c>
      <c r="H15" s="13">
        <v>0</v>
      </c>
      <c r="I15" s="13">
        <v>0</v>
      </c>
      <c r="J15" s="13">
        <v>0</v>
      </c>
      <c r="K15" s="13">
        <v>0</v>
      </c>
    </row>
    <row r="16" spans="1:13" x14ac:dyDescent="0.3">
      <c r="A16" s="13" t="s">
        <v>389</v>
      </c>
      <c r="B16" s="13" t="s">
        <v>203</v>
      </c>
      <c r="C16" s="13">
        <v>10</v>
      </c>
      <c r="D16" s="13">
        <v>7</v>
      </c>
      <c r="E16" s="13">
        <v>8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</row>
    <row r="17" spans="1:11" x14ac:dyDescent="0.3">
      <c r="A17" s="13" t="s">
        <v>354</v>
      </c>
      <c r="B17" s="13" t="s">
        <v>204</v>
      </c>
      <c r="C17" s="13">
        <v>10</v>
      </c>
      <c r="D17" s="13">
        <v>7</v>
      </c>
      <c r="E17" s="13">
        <v>1</v>
      </c>
      <c r="F17" s="13">
        <v>4</v>
      </c>
      <c r="G17" s="13">
        <v>1</v>
      </c>
      <c r="H17" s="13">
        <v>0</v>
      </c>
      <c r="I17" s="13">
        <v>0</v>
      </c>
      <c r="J17" s="13">
        <v>0</v>
      </c>
      <c r="K17" s="13">
        <v>0</v>
      </c>
    </row>
    <row r="18" spans="1:11" x14ac:dyDescent="0.3">
      <c r="A18" s="13" t="s">
        <v>205</v>
      </c>
      <c r="B18" s="13"/>
      <c r="C18" s="13">
        <v>10</v>
      </c>
      <c r="D18" s="13">
        <v>7</v>
      </c>
      <c r="E18" s="13">
        <v>8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</row>
    <row r="19" spans="1:11" x14ac:dyDescent="0.3">
      <c r="A19" s="13" t="s">
        <v>355</v>
      </c>
      <c r="B19" s="13" t="s">
        <v>206</v>
      </c>
      <c r="C19" s="13">
        <v>10</v>
      </c>
      <c r="D19" s="13">
        <v>7</v>
      </c>
      <c r="E19" s="13">
        <v>8</v>
      </c>
      <c r="F19" s="13">
        <v>0</v>
      </c>
      <c r="G19" s="13">
        <v>1</v>
      </c>
      <c r="H19" s="13">
        <v>0</v>
      </c>
      <c r="I19" s="13">
        <v>0</v>
      </c>
      <c r="J19" s="13">
        <v>0</v>
      </c>
      <c r="K19" s="13">
        <v>10</v>
      </c>
    </row>
    <row r="20" spans="1:11" x14ac:dyDescent="0.3">
      <c r="A20" s="13" t="s">
        <v>207</v>
      </c>
      <c r="B20" s="13"/>
      <c r="C20" s="13">
        <v>10</v>
      </c>
      <c r="D20" s="13">
        <v>7</v>
      </c>
      <c r="E20" s="13">
        <v>5</v>
      </c>
      <c r="F20" s="13">
        <v>0</v>
      </c>
      <c r="G20" s="13">
        <v>1</v>
      </c>
      <c r="H20" s="13">
        <v>0</v>
      </c>
      <c r="I20" s="13">
        <v>0</v>
      </c>
      <c r="J20" s="13">
        <v>0</v>
      </c>
      <c r="K20" s="13">
        <v>0</v>
      </c>
    </row>
    <row r="21" spans="1:11" x14ac:dyDescent="0.3">
      <c r="A21" s="13" t="s">
        <v>208</v>
      </c>
      <c r="B21" s="13"/>
      <c r="C21" s="13">
        <v>10</v>
      </c>
      <c r="D21" s="13">
        <v>7</v>
      </c>
      <c r="E21" s="13">
        <v>5</v>
      </c>
      <c r="F21" s="13">
        <v>0</v>
      </c>
      <c r="G21" s="13">
        <v>1</v>
      </c>
      <c r="H21" s="13">
        <v>0</v>
      </c>
      <c r="I21" s="13">
        <v>0</v>
      </c>
      <c r="J21" s="13">
        <v>0</v>
      </c>
      <c r="K21" s="13">
        <v>0</v>
      </c>
    </row>
    <row r="22" spans="1:11" x14ac:dyDescent="0.3">
      <c r="A22" s="13" t="s">
        <v>357</v>
      </c>
      <c r="B22" s="13" t="s">
        <v>209</v>
      </c>
      <c r="C22" s="13">
        <v>10</v>
      </c>
      <c r="D22" s="13">
        <v>7</v>
      </c>
      <c r="E22" s="13">
        <v>8</v>
      </c>
      <c r="F22" s="13">
        <v>0</v>
      </c>
      <c r="G22" s="13">
        <v>1</v>
      </c>
      <c r="H22" s="13">
        <v>0</v>
      </c>
      <c r="I22" s="13">
        <v>0</v>
      </c>
      <c r="J22" s="13">
        <v>0</v>
      </c>
      <c r="K22" s="13">
        <v>0</v>
      </c>
    </row>
    <row r="23" spans="1:11" x14ac:dyDescent="0.3">
      <c r="A23" s="13" t="s">
        <v>210</v>
      </c>
      <c r="B23" s="13"/>
      <c r="C23" s="13">
        <v>10</v>
      </c>
      <c r="D23" s="13">
        <v>7</v>
      </c>
      <c r="E23" s="13">
        <v>6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</row>
  </sheetData>
  <phoneticPr fontId="1" type="noConversion"/>
  <dataValidations count="5">
    <dataValidation type="whole" allowBlank="1" showInputMessage="1" showErrorMessage="1" sqref="C2:C23" xr:uid="{DA16D792-76D6-48A8-A2B7-741BCBAF95F4}">
      <formula1>10</formula1>
      <formula2>10</formula2>
    </dataValidation>
    <dataValidation type="list" allowBlank="1" showInputMessage="1" showErrorMessage="1" sqref="K2:K23" xr:uid="{8C910A48-36DA-49F0-B7EA-6C90402B97B1}">
      <formula1>"0,1,2,3,4,5,6,7,8,9,10,11,12,13,14"</formula1>
    </dataValidation>
    <dataValidation type="list" allowBlank="1" showInputMessage="1" showErrorMessage="1" sqref="E2:F23" xr:uid="{6569AC53-2E57-428D-8EE2-34DEE4AEDC86}">
      <formula1>"0,1,2,3,4,5,6,7,8"</formula1>
    </dataValidation>
    <dataValidation type="list" allowBlank="1" showInputMessage="1" showErrorMessage="1" sqref="D2:D23" xr:uid="{3555A219-5B75-4CCB-84C2-46CE1AA2B565}">
      <formula1>"0,1,2,3,4,5,6,7,8,9"</formula1>
    </dataValidation>
    <dataValidation type="list" allowBlank="1" showInputMessage="1" showErrorMessage="1" sqref="G2:J23" xr:uid="{4B9DE920-3749-4D51-A856-286ECAF8138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졸업+</vt:lpstr>
      <vt:lpstr>졸업</vt:lpstr>
      <vt:lpstr>최상</vt:lpstr>
      <vt:lpstr>상</vt:lpstr>
      <vt:lpstr>중상</vt:lpstr>
      <vt:lpstr>중</vt:lpstr>
      <vt:lpstr>중하</vt:lpstr>
      <vt:lpstr>하</vt:lpstr>
      <vt:lpstr>최하</vt:lpstr>
      <vt:lpstr>보류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2022-01-24T08:14:45Z</dcterms:created>
  <dcterms:modified xsi:type="dcterms:W3CDTF">2022-02-21T08:13:33Z</dcterms:modified>
</cp:coreProperties>
</file>