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서열표\태고\기타\엑셀\"/>
    </mc:Choice>
  </mc:AlternateContent>
  <xr:revisionPtr revIDLastSave="0" documentId="13_ncr:1_{6F4B2066-2B30-4E59-B03A-1D6870705DEC}" xr6:coauthVersionLast="47" xr6:coauthVersionMax="47" xr10:uidLastSave="{00000000-0000-0000-0000-000000000000}"/>
  <bookViews>
    <workbookView xWindow="10740" yWindow="1545" windowWidth="21465" windowHeight="17265" xr2:uid="{D309E949-6F72-4750-9D0D-E6C4546A9B9D}"/>
  </bookViews>
  <sheets>
    <sheet name="Sheet1" sheetId="1" r:id="rId1"/>
    <sheet name="최상" sheetId="2" r:id="rId2"/>
    <sheet name="상" sheetId="3" r:id="rId3"/>
    <sheet name="중상" sheetId="4" r:id="rId4"/>
    <sheet name="중" sheetId="5" r:id="rId5"/>
    <sheet name="중하" sheetId="6" r:id="rId6"/>
    <sheet name="하" sheetId="7" r:id="rId7"/>
    <sheet name="최하" sheetId="8" r:id="rId8"/>
    <sheet name="보류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9" l="1"/>
  <c r="N1" i="7"/>
  <c r="N1" i="8"/>
  <c r="N1" i="6"/>
  <c r="N1" i="5"/>
  <c r="N1" i="4"/>
  <c r="N1" i="3"/>
  <c r="N1" i="2"/>
  <c r="P16" i="1"/>
  <c r="P15" i="1"/>
  <c r="O16" i="1"/>
  <c r="O15" i="1"/>
  <c r="O17" i="1" s="1"/>
  <c r="S11" i="1"/>
  <c r="S10" i="1"/>
  <c r="S9" i="1"/>
  <c r="S8" i="1"/>
  <c r="S7" i="1"/>
  <c r="S6" i="1"/>
  <c r="S5" i="1"/>
  <c r="S4" i="1"/>
  <c r="O11" i="1"/>
  <c r="R11" i="1" s="1"/>
  <c r="O10" i="1"/>
  <c r="R10" i="1" s="1"/>
  <c r="O9" i="1"/>
  <c r="O8" i="1"/>
  <c r="R8" i="1" s="1"/>
  <c r="O7" i="1"/>
  <c r="O6" i="1"/>
  <c r="R6" i="1" s="1"/>
  <c r="O5" i="1"/>
  <c r="R5" i="1" s="1"/>
  <c r="O4" i="1"/>
  <c r="Q11" i="1"/>
  <c r="Q10" i="1"/>
  <c r="Q9" i="1"/>
  <c r="Q8" i="1"/>
  <c r="Q7" i="1"/>
  <c r="Q6" i="1"/>
  <c r="Q5" i="1"/>
  <c r="Q4" i="1"/>
  <c r="P11" i="1"/>
  <c r="P10" i="1"/>
  <c r="P9" i="1"/>
  <c r="P8" i="1"/>
  <c r="P7" i="1"/>
  <c r="P6" i="1"/>
  <c r="P5" i="1"/>
  <c r="P4" i="1"/>
  <c r="P12" i="1" s="1"/>
  <c r="P17" i="1" l="1"/>
  <c r="R4" i="1"/>
  <c r="R7" i="1"/>
  <c r="Q12" i="1"/>
  <c r="R9" i="1"/>
  <c r="O12" i="1"/>
  <c r="N3" i="1" s="1"/>
  <c r="R12" i="1" l="1"/>
  <c r="S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tc={22450A3E-614E-4612-B1E1-18B0F73411BC}</author>
  </authors>
  <commentList>
    <comment ref="N15" authorId="0" shapeId="0" xr:uid="{22450A3E-614E-4612-B1E1-18B0F73411B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보면분기 포함</t>
      </text>
    </comment>
  </commentList>
</comments>
</file>

<file path=xl/sharedStrings.xml><?xml version="1.0" encoding="utf-8"?>
<sst xmlns="http://schemas.openxmlformats.org/spreadsheetml/2006/main" count="1158" uniqueCount="541">
  <si>
    <t>title</t>
    <phoneticPr fontId="1" type="noConversion"/>
  </si>
  <si>
    <t>sub_title</t>
    <phoneticPr fontId="1" type="noConversion"/>
  </si>
  <si>
    <t>genre1</t>
    <phoneticPr fontId="1" type="noConversion"/>
  </si>
  <si>
    <t>genre2</t>
    <phoneticPr fontId="1" type="noConversion"/>
  </si>
  <si>
    <t>ranked</t>
    <phoneticPr fontId="1" type="noConversion"/>
  </si>
  <si>
    <t>is_ura</t>
    <phoneticPr fontId="1" type="noConversion"/>
  </si>
  <si>
    <t>level</t>
    <phoneticPr fontId="1" type="noConversion"/>
  </si>
  <si>
    <t>individual</t>
  </si>
  <si>
    <t>first_play</t>
    <phoneticPr fontId="1" type="noConversion"/>
  </si>
  <si>
    <t>full_combo</t>
    <phoneticPr fontId="1" type="noConversion"/>
  </si>
  <si>
    <t>do_jo</t>
  </si>
  <si>
    <t>天ノ弱</t>
  </si>
  <si>
    <r>
      <t>撥</t>
    </r>
    <r>
      <rPr>
        <sz val="11"/>
        <color theme="0"/>
        <rFont val="맑은 고딕"/>
        <family val="3"/>
        <charset val="128"/>
        <scheme val="minor"/>
      </rPr>
      <t>条</t>
    </r>
    <r>
      <rPr>
        <sz val="11"/>
        <color theme="0"/>
        <rFont val="맑은 고딕"/>
        <family val="2"/>
        <charset val="129"/>
        <scheme val="minor"/>
      </rPr>
      <t>少女時計</t>
    </r>
  </si>
  <si>
    <t>華蕾夢ミル狂詩曲～魂ノ導～</t>
  </si>
  <si>
    <t>The Magician's Dream</t>
  </si>
  <si>
    <t>指先からはじまる物語</t>
  </si>
  <si>
    <t>うそうそ時</t>
  </si>
  <si>
    <t>Blue Rose Ruin</t>
  </si>
  <si>
    <t>Silent Jealousy</t>
  </si>
  <si>
    <t>東京テディベア</t>
  </si>
  <si>
    <r>
      <t>ナイトメア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2"/>
        <charset val="129"/>
        <scheme val="minor"/>
      </rPr>
      <t>サバイバ</t>
    </r>
    <r>
      <rPr>
        <sz val="11"/>
        <color theme="0"/>
        <rFont val="맑은 고딕"/>
        <family val="3"/>
        <charset val="128"/>
        <scheme val="minor"/>
      </rPr>
      <t>ー</t>
    </r>
  </si>
  <si>
    <r>
      <t>ピコピコ マッピ</t>
    </r>
    <r>
      <rPr>
        <sz val="11"/>
        <color theme="0"/>
        <rFont val="맑은 고딕"/>
        <family val="3"/>
        <charset val="128"/>
        <scheme val="minor"/>
      </rPr>
      <t>ー</t>
    </r>
  </si>
  <si>
    <r>
      <t>オレサマパイレ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</rPr>
      <t>ツ</t>
    </r>
  </si>
  <si>
    <t>がしゃどくろ</t>
  </si>
  <si>
    <t>ぷるぷるしんぷる</t>
  </si>
  <si>
    <t>あまてらすJK</t>
  </si>
  <si>
    <t>化物月夜</t>
  </si>
  <si>
    <t>傾奇者、罷り通る！</t>
  </si>
  <si>
    <r>
      <t>アレキサンダ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</rPr>
      <t>のテ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</rPr>
      <t>マ</t>
    </r>
  </si>
  <si>
    <r>
      <t>時空</t>
    </r>
    <r>
      <rPr>
        <sz val="11"/>
        <color theme="0"/>
        <rFont val="MS Gothic"/>
        <family val="3"/>
        <charset val="128"/>
      </rPr>
      <t>庁捜</t>
    </r>
    <r>
      <rPr>
        <sz val="11"/>
        <color theme="0"/>
        <rFont val="맑은 고딕"/>
        <family val="2"/>
      </rPr>
      <t>査2課</t>
    </r>
  </si>
  <si>
    <r>
      <t>ロストワンの</t>
    </r>
    <r>
      <rPr>
        <sz val="11"/>
        <color theme="0"/>
        <rFont val="MS Gothic"/>
        <family val="3"/>
        <charset val="128"/>
      </rPr>
      <t>号</t>
    </r>
    <r>
      <rPr>
        <sz val="11"/>
        <color theme="0"/>
        <rFont val="맑은 고딕"/>
        <family val="2"/>
      </rPr>
      <t>哭</t>
    </r>
  </si>
  <si>
    <r>
      <t>テルミ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</rPr>
      <t>ビ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</rPr>
      <t>ト</t>
    </r>
  </si>
  <si>
    <t>천성룡의 약함</t>
    <phoneticPr fontId="1" type="noConversion"/>
  </si>
  <si>
    <t>태엽 소녀 시계</t>
    <phoneticPr fontId="1" type="noConversion"/>
  </si>
  <si>
    <t>꽃봉오리 꿈꾸는 광시곡 ~혼의 이끌림~</t>
    <phoneticPr fontId="1" type="noConversion"/>
  </si>
  <si>
    <t>손끝부터 시작하는 이야기</t>
    <phoneticPr fontId="1" type="noConversion"/>
  </si>
  <si>
    <t>어둑어둑 할 때</t>
    <phoneticPr fontId="1" type="noConversion"/>
  </si>
  <si>
    <t>태고난무 개전 [달인]</t>
    <phoneticPr fontId="1" type="noConversion"/>
  </si>
  <si>
    <t>도쿄 테디베어</t>
    <phoneticPr fontId="1" type="noConversion"/>
  </si>
  <si>
    <t>나이트메어 서바이버</t>
    <phoneticPr fontId="1" type="noConversion"/>
  </si>
  <si>
    <t>알렉산더의 테마</t>
    <phoneticPr fontId="1" type="noConversion"/>
  </si>
  <si>
    <t>월하미인 [달인]</t>
    <phoneticPr fontId="1" type="noConversion"/>
  </si>
  <si>
    <t>돈코의 퍼스트 데이트</t>
    <phoneticPr fontId="1" type="noConversion"/>
  </si>
  <si>
    <t>피코피코 마피</t>
    <phoneticPr fontId="1" type="noConversion"/>
  </si>
  <si>
    <t>오레사마 파이렛</t>
    <phoneticPr fontId="1" type="noConversion"/>
  </si>
  <si>
    <t>가샤도쿠로</t>
    <phoneticPr fontId="1" type="noConversion"/>
  </si>
  <si>
    <t>새터데이 태고 피버</t>
    <phoneticPr fontId="1" type="noConversion"/>
  </si>
  <si>
    <t>탱글탱글 심플</t>
    <phoneticPr fontId="1" type="noConversion"/>
  </si>
  <si>
    <t>ㅁㅈㅏㄱㅗㅎ묵뽓</t>
    <phoneticPr fontId="1" type="noConversion"/>
  </si>
  <si>
    <t>아마테라스JK</t>
    <phoneticPr fontId="1" type="noConversion"/>
  </si>
  <si>
    <t>도깨비 달밤</t>
    <phoneticPr fontId="1" type="noConversion"/>
  </si>
  <si>
    <t>TELL ME BEAT</t>
    <phoneticPr fontId="1" type="noConversion"/>
  </si>
  <si>
    <t>가부키모노, 버젓이 지나가다!</t>
    <phoneticPr fontId="1" type="noConversion"/>
  </si>
  <si>
    <t>시공청 수사2과</t>
    <phoneticPr fontId="1" type="noConversion"/>
  </si>
  <si>
    <t>Hello, Morning</t>
  </si>
  <si>
    <t>どん子のファーストデート</t>
  </si>
  <si>
    <t>サタデー太鼓フィーバー</t>
  </si>
  <si>
    <t>紅</t>
  </si>
  <si>
    <t>Rotter Tarmination</t>
  </si>
  <si>
    <t>ネテモネテモ</t>
  </si>
  <si>
    <t>Dr.WILY STAGE 1</t>
  </si>
  <si>
    <t>Eternal bond</t>
  </si>
  <si>
    <t>ドドンガド～ン</t>
  </si>
  <si>
    <t>東京特許キョ許可局局長!!</t>
  </si>
  <si>
    <t>Brand New Theater!</t>
  </si>
  <si>
    <t>てんびん座急行 夜を行く</t>
  </si>
  <si>
    <t>Over Clock ～開放～</t>
  </si>
  <si>
    <t>カラメルタイム★</t>
  </si>
  <si>
    <t>M.S.S.Planet</t>
  </si>
  <si>
    <t>星屑とリニアと僕</t>
  </si>
  <si>
    <t>エリンギのエクボ</t>
  </si>
  <si>
    <t>轟け！太鼓の達人</t>
  </si>
  <si>
    <t>The Windmill Song</t>
  </si>
  <si>
    <t>EAT'EM UP!</t>
  </si>
  <si>
    <t>サクリファイス</t>
  </si>
  <si>
    <t>ニジイロバトン</t>
  </si>
  <si>
    <t>電車で電車でOPA!OPA!OPA! -GMT mashup-</t>
  </si>
  <si>
    <t>カナデア</t>
  </si>
  <si>
    <t>クルクルクロックル</t>
  </si>
  <si>
    <t>Help me, ERINNNNNN!!</t>
  </si>
  <si>
    <t>Ladystar Wandering</t>
  </si>
  <si>
    <t>Donder Time</t>
  </si>
  <si>
    <t>ボクハシンセ</t>
  </si>
  <si>
    <t>URBAN FRAGMENTS</t>
  </si>
  <si>
    <r>
      <t>グレ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ト！アニマルカイザ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!!</t>
    </r>
  </si>
  <si>
    <r>
      <t>筋肉のような僕ら ～マッスル愛のテ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マ～</t>
    </r>
  </si>
  <si>
    <t>久遠の夜</t>
  </si>
  <si>
    <r>
      <t>LOVE</t>
    </r>
    <r>
      <rPr>
        <sz val="11"/>
        <rFont val="맑은 고딕"/>
        <family val="3"/>
        <charset val="128"/>
        <scheme val="minor"/>
      </rPr>
      <t>戦</t>
    </r>
    <r>
      <rPr>
        <sz val="11"/>
        <rFont val="맑은 고딕"/>
        <family val="2"/>
        <charset val="129"/>
        <scheme val="minor"/>
      </rPr>
      <t>!!</t>
    </r>
  </si>
  <si>
    <r>
      <t>春</t>
    </r>
    <r>
      <rPr>
        <sz val="11"/>
        <rFont val="맑은 고딕"/>
        <family val="3"/>
        <charset val="128"/>
        <scheme val="minor"/>
      </rPr>
      <t>竜</t>
    </r>
    <r>
      <rPr>
        <sz val="11"/>
        <rFont val="맑은 고딕"/>
        <family val="2"/>
        <charset val="129"/>
        <scheme val="minor"/>
      </rPr>
      <t xml:space="preserve"> ～Haryu～</t>
    </r>
  </si>
  <si>
    <r>
      <t>黄</t>
    </r>
    <r>
      <rPr>
        <sz val="11"/>
        <rFont val="맑은 고딕"/>
        <family val="2"/>
        <charset val="129"/>
        <scheme val="minor"/>
      </rPr>
      <t>泉のイザナミ</t>
    </r>
  </si>
  <si>
    <t>恋幻想(Love Fantasy)</t>
  </si>
  <si>
    <t>カッティアワールの宝剣</t>
  </si>
  <si>
    <t>D絶対！SAMURAIインザレイン</t>
  </si>
  <si>
    <t>ファミレスウォーズ</t>
  </si>
  <si>
    <t>クラシックメドレー(ロック編)</t>
  </si>
  <si>
    <t>ザストゥールの魔導書</t>
  </si>
  <si>
    <t>MATSURI D／A</t>
  </si>
  <si>
    <r>
      <t>冬</t>
    </r>
    <r>
      <rPr>
        <sz val="11"/>
        <rFont val="맑은 고딕"/>
        <family val="3"/>
        <charset val="128"/>
        <scheme val="minor"/>
      </rPr>
      <t>竜</t>
    </r>
    <r>
      <rPr>
        <sz val="11"/>
        <rFont val="맑은 고딕"/>
        <family val="2"/>
        <charset val="129"/>
        <scheme val="minor"/>
      </rPr>
      <t xml:space="preserve"> ～Toryu～</t>
    </r>
  </si>
  <si>
    <t>美しく忙しきドナウ</t>
  </si>
  <si>
    <t>大打音</t>
  </si>
  <si>
    <t>Freeway3234</t>
  </si>
  <si>
    <t>Choco Chiptune.</t>
  </si>
  <si>
    <t>夏竜 ～Karyu～</t>
  </si>
  <si>
    <t>令・和太鼓</t>
  </si>
  <si>
    <t>クープランの墓</t>
  </si>
  <si>
    <t>エゴエゴアタクシ</t>
  </si>
  <si>
    <t>テオ</t>
  </si>
  <si>
    <t>レトロマニア狂想曲</t>
  </si>
  <si>
    <t>super star shooter</t>
  </si>
  <si>
    <t>Endless Seeker</t>
  </si>
  <si>
    <t>紅蓮の弓矢</t>
  </si>
  <si>
    <t>Dream Tide -夢の潮流-</t>
  </si>
  <si>
    <t>宇宙SAMURAI</t>
  </si>
  <si>
    <t>廻廻奇譚</t>
  </si>
  <si>
    <t>BORDERLESS</t>
  </si>
  <si>
    <t>DON'T CUT</t>
  </si>
  <si>
    <t>Abyss of hell</t>
  </si>
  <si>
    <t>前前前世</t>
  </si>
  <si>
    <t>にんじんにん</t>
  </si>
  <si>
    <t>Never say never</t>
  </si>
  <si>
    <t>僕らは今のなかで</t>
  </si>
  <si>
    <t>明星ロケット</t>
  </si>
  <si>
    <t>愛想笑い</t>
  </si>
  <si>
    <t>魔法の喫茶店</t>
  </si>
  <si>
    <t>零の交響曲</t>
  </si>
  <si>
    <t>ねがいごと★ぱずる</t>
  </si>
  <si>
    <t>道化師の朝の歌</t>
  </si>
  <si>
    <t>Hold me tight</t>
  </si>
  <si>
    <t>夢幻の蒼空</t>
  </si>
  <si>
    <t>テイルズ オブ ジ アビス</t>
  </si>
  <si>
    <t>Ridge Racer</t>
  </si>
  <si>
    <t>Lightning Dance</t>
  </si>
  <si>
    <t>No Way Back</t>
  </si>
  <si>
    <t>SAMURAI ROCKET</t>
  </si>
  <si>
    <t>ボクらのまえに道はある</t>
  </si>
  <si>
    <t>ナックルヘッズ</t>
  </si>
  <si>
    <t>和蘭撫子</t>
  </si>
  <si>
    <t>「ルスランとリュドミラ」序曲</t>
  </si>
  <si>
    <t>Saika</t>
  </si>
  <si>
    <t>迅風丸</t>
  </si>
  <si>
    <t>Amanda</t>
  </si>
  <si>
    <t>おしえて くまとも</t>
  </si>
  <si>
    <t>shiny smile</t>
  </si>
  <si>
    <t>アサルト BGM1</t>
  </si>
  <si>
    <t>さくらんぼ</t>
  </si>
  <si>
    <t>カノン (シンクロニカ Remix)</t>
  </si>
  <si>
    <t>Phantom Rider</t>
  </si>
  <si>
    <t>ブルちゃんのおや2</t>
  </si>
  <si>
    <t>夜想曲Op.9-2</t>
  </si>
  <si>
    <t>マジで…！？</t>
  </si>
  <si>
    <r>
      <t>風の</t>
    </r>
    <r>
      <rPr>
        <sz val="11"/>
        <rFont val="맑은 고딕"/>
        <family val="3"/>
        <charset val="128"/>
        <scheme val="minor"/>
      </rPr>
      <t>国</t>
    </r>
    <r>
      <rPr>
        <sz val="11"/>
        <rFont val="맑은 고딕"/>
        <family val="2"/>
        <charset val="129"/>
        <scheme val="minor"/>
      </rPr>
      <t>の龍と騎士</t>
    </r>
  </si>
  <si>
    <r>
      <t>チェインクロニクル 最終決</t>
    </r>
    <r>
      <rPr>
        <sz val="11"/>
        <rFont val="맑은 고딕"/>
        <family val="3"/>
        <charset val="128"/>
        <scheme val="minor"/>
      </rPr>
      <t>戦</t>
    </r>
    <r>
      <rPr>
        <sz val="11"/>
        <rFont val="맑은 고딕"/>
        <family val="2"/>
        <charset val="129"/>
        <scheme val="minor"/>
      </rPr>
      <t>メドレ</t>
    </r>
    <r>
      <rPr>
        <sz val="11"/>
        <rFont val="맑은 고딕"/>
        <family val="3"/>
        <charset val="128"/>
        <scheme val="minor"/>
      </rPr>
      <t>ー</t>
    </r>
  </si>
  <si>
    <r>
      <t>全力バタンキュ</t>
    </r>
    <r>
      <rPr>
        <sz val="11"/>
        <rFont val="맑은 고딕"/>
        <family val="3"/>
        <charset val="128"/>
        <scheme val="minor"/>
      </rPr>
      <t>ー</t>
    </r>
  </si>
  <si>
    <r>
      <t>ドルア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ガの塔メドレ</t>
    </r>
    <r>
      <rPr>
        <sz val="11"/>
        <rFont val="맑은 고딕"/>
        <family val="3"/>
        <charset val="128"/>
        <scheme val="minor"/>
      </rPr>
      <t>ー</t>
    </r>
  </si>
  <si>
    <r>
      <t>脳</t>
    </r>
    <r>
      <rPr>
        <sz val="11"/>
        <rFont val="맑은 고딕"/>
        <family val="2"/>
        <charset val="129"/>
        <scheme val="minor"/>
      </rPr>
      <t>漿炸裂ガ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ル</t>
    </r>
  </si>
  <si>
    <r>
      <t>風のファンタジ</t>
    </r>
    <r>
      <rPr>
        <sz val="11"/>
        <rFont val="맑은 고딕"/>
        <family val="3"/>
        <charset val="128"/>
        <scheme val="minor"/>
      </rPr>
      <t>ー</t>
    </r>
  </si>
  <si>
    <r>
      <t>エンジェル ドリ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ム(デレマス)</t>
    </r>
  </si>
  <si>
    <r>
      <t>サ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フサイド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2"/>
        <charset val="129"/>
        <scheme val="minor"/>
      </rPr>
      <t>サティ</t>
    </r>
  </si>
  <si>
    <t>トオリヨ</t>
  </si>
  <si>
    <r>
      <t>リバイバ</t>
    </r>
    <r>
      <rPr>
        <sz val="11"/>
        <rFont val="맑은 고딕"/>
        <family val="3"/>
        <charset val="128"/>
        <scheme val="minor"/>
      </rPr>
      <t>ー</t>
    </r>
  </si>
  <si>
    <r>
      <t>グラ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ヴェ</t>
    </r>
  </si>
  <si>
    <r>
      <t>決</t>
    </r>
    <r>
      <rPr>
        <sz val="11"/>
        <rFont val="맑은 고딕"/>
        <family val="3"/>
        <charset val="128"/>
        <scheme val="minor"/>
      </rPr>
      <t>戦</t>
    </r>
    <r>
      <rPr>
        <sz val="11"/>
        <rFont val="맑은 고딕"/>
        <family val="2"/>
        <charset val="129"/>
        <scheme val="minor"/>
      </rPr>
      <t>!!</t>
    </r>
  </si>
  <si>
    <r>
      <t>もしもし神</t>
    </r>
    <r>
      <rPr>
        <sz val="11"/>
        <rFont val="맑은 고딕"/>
        <family val="3"/>
        <charset val="128"/>
        <scheme val="minor"/>
      </rPr>
      <t>様</t>
    </r>
  </si>
  <si>
    <r>
      <t>シュ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ガク トラベラ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ズ</t>
    </r>
  </si>
  <si>
    <r>
      <t>エンジェル ドリ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ム</t>
    </r>
  </si>
  <si>
    <r>
      <t>フュ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チャ</t>
    </r>
    <r>
      <rPr>
        <sz val="11"/>
        <rFont val="맑은 고딕"/>
        <family val="3"/>
        <charset val="128"/>
        <scheme val="minor"/>
      </rPr>
      <t>ー・</t>
    </r>
    <r>
      <rPr>
        <sz val="11"/>
        <rFont val="맑은 고딕"/>
        <family val="2"/>
        <charset val="129"/>
        <scheme val="minor"/>
      </rPr>
      <t>ラボ</t>
    </r>
  </si>
  <si>
    <r>
      <t>カレ</t>
    </r>
    <r>
      <rPr>
        <sz val="11"/>
        <rFont val="MS Gothic"/>
        <family val="3"/>
        <charset val="128"/>
      </rPr>
      <t>・</t>
    </r>
    <r>
      <rPr>
        <sz val="11"/>
        <rFont val="맑은 고딕"/>
        <family val="2"/>
        <charset val="134"/>
      </rPr>
      <t>カノ</t>
    </r>
    <r>
      <rPr>
        <sz val="11"/>
        <rFont val="MS Gothic"/>
        <family val="3"/>
        <charset val="128"/>
      </rPr>
      <t>・</t>
    </r>
    <r>
      <rPr>
        <sz val="11"/>
        <rFont val="맑은 고딕"/>
        <family val="2"/>
        <charset val="134"/>
      </rPr>
      <t>カノン</t>
    </r>
  </si>
  <si>
    <r>
      <t>リスドンヴァルナの</t>
    </r>
    <r>
      <rPr>
        <sz val="11"/>
        <rFont val="맑은 고딕"/>
        <family val="3"/>
        <charset val="128"/>
        <scheme val="minor"/>
      </rPr>
      <t>黄</t>
    </r>
    <r>
      <rPr>
        <sz val="11"/>
        <rFont val="맑은 고딕"/>
        <family val="2"/>
        <charset val="129"/>
        <scheme val="minor"/>
      </rPr>
      <t>昏</t>
    </r>
  </si>
  <si>
    <r>
      <t>バ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ニングフォ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スメドレ</t>
    </r>
    <r>
      <rPr>
        <sz val="11"/>
        <rFont val="맑은 고딕"/>
        <family val="3"/>
        <charset val="128"/>
        <scheme val="minor"/>
      </rPr>
      <t>ー</t>
    </r>
  </si>
  <si>
    <r>
      <t>パステル ドリ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ム</t>
    </r>
  </si>
  <si>
    <t>Unite The Force</t>
  </si>
  <si>
    <r>
      <t>名</t>
    </r>
    <r>
      <rPr>
        <sz val="11"/>
        <rFont val="맑은 고딕"/>
        <family val="3"/>
        <charset val="128"/>
        <scheme val="minor"/>
      </rPr>
      <t>乗</t>
    </r>
    <r>
      <rPr>
        <sz val="11"/>
        <rFont val="맑은 고딕"/>
        <family val="2"/>
        <charset val="129"/>
        <scheme val="minor"/>
      </rPr>
      <t>り（天上）</t>
    </r>
  </si>
  <si>
    <r>
      <t>星のカ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ビィメドレ</t>
    </r>
    <r>
      <rPr>
        <sz val="11"/>
        <rFont val="맑은 고딕"/>
        <family val="3"/>
        <charset val="128"/>
        <scheme val="minor"/>
      </rPr>
      <t>ー</t>
    </r>
  </si>
  <si>
    <r>
      <t>ハロ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！ ハロウィン</t>
    </r>
  </si>
  <si>
    <r>
      <t>竜</t>
    </r>
    <r>
      <rPr>
        <sz val="11"/>
        <rFont val="맑은 고딕"/>
        <family val="2"/>
        <charset val="129"/>
        <scheme val="minor"/>
      </rPr>
      <t>と</t>
    </r>
    <r>
      <rPr>
        <sz val="11"/>
        <rFont val="맑은 고딕"/>
        <family val="3"/>
        <charset val="128"/>
        <scheme val="minor"/>
      </rPr>
      <t>黒</t>
    </r>
    <r>
      <rPr>
        <sz val="11"/>
        <rFont val="맑은 고딕"/>
        <family val="2"/>
        <charset val="129"/>
        <scheme val="minor"/>
      </rPr>
      <t>炎の</t>
    </r>
    <r>
      <rPr>
        <sz val="11"/>
        <rFont val="맑은 고딕"/>
        <family val="3"/>
        <charset val="128"/>
        <scheme val="minor"/>
      </rPr>
      <t>姫</t>
    </r>
    <r>
      <rPr>
        <sz val="11"/>
        <rFont val="맑은 고딕"/>
        <family val="2"/>
        <charset val="129"/>
        <scheme val="minor"/>
      </rPr>
      <t>君</t>
    </r>
  </si>
  <si>
    <r>
      <t>夢色コ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スタ</t>
    </r>
    <r>
      <rPr>
        <sz val="11"/>
        <rFont val="맑은 고딕"/>
        <family val="3"/>
        <charset val="128"/>
        <scheme val="minor"/>
      </rPr>
      <t>ー</t>
    </r>
  </si>
  <si>
    <r>
      <t>和有るど</t>
    </r>
    <r>
      <rPr>
        <sz val="11"/>
        <rFont val="맑은 고딕"/>
        <family val="3"/>
        <charset val="128"/>
        <scheme val="minor"/>
      </rPr>
      <t>経</t>
    </r>
    <r>
      <rPr>
        <sz val="11"/>
        <rFont val="맑은 고딕"/>
        <family val="2"/>
        <charset val="129"/>
        <scheme val="minor"/>
      </rPr>
      <t>りて維持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2"/>
        <charset val="129"/>
        <scheme val="minor"/>
      </rPr>
      <t>序</t>
    </r>
  </si>
  <si>
    <r>
      <t>らんぶる</t>
    </r>
    <r>
      <rPr>
        <sz val="11"/>
        <rFont val="맑은 고딕"/>
        <family val="3"/>
        <charset val="128"/>
        <scheme val="minor"/>
      </rPr>
      <t>乱</t>
    </r>
    <r>
      <rPr>
        <sz val="11"/>
        <rFont val="맑은 고딕"/>
        <family val="2"/>
        <charset val="129"/>
        <scheme val="minor"/>
      </rPr>
      <t>舞</t>
    </r>
  </si>
  <si>
    <t>Good-bye my earth</t>
  </si>
  <si>
    <t>BLUE TOPAZ</t>
  </si>
  <si>
    <r>
      <t>ドン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3"/>
        <charset val="129"/>
        <scheme val="minor"/>
      </rPr>
      <t>エンガスの笛吹き</t>
    </r>
  </si>
  <si>
    <r>
      <t>ゆれるプリ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ツ</t>
    </r>
    <r>
      <rPr>
        <sz val="11"/>
        <rFont val="맑은 고딕"/>
        <family val="3"/>
        <charset val="128"/>
        <scheme val="minor"/>
      </rPr>
      <t>実</t>
    </r>
    <r>
      <rPr>
        <sz val="11"/>
        <rFont val="맑은 고딕"/>
        <family val="3"/>
        <charset val="129"/>
        <scheme val="minor"/>
      </rPr>
      <t>行委員</t>
    </r>
  </si>
  <si>
    <r>
      <t>チェインクロニクル 通常バトルメドレ</t>
    </r>
    <r>
      <rPr>
        <sz val="11"/>
        <rFont val="맑은 고딕"/>
        <family val="3"/>
        <charset val="128"/>
        <scheme val="minor"/>
      </rPr>
      <t>ー</t>
    </r>
  </si>
  <si>
    <r>
      <t>ト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タル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3"/>
        <charset val="129"/>
        <scheme val="minor"/>
      </rPr>
      <t>エクリプス 2035</t>
    </r>
  </si>
  <si>
    <r>
      <t>流浪の琥珀</t>
    </r>
    <r>
      <rPr>
        <sz val="11"/>
        <rFont val="맑은 고딕"/>
        <family val="3"/>
        <charset val="128"/>
        <scheme val="minor"/>
      </rPr>
      <t>姫</t>
    </r>
  </si>
  <si>
    <r>
      <t>豊</t>
    </r>
    <r>
      <rPr>
        <sz val="11"/>
        <rFont val="맑은 고딕"/>
        <family val="3"/>
        <charset val="128"/>
        <scheme val="minor"/>
      </rPr>
      <t>穣</t>
    </r>
    <r>
      <rPr>
        <sz val="11"/>
        <rFont val="맑은 고딕"/>
        <family val="3"/>
        <charset val="129"/>
        <scheme val="minor"/>
      </rPr>
      <t>弥生</t>
    </r>
  </si>
  <si>
    <t>NECOLOGY</t>
    <phoneticPr fontId="1" type="noConversion"/>
  </si>
  <si>
    <t>THE IDOLM@STER</t>
  </si>
  <si>
    <t>KING</t>
  </si>
  <si>
    <r>
      <t>ルカルカ★ナイトフィ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バ</t>
    </r>
    <r>
      <rPr>
        <sz val="11"/>
        <rFont val="맑은 고딕"/>
        <family val="3"/>
        <charset val="128"/>
        <scheme val="minor"/>
      </rPr>
      <t>ー</t>
    </r>
  </si>
  <si>
    <t>ゴッドソング</t>
  </si>
  <si>
    <t>泡沫、哀のまほろば</t>
  </si>
  <si>
    <t>マツヨイナイトバグ</t>
  </si>
  <si>
    <t>コナモノ☆</t>
  </si>
  <si>
    <t>Paradisus-Paradoxum</t>
  </si>
  <si>
    <t>夢と希望</t>
  </si>
  <si>
    <r>
      <t>幻想に</t>
    </r>
    <r>
      <rPr>
        <sz val="11"/>
        <rFont val="맑은 고딕"/>
        <family val="3"/>
        <charset val="128"/>
        <scheme val="minor"/>
      </rPr>
      <t>咲</t>
    </r>
    <r>
      <rPr>
        <sz val="11"/>
        <rFont val="맑은 고딕"/>
        <family val="3"/>
        <charset val="129"/>
        <scheme val="minor"/>
      </rPr>
      <t>いた花</t>
    </r>
  </si>
  <si>
    <t>RAGE v.self</t>
  </si>
  <si>
    <t>Connected World</t>
  </si>
  <si>
    <t>RAINMAKER</t>
  </si>
  <si>
    <t>ヒバナ</t>
  </si>
  <si>
    <r>
      <t>い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あるふぁんくらぶ</t>
    </r>
  </si>
  <si>
    <t>ライコタイコディスコ</t>
  </si>
  <si>
    <t>ほうかご☆マジシャン</t>
  </si>
  <si>
    <r>
      <t>シュガ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ソングとビタ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ステップ</t>
    </r>
  </si>
  <si>
    <t>ブレイクライン</t>
  </si>
  <si>
    <t>Bad Apple!! feat.nomico</t>
  </si>
  <si>
    <r>
      <t>秒針を</t>
    </r>
    <r>
      <rPr>
        <sz val="11"/>
        <color theme="0"/>
        <rFont val="맑은 고딕"/>
        <family val="3"/>
        <charset val="128"/>
        <scheme val="minor"/>
      </rPr>
      <t>噛</t>
    </r>
    <r>
      <rPr>
        <sz val="11"/>
        <color theme="0"/>
        <rFont val="맑은 고딕"/>
        <family val="3"/>
        <charset val="129"/>
        <scheme val="minor"/>
      </rPr>
      <t>む</t>
    </r>
  </si>
  <si>
    <t>輝きを求めて</t>
  </si>
  <si>
    <t>シャルル</t>
  </si>
  <si>
    <t>にんじゃりばんばん</t>
  </si>
  <si>
    <r>
      <t>夜に</t>
    </r>
    <r>
      <rPr>
        <sz val="11"/>
        <color theme="0"/>
        <rFont val="맑은 고딕"/>
        <family val="3"/>
        <charset val="128"/>
        <scheme val="minor"/>
      </rPr>
      <t>駆</t>
    </r>
    <r>
      <rPr>
        <sz val="11"/>
        <color theme="0"/>
        <rFont val="맑은 고딕"/>
        <family val="3"/>
        <charset val="129"/>
        <scheme val="minor"/>
      </rPr>
      <t>ける</t>
    </r>
  </si>
  <si>
    <t>Dragon Night</t>
  </si>
  <si>
    <t>Day by Day!</t>
  </si>
  <si>
    <t>Favorite Days</t>
  </si>
  <si>
    <r>
      <t>ゴ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ストル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ル</t>
    </r>
  </si>
  <si>
    <t>タベテモタベテモ</t>
  </si>
  <si>
    <t>月影SASURAI</t>
  </si>
  <si>
    <t>色は匂へど散りぬるを</t>
  </si>
  <si>
    <t>光る闇</t>
  </si>
  <si>
    <t>Thank You!</t>
  </si>
  <si>
    <t>SMOKY THRILL</t>
  </si>
  <si>
    <t>Altale</t>
  </si>
  <si>
    <t>Synchronicity</t>
  </si>
  <si>
    <t>白日</t>
  </si>
  <si>
    <t>アイ MUST GO！</t>
  </si>
  <si>
    <r>
      <t>だれかの心</t>
    </r>
    <r>
      <rPr>
        <sz val="11"/>
        <rFont val="맑은 고딕"/>
        <family val="3"/>
        <charset val="128"/>
        <scheme val="minor"/>
      </rPr>
      <t>臓</t>
    </r>
    <r>
      <rPr>
        <sz val="11"/>
        <rFont val="맑은 고딕"/>
        <family val="3"/>
        <charset val="129"/>
        <scheme val="minor"/>
      </rPr>
      <t>になれたなら</t>
    </r>
  </si>
  <si>
    <r>
      <rPr>
        <sz val="11"/>
        <rFont val="맑은 고딕"/>
        <family val="3"/>
        <charset val="128"/>
        <scheme val="minor"/>
      </rPr>
      <t>乱数</t>
    </r>
    <r>
      <rPr>
        <sz val="11"/>
        <rFont val="맑은 고딕"/>
        <family val="3"/>
        <charset val="129"/>
        <scheme val="minor"/>
      </rPr>
      <t>調整のリバ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スシンデレラ</t>
    </r>
  </si>
  <si>
    <r>
      <t>本能寺の</t>
    </r>
    <r>
      <rPr>
        <sz val="11"/>
        <rFont val="맑은 고딕"/>
        <family val="3"/>
        <charset val="128"/>
        <scheme val="minor"/>
      </rPr>
      <t>変</t>
    </r>
  </si>
  <si>
    <r>
      <t>限界クリエイタ</t>
    </r>
    <r>
      <rPr>
        <sz val="11"/>
        <rFont val="맑은 고딕"/>
        <family val="3"/>
        <charset val="128"/>
        <scheme val="minor"/>
      </rPr>
      <t>ー応</t>
    </r>
    <r>
      <rPr>
        <sz val="11"/>
        <rFont val="맑은 고딕"/>
        <family val="3"/>
        <charset val="129"/>
        <scheme val="minor"/>
      </rPr>
      <t>援歌</t>
    </r>
  </si>
  <si>
    <r>
      <t>バトル</t>
    </r>
    <r>
      <rPr>
        <sz val="11"/>
        <rFont val="맑은 고딕"/>
        <family val="3"/>
        <charset val="128"/>
        <scheme val="minor"/>
      </rPr>
      <t>‐</t>
    </r>
    <r>
      <rPr>
        <sz val="11"/>
        <rFont val="맑은 고딕"/>
        <family val="3"/>
        <charset val="129"/>
        <scheme val="minor"/>
      </rPr>
      <t>電光石火</t>
    </r>
    <r>
      <rPr>
        <sz val="11"/>
        <rFont val="맑은 고딕"/>
        <family val="3"/>
        <charset val="128"/>
        <scheme val="minor"/>
      </rPr>
      <t>‐</t>
    </r>
  </si>
  <si>
    <t>キレキャリオン</t>
  </si>
  <si>
    <t>零の夜想曲</t>
  </si>
  <si>
    <t>私以外私じゃないの</t>
  </si>
  <si>
    <t>I my moko</t>
  </si>
  <si>
    <t>太陽系デスコ</t>
  </si>
  <si>
    <t>月に叢雲華に風</t>
  </si>
  <si>
    <t>猫</t>
  </si>
  <si>
    <t>R.Y.U.S.E.I.</t>
  </si>
  <si>
    <t>PERFECT HUMAN</t>
  </si>
  <si>
    <t>まちがいさがし</t>
  </si>
  <si>
    <t>君のプラネット</t>
  </si>
  <si>
    <t>アバみ</t>
  </si>
  <si>
    <r>
      <rPr>
        <sz val="11"/>
        <color theme="0"/>
        <rFont val="맑은 고딕"/>
        <family val="3"/>
        <charset val="128"/>
        <scheme val="minor"/>
      </rPr>
      <t>戦</t>
    </r>
    <r>
      <rPr>
        <sz val="11"/>
        <color theme="0"/>
        <rFont val="맑은 고딕"/>
        <family val="3"/>
        <charset val="129"/>
        <scheme val="minor"/>
      </rPr>
      <t>え！T3防衛隊～GDI mix～</t>
    </r>
  </si>
  <si>
    <r>
      <rPr>
        <sz val="11"/>
        <color theme="0"/>
        <rFont val="맑은 고딕"/>
        <family val="3"/>
        <charset val="128"/>
        <scheme val="minor"/>
      </rPr>
      <t>駆</t>
    </r>
    <r>
      <rPr>
        <sz val="11"/>
        <color theme="0"/>
        <rFont val="맑은 고딕"/>
        <family val="3"/>
        <charset val="129"/>
        <scheme val="minor"/>
      </rPr>
      <t>け</t>
    </r>
    <r>
      <rPr>
        <sz val="11"/>
        <color theme="0"/>
        <rFont val="맑은 고딕"/>
        <family val="3"/>
        <charset val="128"/>
        <scheme val="minor"/>
      </rPr>
      <t>抜</t>
    </r>
    <r>
      <rPr>
        <sz val="11"/>
        <color theme="0"/>
        <rFont val="맑은 고딕"/>
        <family val="3"/>
        <charset val="129"/>
        <scheme val="minor"/>
      </rPr>
      <t>けてゆく</t>
    </r>
  </si>
  <si>
    <r>
      <t>テ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マ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オブ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半</t>
    </r>
    <r>
      <rPr>
        <sz val="11"/>
        <color theme="0"/>
        <rFont val="맑은 고딕"/>
        <family val="3"/>
        <charset val="128"/>
        <scheme val="minor"/>
      </rPr>
      <t>沢</t>
    </r>
    <r>
      <rPr>
        <sz val="11"/>
        <color theme="0"/>
        <rFont val="맑은 고딕"/>
        <family val="3"/>
        <charset val="129"/>
        <scheme val="minor"/>
      </rPr>
      <t>直樹 ～Main Title～</t>
    </r>
  </si>
  <si>
    <r>
      <t>さよならエレジ</t>
    </r>
    <r>
      <rPr>
        <sz val="11"/>
        <color theme="0"/>
        <rFont val="맑은 고딕"/>
        <family val="3"/>
        <charset val="128"/>
        <scheme val="minor"/>
      </rPr>
      <t>ー</t>
    </r>
  </si>
  <si>
    <r>
      <t>神</t>
    </r>
    <r>
      <rPr>
        <sz val="11"/>
        <color theme="0"/>
        <rFont val="맑은 고딕"/>
        <family val="3"/>
        <charset val="128"/>
        <scheme val="minor"/>
      </rPr>
      <t>様</t>
    </r>
    <r>
      <rPr>
        <sz val="11"/>
        <color theme="0"/>
        <rFont val="맑은 고딕"/>
        <family val="3"/>
        <charset val="129"/>
        <scheme val="minor"/>
      </rPr>
      <t>の言うとおりに</t>
    </r>
  </si>
  <si>
    <r>
      <t>ヒミツキチュ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バ</t>
    </r>
    <r>
      <rPr>
        <sz val="11"/>
        <color theme="0"/>
        <rFont val="맑은 고딕"/>
        <family val="3"/>
        <charset val="128"/>
        <scheme val="minor"/>
      </rPr>
      <t>ー</t>
    </r>
  </si>
  <si>
    <r>
      <t>女</t>
    </r>
    <r>
      <rPr>
        <sz val="11"/>
        <color theme="0"/>
        <rFont val="맑은 고딕"/>
        <family val="3"/>
        <charset val="128"/>
        <scheme val="minor"/>
      </rPr>
      <t>々</t>
    </r>
    <r>
      <rPr>
        <sz val="11"/>
        <color theme="0"/>
        <rFont val="맑은 고딕"/>
        <family val="3"/>
        <charset val="129"/>
        <scheme val="minor"/>
      </rPr>
      <t>しくて</t>
    </r>
  </si>
  <si>
    <r>
      <t>三</t>
    </r>
    <r>
      <rPr>
        <sz val="11"/>
        <color theme="0"/>
        <rFont val="맑은 고딕"/>
        <family val="3"/>
        <charset val="128"/>
        <scheme val="minor"/>
      </rPr>
      <t>瀬</t>
    </r>
    <r>
      <rPr>
        <sz val="11"/>
        <color theme="0"/>
        <rFont val="맑은 고딕"/>
        <family val="3"/>
        <charset val="129"/>
        <scheme val="minor"/>
      </rPr>
      <t>川</t>
    </r>
    <r>
      <rPr>
        <sz val="11"/>
        <color theme="0"/>
        <rFont val="맑은 고딕"/>
        <family val="3"/>
        <charset val="128"/>
        <scheme val="minor"/>
      </rPr>
      <t>乱</t>
    </r>
    <r>
      <rPr>
        <sz val="11"/>
        <color theme="0"/>
        <rFont val="맑은 고딕"/>
        <family val="3"/>
        <charset val="129"/>
        <scheme val="minor"/>
      </rPr>
      <t>舞</t>
    </r>
  </si>
  <si>
    <r>
      <t>めざせポケモンマスタ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 xml:space="preserve"> -20th Anniversary-</t>
    </r>
  </si>
  <si>
    <t>쿠레나이</t>
    <phoneticPr fontId="1" type="noConversion"/>
  </si>
  <si>
    <t>자도 자도</t>
    <phoneticPr fontId="1" type="noConversion"/>
  </si>
  <si>
    <t>그레이트! 애니멀 카이져!!</t>
    <phoneticPr fontId="1" type="noConversion"/>
  </si>
  <si>
    <t>럼블 난무</t>
    <phoneticPr fontId="1" type="noConversion"/>
  </si>
  <si>
    <t>근육같은 우리들</t>
    <phoneticPr fontId="1" type="noConversion"/>
  </si>
  <si>
    <t>아지랑이 데이즈</t>
    <phoneticPr fontId="1" type="noConversion"/>
  </si>
  <si>
    <t>구원의 밤</t>
    <phoneticPr fontId="1" type="noConversion"/>
  </si>
  <si>
    <t>도동가도~옹</t>
    <phoneticPr fontId="1" type="noConversion"/>
  </si>
  <si>
    <t>앵화난만 [달인]</t>
    <phoneticPr fontId="1" type="noConversion"/>
  </si>
  <si>
    <t>월하미인 [현인]</t>
    <phoneticPr fontId="1" type="noConversion"/>
  </si>
  <si>
    <t>그래서 나는 음악을 그만두었다</t>
    <phoneticPr fontId="1" type="noConversion"/>
  </si>
  <si>
    <t>천칭자리 급행 밤을 가다</t>
    <phoneticPr fontId="1" type="noConversion"/>
  </si>
  <si>
    <t>LOVE전!!</t>
    <phoneticPr fontId="1" type="noConversion"/>
  </si>
  <si>
    <t>패밀리 레스토랑 워즈</t>
    <phoneticPr fontId="1" type="noConversion"/>
  </si>
  <si>
    <t>SAMURAI 인 더 레인</t>
    <phoneticPr fontId="1" type="noConversion"/>
  </si>
  <si>
    <t>도쿄 특허쿄 허가국 국장!!</t>
    <phoneticPr fontId="1" type="noConversion"/>
  </si>
  <si>
    <t>비와 페트라</t>
    <phoneticPr fontId="1" type="noConversion"/>
  </si>
  <si>
    <t>사랑 환상</t>
    <phoneticPr fontId="1" type="noConversion"/>
  </si>
  <si>
    <t>카티아르의 보검</t>
    <phoneticPr fontId="1" type="noConversion"/>
  </si>
  <si>
    <t>춘유</t>
    <phoneticPr fontId="1" type="noConversion"/>
  </si>
  <si>
    <t>Over Clock ~개방~</t>
    <phoneticPr fontId="1" type="noConversion"/>
  </si>
  <si>
    <t>캐러멜 타임★</t>
    <phoneticPr fontId="1" type="noConversion"/>
  </si>
  <si>
    <t>하룡</t>
    <phoneticPr fontId="1" type="noConversion"/>
  </si>
  <si>
    <t>춘룡</t>
    <phoneticPr fontId="1" type="noConversion"/>
  </si>
  <si>
    <t>황천의 이자나미</t>
    <phoneticPr fontId="1" type="noConversion"/>
  </si>
  <si>
    <t>NeGa/Posi* 러브/콜</t>
    <phoneticPr fontId="1" type="noConversion"/>
  </si>
  <si>
    <t>별빛과 리니어와 나</t>
    <phoneticPr fontId="1" type="noConversion"/>
  </si>
  <si>
    <t>접련</t>
    <phoneticPr fontId="1" type="noConversion"/>
  </si>
  <si>
    <t>느타리리 보조개</t>
    <phoneticPr fontId="1" type="noConversion"/>
  </si>
  <si>
    <t>울려 퍼져라! 태고의 달인</t>
    <phoneticPr fontId="1" type="noConversion"/>
  </si>
  <si>
    <t>클래식 메들리 (록 편)</t>
    <phoneticPr fontId="1" type="noConversion"/>
  </si>
  <si>
    <t>저스톨의 마도서</t>
    <phoneticPr fontId="1" type="noConversion"/>
  </si>
  <si>
    <t>새크리파이스</t>
    <phoneticPr fontId="1" type="noConversion"/>
  </si>
  <si>
    <t>니지이로 바톤</t>
    <phoneticPr fontId="1" type="noConversion"/>
  </si>
  <si>
    <t>전차로 전차로 OPA! OPA!</t>
    <phoneticPr fontId="1" type="noConversion"/>
  </si>
  <si>
    <t>노려라 포켓몬 마스터</t>
    <phoneticPr fontId="1" type="noConversion"/>
  </si>
  <si>
    <t>동룡</t>
    <phoneticPr fontId="1" type="noConversion"/>
  </si>
  <si>
    <t>레이·와타이코</t>
    <phoneticPr fontId="1" type="noConversion"/>
  </si>
  <si>
    <t>대타음</t>
    <phoneticPr fontId="1" type="noConversion"/>
  </si>
  <si>
    <t>아름답고 바쁜 도나우</t>
    <phoneticPr fontId="1" type="noConversion"/>
  </si>
  <si>
    <t>카나데아</t>
    <phoneticPr fontId="1" type="noConversion"/>
  </si>
  <si>
    <t>쿠루쿠루쿠로쿠루</t>
    <phoneticPr fontId="1" type="noConversion"/>
  </si>
  <si>
    <t>SORA-Ⅰ 어스라이즈</t>
    <phoneticPr fontId="1" type="noConversion"/>
  </si>
  <si>
    <r>
      <t>SORA-Ⅰ ア</t>
    </r>
    <r>
      <rPr>
        <sz val="11"/>
        <rFont val="MS Mincho"/>
        <family val="3"/>
        <charset val="128"/>
      </rPr>
      <t>ー</t>
    </r>
    <r>
      <rPr>
        <sz val="11"/>
        <rFont val="맑은 고딕"/>
        <family val="3"/>
        <charset val="129"/>
        <scheme val="minor"/>
      </rPr>
      <t>スライズ</t>
    </r>
    <phoneticPr fontId="1" type="noConversion"/>
  </si>
  <si>
    <t>한계돌파×서바이버</t>
    <phoneticPr fontId="1" type="noConversion"/>
  </si>
  <si>
    <t>에고에고아타쿠시</t>
    <phoneticPr fontId="1" type="noConversion"/>
  </si>
  <si>
    <t>화룡점정 [달인]</t>
    <phoneticPr fontId="1" type="noConversion"/>
  </si>
  <si>
    <t>쿠프랭의 무덤</t>
    <phoneticPr fontId="1" type="noConversion"/>
  </si>
  <si>
    <t>테오</t>
    <phoneticPr fontId="1" type="noConversion"/>
  </si>
  <si>
    <t>바람 나라의 용과 기사</t>
    <phoneticPr fontId="1" type="noConversion"/>
  </si>
  <si>
    <t>체인크로니클 최종 결전 메들리</t>
    <phoneticPr fontId="1" type="noConversion"/>
  </si>
  <si>
    <t>레트로 마니아 환상곡</t>
    <phoneticPr fontId="1" type="noConversion"/>
  </si>
  <si>
    <t>전령 꽈당큐</t>
    <phoneticPr fontId="1" type="noConversion"/>
  </si>
  <si>
    <t>백화요란 [달인]</t>
    <phoneticPr fontId="1" type="noConversion"/>
  </si>
  <si>
    <t>드루아가의 탑 메들리</t>
    <phoneticPr fontId="1" type="noConversion"/>
  </si>
  <si>
    <t>뇌장작렬 걸</t>
    <phoneticPr fontId="1" type="noConversion"/>
  </si>
  <si>
    <t>앵화난만 [현인]</t>
    <phoneticPr fontId="1" type="noConversion"/>
  </si>
  <si>
    <t>화룡점정 [보통]</t>
    <phoneticPr fontId="1" type="noConversion"/>
  </si>
  <si>
    <t>홍련의 화살</t>
    <phoneticPr fontId="1" type="noConversion"/>
  </si>
  <si>
    <t>Dream Tide -꿈의 조류-</t>
    <phoneticPr fontId="1" type="noConversion"/>
  </si>
  <si>
    <t>우주SAMURAI</t>
    <phoneticPr fontId="1" type="noConversion"/>
  </si>
  <si>
    <t>바람의 판타지</t>
    <phoneticPr fontId="1" type="noConversion"/>
  </si>
  <si>
    <t>흑선내항 [달인]</t>
    <phoneticPr fontId="1" type="noConversion"/>
  </si>
  <si>
    <t>회회기담</t>
    <phoneticPr fontId="1" type="noConversion"/>
  </si>
  <si>
    <t>월하미인 [보통]</t>
    <phoneticPr fontId="1" type="noConversion"/>
  </si>
  <si>
    <t>서프사이드 새티</t>
    <phoneticPr fontId="1" type="noConversion"/>
  </si>
  <si>
    <r>
      <t>チルノのパ</t>
    </r>
    <r>
      <rPr>
        <sz val="11"/>
        <rFont val="MS Mincho"/>
        <family val="3"/>
        <charset val="128"/>
      </rPr>
      <t>ー</t>
    </r>
    <r>
      <rPr>
        <sz val="11"/>
        <rFont val="맑은 고딕"/>
        <family val="2"/>
        <charset val="129"/>
        <scheme val="minor"/>
      </rPr>
      <t>フェクトさんすう</t>
    </r>
    <r>
      <rPr>
        <sz val="11"/>
        <rFont val="새굴림"/>
        <family val="1"/>
        <charset val="129"/>
      </rPr>
      <t>教</t>
    </r>
    <r>
      <rPr>
        <sz val="11"/>
        <rFont val="맑은 고딕"/>
        <family val="2"/>
        <charset val="129"/>
        <scheme val="minor"/>
      </rPr>
      <t>室</t>
    </r>
    <phoneticPr fontId="1" type="noConversion"/>
  </si>
  <si>
    <t>치르노의 퍼펙트 산수교실</t>
    <phoneticPr fontId="1" type="noConversion"/>
  </si>
  <si>
    <r>
      <t>ハイスペックニ</t>
    </r>
    <r>
      <rPr>
        <sz val="11"/>
        <rFont val="MS Mincho"/>
        <family val="3"/>
        <charset val="128"/>
      </rPr>
      <t>ー</t>
    </r>
    <r>
      <rPr>
        <sz val="11"/>
        <rFont val="맑은 고딕"/>
        <family val="2"/>
        <charset val="129"/>
        <scheme val="minor"/>
      </rPr>
      <t>ト</t>
    </r>
    <phoneticPr fontId="1" type="noConversion"/>
  </si>
  <si>
    <t>하이스펙 니트</t>
    <phoneticPr fontId="1" type="noConversion"/>
  </si>
  <si>
    <t>천본앵</t>
    <phoneticPr fontId="1" type="noConversion"/>
  </si>
  <si>
    <t>흑선내항 [현인]</t>
    <phoneticPr fontId="1" type="noConversion"/>
  </si>
  <si>
    <t>Scream out!</t>
    <phoneticPr fontId="1" type="noConversion"/>
  </si>
  <si>
    <t>백화요란 [현인]</t>
    <phoneticPr fontId="1" type="noConversion"/>
  </si>
  <si>
    <t>화룡점정 [현인]</t>
    <phoneticPr fontId="1" type="noConversion"/>
  </si>
  <si>
    <t>토오리요</t>
    <phoneticPr fontId="1" type="noConversion"/>
  </si>
  <si>
    <t>리바이버</t>
    <phoneticPr fontId="1" type="noConversion"/>
  </si>
  <si>
    <t>그라베</t>
    <phoneticPr fontId="1" type="noConversion"/>
  </si>
  <si>
    <t>생명에게 미움받고 있어.</t>
    <phoneticPr fontId="1" type="noConversion"/>
  </si>
  <si>
    <r>
      <t>深緋の心</t>
    </r>
    <r>
      <rPr>
        <sz val="11"/>
        <rFont val="새굴림"/>
        <family val="1"/>
        <charset val="129"/>
      </rPr>
      <t>臓</t>
    </r>
    <phoneticPr fontId="1" type="noConversion"/>
  </si>
  <si>
    <t>심비의 심장</t>
    <phoneticPr fontId="1" type="noConversion"/>
  </si>
  <si>
    <t>전전전세</t>
    <phoneticPr fontId="1" type="noConversion"/>
  </si>
  <si>
    <t>닌진닌</t>
    <phoneticPr fontId="1" type="noConversion"/>
  </si>
  <si>
    <t>결전!!</t>
    <phoneticPr fontId="1" type="noConversion"/>
  </si>
  <si>
    <t>여보세요 신님</t>
    <phoneticPr fontId="1" type="noConversion"/>
  </si>
  <si>
    <t>수학 여행자들</t>
    <phoneticPr fontId="1" type="noConversion"/>
  </si>
  <si>
    <t>엔젤 드림</t>
    <phoneticPr fontId="1" type="noConversion"/>
  </si>
  <si>
    <t>퓨처 랩</t>
    <phoneticPr fontId="1" type="noConversion"/>
  </si>
  <si>
    <t>우리는 지금 여기서</t>
    <phoneticPr fontId="1" type="noConversion"/>
  </si>
  <si>
    <t>카레·카노·카논</t>
    <phoneticPr fontId="1" type="noConversion"/>
  </si>
  <si>
    <t>カウントダウン</t>
    <phoneticPr fontId="1" type="noConversion"/>
  </si>
  <si>
    <t>카운트다운</t>
    <phoneticPr fontId="1" type="noConversion"/>
  </si>
  <si>
    <t>명성 로켓</t>
    <phoneticPr fontId="1" type="noConversion"/>
  </si>
  <si>
    <t>리스 돈바르나의 황혼</t>
    <phoneticPr fontId="1" type="noConversion"/>
  </si>
  <si>
    <t>電車で電車でGO!GO!GO!GC!</t>
    <phoneticPr fontId="1" type="noConversion"/>
  </si>
  <si>
    <t>버닝 포스 메들리</t>
    <phoneticPr fontId="1" type="noConversion"/>
  </si>
  <si>
    <t>억지 웃음</t>
    <phoneticPr fontId="1" type="noConversion"/>
  </si>
  <si>
    <t>마법의 찻집</t>
    <phoneticPr fontId="1" type="noConversion"/>
  </si>
  <si>
    <t>너와 울리는 하모니</t>
    <phoneticPr fontId="1" type="noConversion"/>
  </si>
  <si>
    <t>풍운지사 [달인]</t>
    <phoneticPr fontId="1" type="noConversion"/>
  </si>
  <si>
    <t>소녀해부</t>
    <phoneticPr fontId="1" type="noConversion"/>
  </si>
  <si>
    <t>영의 교향곡</t>
    <phoneticPr fontId="1" type="noConversion"/>
  </si>
  <si>
    <t>소원★퍼즐</t>
    <phoneticPr fontId="1" type="noConversion"/>
  </si>
  <si>
    <t>어릿광대의 아침 노래</t>
    <phoneticPr fontId="1" type="noConversion"/>
  </si>
  <si>
    <t>파스텔 드림</t>
    <phoneticPr fontId="1" type="noConversion"/>
  </si>
  <si>
    <t>나노리 (천상)</t>
    <phoneticPr fontId="1" type="noConversion"/>
  </si>
  <si>
    <t>KAGEKIYO</t>
    <phoneticPr fontId="1" type="noConversion"/>
  </si>
  <si>
    <t>별의 커비 메들리</t>
    <phoneticPr fontId="1" type="noConversion"/>
  </si>
  <si>
    <t>풍운지사 [현인]</t>
    <phoneticPr fontId="1" type="noConversion"/>
  </si>
  <si>
    <t>헬로! 할로윈</t>
    <phoneticPr fontId="1" type="noConversion"/>
  </si>
  <si>
    <t>드라마트루기</t>
    <phoneticPr fontId="1" type="noConversion"/>
  </si>
  <si>
    <t>잔혹한 천사의 테제</t>
    <phoneticPr fontId="1" type="noConversion"/>
  </si>
  <si>
    <t>몽환의 창공</t>
    <phoneticPr fontId="1" type="noConversion"/>
  </si>
  <si>
    <t>용과 흑염의 공주</t>
    <phoneticPr fontId="1" type="noConversion"/>
  </si>
  <si>
    <t>꿈빛 코스터</t>
    <phoneticPr fontId="1" type="noConversion"/>
  </si>
  <si>
    <t>테일즈 오브 디 어비스</t>
    <phoneticPr fontId="1" type="noConversion"/>
  </si>
  <si>
    <t>우리 앞에 길은 있다</t>
    <phoneticPr fontId="1" type="noConversion"/>
  </si>
  <si>
    <t>월드 헤러티지·서(세계 유산)</t>
    <phoneticPr fontId="1" type="noConversion"/>
  </si>
  <si>
    <t>너클 헤즈</t>
    <phoneticPr fontId="1" type="noConversion"/>
  </si>
  <si>
    <t>카네이션</t>
    <phoneticPr fontId="1" type="noConversion"/>
  </si>
  <si>
    <t>돈·엔가스의 피리 부는 소리</t>
    <phoneticPr fontId="1" type="noConversion"/>
  </si>
  <si>
    <t>흔들리는 플리츠 실행위원</t>
    <phoneticPr fontId="1" type="noConversion"/>
  </si>
  <si>
    <t>토탈 이클립스 2035</t>
    <phoneticPr fontId="1" type="noConversion"/>
  </si>
  <si>
    <t>진풍환</t>
    <phoneticPr fontId="1" type="noConversion"/>
  </si>
  <si>
    <t>가르쳐줘 쿠마토모</t>
    <phoneticPr fontId="1" type="noConversion"/>
  </si>
  <si>
    <t>いただきバベル</t>
    <phoneticPr fontId="1" type="noConversion"/>
  </si>
  <si>
    <t>체인크로니클 통상배틀 메들리</t>
    <phoneticPr fontId="1" type="noConversion"/>
  </si>
  <si>
    <t>「루슬란과 류드밀라」서곡</t>
    <phoneticPr fontId="1" type="noConversion"/>
  </si>
  <si>
    <t>사랑은 don't doubt</t>
    <phoneticPr fontId="1" type="noConversion"/>
  </si>
  <si>
    <r>
      <rPr>
        <sz val="11"/>
        <rFont val="새굴림"/>
        <family val="1"/>
        <charset val="129"/>
      </rPr>
      <t>恋</t>
    </r>
    <r>
      <rPr>
        <sz val="11"/>
        <rFont val="맑은 고딕"/>
        <family val="3"/>
        <charset val="129"/>
        <scheme val="minor"/>
      </rPr>
      <t>はドント</t>
    </r>
    <r>
      <rPr>
        <sz val="11"/>
        <rFont val="MS Mincho"/>
        <family val="3"/>
        <charset val="128"/>
      </rPr>
      <t>・</t>
    </r>
    <r>
      <rPr>
        <sz val="11"/>
        <rFont val="맑은 고딕"/>
        <family val="3"/>
        <charset val="129"/>
        <scheme val="minor"/>
      </rPr>
      <t>ダウト</t>
    </r>
    <phoneticPr fontId="1" type="noConversion"/>
  </si>
  <si>
    <t>꼭대기 바벨</t>
    <phoneticPr fontId="1" type="noConversion"/>
  </si>
  <si>
    <t>어썰트 BGM1</t>
    <phoneticPr fontId="1" type="noConversion"/>
  </si>
  <si>
    <t>사쿠란보</t>
    <phoneticPr fontId="1" type="noConversion"/>
  </si>
  <si>
    <t>캐논 (싱크로니카 Remix)</t>
    <phoneticPr fontId="1" type="noConversion"/>
  </si>
  <si>
    <t>유랑의 호박공주</t>
    <phoneticPr fontId="1" type="noConversion"/>
  </si>
  <si>
    <t>브루짱의 간식2</t>
    <phoneticPr fontId="1" type="noConversion"/>
  </si>
  <si>
    <t>야상곡 op.9-2</t>
    <phoneticPr fontId="1" type="noConversion"/>
  </si>
  <si>
    <t>실화냐…!?</t>
    <phoneticPr fontId="1" type="noConversion"/>
  </si>
  <si>
    <t>풍양미생</t>
    <phoneticPr fontId="1" type="noConversion"/>
  </si>
  <si>
    <t>본 적도 없는 경치</t>
    <phoneticPr fontId="1" type="noConversion"/>
  </si>
  <si>
    <t>축세</t>
    <phoneticPr fontId="1" type="noConversion"/>
  </si>
  <si>
    <t>너의 불빛</t>
    <phoneticPr fontId="1" type="noConversion"/>
  </si>
  <si>
    <t>앵화난만[보통]</t>
    <phoneticPr fontId="1" type="noConversion"/>
  </si>
  <si>
    <t>루카루카★나이트 피버</t>
    <phoneticPr fontId="1" type="noConversion"/>
  </si>
  <si>
    <t>해피 웨딩 전 노래</t>
    <phoneticPr fontId="1" type="noConversion"/>
  </si>
  <si>
    <t>백화요란 [보통]</t>
    <phoneticPr fontId="1" type="noConversion"/>
  </si>
  <si>
    <t>갓송</t>
    <phoneticPr fontId="1" type="noConversion"/>
  </si>
  <si>
    <t>계곡</t>
    <phoneticPr fontId="1" type="noConversion"/>
  </si>
  <si>
    <t>물거품, 슬픔의 전경</t>
    <phoneticPr fontId="1" type="noConversion"/>
  </si>
  <si>
    <t>마츠요이 나이트버그</t>
    <phoneticPr fontId="1" type="noConversion"/>
  </si>
  <si>
    <t>코나모노☆</t>
    <phoneticPr fontId="1" type="noConversion"/>
  </si>
  <si>
    <t>흑선내항 [보통]</t>
    <phoneticPr fontId="1" type="noConversion"/>
  </si>
  <si>
    <t>꿈과 희망</t>
    <phoneticPr fontId="1" type="noConversion"/>
  </si>
  <si>
    <t>환상에 피어난 꽃</t>
    <phoneticPr fontId="1" type="noConversion"/>
  </si>
  <si>
    <t>서광</t>
    <phoneticPr fontId="1" type="noConversion"/>
  </si>
  <si>
    <t>누군가의 심장이 될 수 있다면</t>
    <phoneticPr fontId="1" type="noConversion"/>
  </si>
  <si>
    <t>난수 조정의 리버스 신데렐라</t>
    <phoneticPr fontId="1" type="noConversion"/>
  </si>
  <si>
    <t>혼노지의 변</t>
    <phoneticPr fontId="1" type="noConversion"/>
  </si>
  <si>
    <t>한계 크리에이터 응원가</t>
    <phoneticPr fontId="1" type="noConversion"/>
  </si>
  <si>
    <t>베놈</t>
    <phoneticPr fontId="1" type="noConversion"/>
  </si>
  <si>
    <t>ベノム</t>
    <phoneticPr fontId="1" type="noConversion"/>
  </si>
  <si>
    <t>불꽃</t>
    <phoneticPr fontId="1" type="noConversion"/>
  </si>
  <si>
    <t>두 사람의 결정</t>
    <phoneticPr fontId="1" type="noConversion"/>
  </si>
  <si>
    <t>二人の結晶</t>
    <phoneticPr fontId="1" type="noConversion"/>
  </si>
  <si>
    <t>배틀 -전광석화-</t>
    <phoneticPr fontId="1" type="noConversion"/>
  </si>
  <si>
    <t>이얼 판클럽</t>
    <phoneticPr fontId="1" type="noConversion"/>
  </si>
  <si>
    <t>라이코 타이코 디스코</t>
    <phoneticPr fontId="1" type="noConversion"/>
  </si>
  <si>
    <t>방과후☆매지션</t>
    <phoneticPr fontId="1" type="noConversion"/>
  </si>
  <si>
    <t>슈가송과 비터스텝</t>
    <phoneticPr fontId="1" type="noConversion"/>
  </si>
  <si>
    <t>브레이크 라인</t>
    <phoneticPr fontId="1" type="noConversion"/>
  </si>
  <si>
    <t>튜링 러브</t>
    <phoneticPr fontId="1" type="noConversion"/>
  </si>
  <si>
    <r>
      <t>チュ</t>
    </r>
    <r>
      <rPr>
        <sz val="11"/>
        <color theme="0"/>
        <rFont val="MS Mincho"/>
        <family val="3"/>
        <charset val="128"/>
      </rPr>
      <t>ー</t>
    </r>
    <r>
      <rPr>
        <sz val="11"/>
        <color theme="0"/>
        <rFont val="맑은 고딕"/>
        <family val="3"/>
        <charset val="129"/>
        <scheme val="minor"/>
      </rPr>
      <t>リングラブ</t>
    </r>
    <phoneticPr fontId="1" type="noConversion"/>
  </si>
  <si>
    <t>초침을 꺠물다</t>
    <phoneticPr fontId="1" type="noConversion"/>
  </si>
  <si>
    <t>빛을 찾아서</t>
    <phoneticPr fontId="1" type="noConversion"/>
  </si>
  <si>
    <t>샤를</t>
    <phoneticPr fontId="1" type="noConversion"/>
  </si>
  <si>
    <t>닌쟈리 방방</t>
    <phoneticPr fontId="1" type="noConversion"/>
  </si>
  <si>
    <t>태고난무 개전 [보통]</t>
    <phoneticPr fontId="1" type="noConversion"/>
  </si>
  <si>
    <t>밤을 달리다</t>
    <phoneticPr fontId="1" type="noConversion"/>
  </si>
  <si>
    <t>탄방</t>
    <phoneticPr fontId="1" type="noConversion"/>
  </si>
  <si>
    <t>싸워라! T3방위대</t>
    <phoneticPr fontId="1" type="noConversion"/>
  </si>
  <si>
    <t>죽은 왕녀를 위한 파반느</t>
    <phoneticPr fontId="1" type="noConversion"/>
  </si>
  <si>
    <t>고스트 룰</t>
    <phoneticPr fontId="1" type="noConversion"/>
  </si>
  <si>
    <t>달음박질해 가다</t>
    <phoneticPr fontId="1" type="noConversion"/>
  </si>
  <si>
    <t>먹어도 먹어도</t>
    <phoneticPr fontId="1" type="noConversion"/>
  </si>
  <si>
    <t>달빛SASURAI</t>
    <phoneticPr fontId="1" type="noConversion"/>
  </si>
  <si>
    <t>향기로운 꽃도 언젠간 지는 법</t>
    <phoneticPr fontId="1" type="noConversion"/>
  </si>
  <si>
    <t>빛나는 어둠</t>
    <phoneticPr fontId="1" type="noConversion"/>
  </si>
  <si>
    <t>백일</t>
    <phoneticPr fontId="1" type="noConversion"/>
  </si>
  <si>
    <t>아이 MUST GO!</t>
    <phoneticPr fontId="1" type="noConversion"/>
  </si>
  <si>
    <t>Theme of 한자와 나오키</t>
    <phoneticPr fontId="1" type="noConversion"/>
  </si>
  <si>
    <t>시끄러워</t>
    <phoneticPr fontId="1" type="noConversion"/>
  </si>
  <si>
    <t>PaPaPa Love</t>
  </si>
  <si>
    <t>パリのアメリカ人</t>
  </si>
  <si>
    <t>RESTART</t>
  </si>
  <si>
    <t>うっせぇわ</t>
  </si>
  <si>
    <r>
      <t>こ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き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く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くる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くる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くれ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こ！</t>
    </r>
  </si>
  <si>
    <t>世界はあなたに笑いかけている</t>
  </si>
  <si>
    <t>홍련화</t>
    <phoneticPr fontId="1" type="noConversion"/>
  </si>
  <si>
    <t>코·키·쿠·쿠루·쿠루·쿠레·코!</t>
    <phoneticPr fontId="1" type="noConversion"/>
  </si>
  <si>
    <t>파리의 미국인</t>
    <phoneticPr fontId="1" type="noConversion"/>
  </si>
  <si>
    <t>풍운지사 [보통]</t>
    <phoneticPr fontId="1" type="noConversion"/>
  </si>
  <si>
    <t>사랑이 할 수 있는 일이 아직 있을까?</t>
    <phoneticPr fontId="1" type="noConversion"/>
  </si>
  <si>
    <t>삼도천난무</t>
    <phoneticPr fontId="1" type="noConversion"/>
  </si>
  <si>
    <t>베어라 캐리온</t>
    <phoneticPr fontId="1" type="noConversion"/>
  </si>
  <si>
    <t>태고난무 개전 [현인]</t>
    <phoneticPr fontId="1" type="noConversion"/>
  </si>
  <si>
    <t>안녕 엘레지</t>
    <phoneticPr fontId="1" type="noConversion"/>
  </si>
  <si>
    <t>아바미</t>
    <phoneticPr fontId="1" type="noConversion"/>
  </si>
  <si>
    <t>태변</t>
    <phoneticPr fontId="1" type="noConversion"/>
  </si>
  <si>
    <t>영의 야상곡</t>
    <phoneticPr fontId="1" type="noConversion"/>
  </si>
  <si>
    <t>나 이외엔 내가 아닌거야</t>
    <phoneticPr fontId="1" type="noConversion"/>
  </si>
  <si>
    <t>비밀 키즈 유튜버</t>
    <phoneticPr fontId="1" type="noConversion"/>
  </si>
  <si>
    <t>태양계 디스코</t>
    <phoneticPr fontId="1" type="noConversion"/>
  </si>
  <si>
    <t>소심하니까</t>
    <phoneticPr fontId="1" type="noConversion"/>
  </si>
  <si>
    <t>달에는 떼구름, 꽃에는 바람</t>
    <phoneticPr fontId="1" type="noConversion"/>
  </si>
  <si>
    <t>Mani Mani</t>
    <phoneticPr fontId="1" type="noConversion"/>
  </si>
  <si>
    <t>고양이</t>
    <phoneticPr fontId="1" type="noConversion"/>
  </si>
  <si>
    <t>너의 플래닛</t>
    <phoneticPr fontId="1" type="noConversion"/>
  </si>
  <si>
    <t>다른 그림 찾기</t>
    <phoneticPr fontId="1" type="noConversion"/>
  </si>
  <si>
    <t>세계는 당신에게 미소 짓고 있어</t>
    <phoneticPr fontId="1" type="noConversion"/>
  </si>
  <si>
    <t>genre3</t>
    <phoneticPr fontId="1" type="noConversion"/>
  </si>
  <si>
    <t>나는 신스</t>
    <phoneticPr fontId="1" type="noConversion"/>
  </si>
  <si>
    <t>太鼓乱舞 皆伝【達人】</t>
  </si>
  <si>
    <t>月下美人【達人】</t>
  </si>
  <si>
    <t>桜花爛漫【達人】</t>
  </si>
  <si>
    <t>画竜点睛【達人】</t>
  </si>
  <si>
    <t>百花繚乱【達人】</t>
  </si>
  <si>
    <t>黒船来航【達人】</t>
  </si>
  <si>
    <t>風雲志士【達人】</t>
  </si>
  <si>
    <t>月下美人【玄人】</t>
  </si>
  <si>
    <t>桜花爛漫【玄人】</t>
  </si>
  <si>
    <t>黒船来航【玄人】</t>
  </si>
  <si>
    <t>百花繚乱【玄人】</t>
  </si>
  <si>
    <t>画竜点睛【玄人】</t>
  </si>
  <si>
    <t>風雲志士【玄人】</t>
  </si>
  <si>
    <t>太鼓乱舞 皆伝【玄人】</t>
  </si>
  <si>
    <t>画竜点睛【普通】</t>
  </si>
  <si>
    <t>月下美人【普通】</t>
  </si>
  <si>
    <t>桜花爛漫【普通】</t>
  </si>
  <si>
    <t>百花繚乱【普通】</t>
  </si>
  <si>
    <t>黒船来航【普通】</t>
  </si>
  <si>
    <t>太鼓乱舞 皆伝【普通】</t>
  </si>
  <si>
    <t>風雲志士【普通】</t>
  </si>
  <si>
    <t>らんぶる乱舞</t>
  </si>
  <si>
    <t>カゲロウデイズ</t>
  </si>
  <si>
    <t>White Rose Insanity</t>
  </si>
  <si>
    <t>だから僕は音楽を辞めた</t>
  </si>
  <si>
    <t>雨とペトラ</t>
  </si>
  <si>
    <t>NeGa/Posi* ラブ/コール</t>
  </si>
  <si>
    <t>春遊 ～happy excursion～</t>
  </si>
  <si>
    <t>蝶戀 ～Obsession～</t>
  </si>
  <si>
    <t>めざせポケモンマスター -20th Anniversary-</t>
  </si>
  <si>
    <t>限界突破×サバイバー</t>
  </si>
  <si>
    <t>千本桜</t>
  </si>
  <si>
    <t>命に嫌われている。</t>
  </si>
  <si>
    <t>キミと響くハーモニー</t>
  </si>
  <si>
    <t>乙女解剖</t>
  </si>
  <si>
    <t>残酷な天使のテーゼ</t>
  </si>
  <si>
    <t>ドラマツルギー</t>
  </si>
  <si>
    <t>GOIN’!!!</t>
  </si>
  <si>
    <t>見たこともない景色</t>
  </si>
  <si>
    <t>蓄勢 ～GEAR UP～</t>
  </si>
  <si>
    <t>きみのあかり</t>
  </si>
  <si>
    <t>ハッピーウェディング前ソング</t>
  </si>
  <si>
    <t>季曲 ～Seasons of Asia～</t>
  </si>
  <si>
    <t>曙光 ～Dawn～</t>
  </si>
  <si>
    <t>綻放 ～Blooming～</t>
  </si>
  <si>
    <t>亡き王女のためのパヴァーヌ</t>
  </si>
  <si>
    <t>紅蓮華</t>
  </si>
  <si>
    <t>愛にできることはまだあるかい</t>
  </si>
  <si>
    <t>蛻変 ～transformation～</t>
  </si>
  <si>
    <t>신이 말하는 대로</t>
    <phoneticPr fontId="1" type="noConversion"/>
  </si>
  <si>
    <t>장르1</t>
    <phoneticPr fontId="1" type="noConversion"/>
  </si>
  <si>
    <t>장르2</t>
    <phoneticPr fontId="1" type="noConversion"/>
  </si>
  <si>
    <t>백분율</t>
    <phoneticPr fontId="1" type="noConversion"/>
  </si>
  <si>
    <t>팝</t>
    <phoneticPr fontId="1" type="noConversion"/>
  </si>
  <si>
    <t>키즈</t>
    <phoneticPr fontId="1" type="noConversion"/>
  </si>
  <si>
    <t>애니메이션</t>
    <phoneticPr fontId="1" type="noConversion"/>
  </si>
  <si>
    <t>보컬로이드</t>
    <phoneticPr fontId="1" type="noConversion"/>
  </si>
  <si>
    <t>게임뮤직</t>
    <phoneticPr fontId="1" type="noConversion"/>
  </si>
  <si>
    <t>버라이어티</t>
    <phoneticPr fontId="1" type="noConversion"/>
  </si>
  <si>
    <t>클래식</t>
    <phoneticPr fontId="1" type="noConversion"/>
  </si>
  <si>
    <t>남코오리지널</t>
    <phoneticPr fontId="1" type="noConversion"/>
  </si>
  <si>
    <t>총합</t>
    <phoneticPr fontId="1" type="noConversion"/>
  </si>
  <si>
    <t>난이도</t>
    <phoneticPr fontId="1" type="noConversion"/>
  </si>
  <si>
    <t>개수</t>
    <phoneticPr fontId="1" type="noConversion"/>
  </si>
  <si>
    <t>오니</t>
    <phoneticPr fontId="1" type="noConversion"/>
  </si>
  <si>
    <t>우라</t>
    <phoneticPr fontId="1" type="noConversion"/>
  </si>
  <si>
    <t>장르3</t>
    <phoneticPr fontId="1" type="noConversion"/>
  </si>
  <si>
    <t>장르1+장르2+장르3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</si>
</sst>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34"/>
    </font>
    <font>
      <sz val="11"/>
      <color theme="0"/>
      <name val="맑은 고딕"/>
      <family val="2"/>
    </font>
    <font>
      <sz val="11"/>
      <name val="맑은 고딕"/>
      <family val="3"/>
      <charset val="128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</font>
    <font>
      <sz val="11"/>
      <name val="맑은 고딕"/>
      <family val="2"/>
      <charset val="129"/>
      <scheme val="minor"/>
    </font>
    <font>
      <sz val="11"/>
      <name val="새굴림"/>
      <family val="2"/>
      <charset val="134"/>
    </font>
    <font>
      <sz val="11"/>
      <name val="맑은 고딕"/>
      <family val="2"/>
      <charset val="134"/>
      <scheme val="minor"/>
    </font>
    <font>
      <sz val="11"/>
      <name val="맑은 고딕"/>
      <family val="2"/>
      <charset val="134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8"/>
      <scheme val="minor"/>
    </font>
    <font>
      <sz val="11"/>
      <color theme="0"/>
      <name val="MS Gothic"/>
      <family val="3"/>
      <charset val="128"/>
    </font>
    <font>
      <sz val="11"/>
      <name val="MS Gothic"/>
      <family val="3"/>
      <charset val="128"/>
    </font>
    <font>
      <sz val="11"/>
      <color theme="0"/>
      <name val="맑은 고딕"/>
      <family val="3"/>
      <scheme val="minor"/>
    </font>
    <font>
      <sz val="11"/>
      <name val="MS Mincho"/>
      <family val="3"/>
      <charset val="128"/>
    </font>
    <font>
      <sz val="11"/>
      <name val="맑은 고딕"/>
      <family val="1"/>
      <charset val="129"/>
      <scheme val="minor"/>
    </font>
    <font>
      <sz val="11"/>
      <name val="새굴림"/>
      <family val="1"/>
      <charset val="129"/>
    </font>
    <font>
      <sz val="11"/>
      <name val="맑은 고딕"/>
      <family val="3"/>
      <charset val="129"/>
      <scheme val="major"/>
    </font>
    <font>
      <sz val="11"/>
      <color theme="0"/>
      <name val="MS Mincho"/>
      <family val="3"/>
      <charset val="128"/>
    </font>
    <font>
      <sz val="11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D1C24"/>
        <bgColor indexed="64"/>
      </patternFill>
    </fill>
    <fill>
      <patternFill patternType="solid">
        <fgColor rgb="FFFF7F27"/>
        <bgColor indexed="64"/>
      </patternFill>
    </fill>
    <fill>
      <patternFill patternType="solid">
        <fgColor rgb="FFFFC90E"/>
        <bgColor indexed="64"/>
      </patternFill>
    </fill>
    <fill>
      <patternFill patternType="solid">
        <fgColor rgb="FF22B14C"/>
        <bgColor indexed="64"/>
      </patternFill>
    </fill>
    <fill>
      <patternFill patternType="solid">
        <fgColor rgb="FF00A2E8"/>
        <bgColor indexed="64"/>
      </patternFill>
    </fill>
    <fill>
      <patternFill patternType="solid">
        <fgColor rgb="FFA349A4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42C0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0D3"/>
        <bgColor indexed="64"/>
      </patternFill>
    </fill>
    <fill>
      <patternFill patternType="solid">
        <fgColor rgb="FFCDCFDF"/>
        <bgColor indexed="64"/>
      </patternFill>
    </fill>
    <fill>
      <patternFill patternType="solid">
        <fgColor rgb="FFCC8AEA"/>
        <bgColor indexed="64"/>
      </patternFill>
    </fill>
    <fill>
      <patternFill patternType="solid">
        <fgColor rgb="FF1DC83B"/>
        <bgColor indexed="64"/>
      </patternFill>
    </fill>
    <fill>
      <patternFill patternType="solid">
        <fgColor rgb="FFC9C000"/>
        <bgColor indexed="64"/>
      </patternFill>
    </fill>
    <fill>
      <patternFill patternType="solid">
        <fgColor rgb="FFFF7027"/>
        <bgColor indexed="64"/>
      </patternFill>
    </fill>
    <fill>
      <patternFill patternType="solid">
        <fgColor rgb="FFFD2587"/>
        <bgColor indexed="64"/>
      </patternFill>
    </fill>
    <fill>
      <patternFill patternType="solid">
        <fgColor rgb="FF702CE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2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5" borderId="0" xfId="0" applyFont="1" applyFill="1">
      <alignment vertical="center"/>
    </xf>
    <xf numFmtId="0" fontId="6" fillId="8" borderId="0" xfId="0" applyFont="1" applyFill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5" borderId="0" xfId="0" applyFont="1" applyFill="1">
      <alignment vertical="center"/>
    </xf>
    <xf numFmtId="0" fontId="12" fillId="0" borderId="0" xfId="0" applyFont="1">
      <alignment vertical="center"/>
    </xf>
    <xf numFmtId="0" fontId="6" fillId="2" borderId="0" xfId="0" applyFont="1" applyFill="1">
      <alignment vertical="center"/>
    </xf>
    <xf numFmtId="0" fontId="12" fillId="3" borderId="0" xfId="0" applyFont="1" applyFill="1">
      <alignment vertical="center"/>
    </xf>
    <xf numFmtId="0" fontId="12" fillId="4" borderId="0" xfId="0" applyFont="1" applyFill="1">
      <alignment vertical="center"/>
    </xf>
    <xf numFmtId="0" fontId="5" fillId="6" borderId="0" xfId="0" applyFont="1" applyFill="1">
      <alignment vertical="center"/>
    </xf>
    <xf numFmtId="0" fontId="12" fillId="5" borderId="0" xfId="0" applyFont="1" applyFill="1">
      <alignment vertical="center"/>
    </xf>
    <xf numFmtId="0" fontId="11" fillId="5" borderId="0" xfId="0" applyFont="1" applyFill="1">
      <alignment vertical="center"/>
    </xf>
    <xf numFmtId="0" fontId="9" fillId="5" borderId="0" xfId="0" applyFont="1" applyFill="1">
      <alignment vertical="center"/>
    </xf>
    <xf numFmtId="0" fontId="12" fillId="6" borderId="0" xfId="0" applyFont="1" applyFill="1">
      <alignment vertical="center"/>
    </xf>
    <xf numFmtId="0" fontId="16" fillId="7" borderId="0" xfId="0" applyFont="1" applyFill="1">
      <alignment vertical="center"/>
    </xf>
    <xf numFmtId="0" fontId="20" fillId="6" borderId="0" xfId="0" applyFont="1" applyFill="1">
      <alignment vertical="center"/>
    </xf>
    <xf numFmtId="0" fontId="18" fillId="6" borderId="0" xfId="0" applyFont="1" applyFill="1">
      <alignment vertical="center"/>
    </xf>
    <xf numFmtId="0" fontId="23" fillId="9" borderId="1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4" fillId="10" borderId="5" xfId="0" applyFont="1" applyFill="1" applyBorder="1" applyAlignment="1">
      <alignment horizontal="center" vertical="center"/>
    </xf>
    <xf numFmtId="9" fontId="24" fillId="10" borderId="6" xfId="1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9" fontId="24" fillId="11" borderId="6" xfId="1" applyFont="1" applyFill="1" applyBorder="1" applyAlignment="1">
      <alignment horizontal="center" vertical="center"/>
    </xf>
    <xf numFmtId="0" fontId="24" fillId="12" borderId="4" xfId="0" applyFont="1" applyFill="1" applyBorder="1" applyAlignment="1">
      <alignment horizontal="center" vertical="center"/>
    </xf>
    <xf numFmtId="0" fontId="24" fillId="12" borderId="5" xfId="0" applyFont="1" applyFill="1" applyBorder="1" applyAlignment="1">
      <alignment horizontal="center" vertical="center"/>
    </xf>
    <xf numFmtId="9" fontId="24" fillId="12" borderId="6" xfId="1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9" fontId="24" fillId="13" borderId="6" xfId="1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9" fontId="24" fillId="14" borderId="6" xfId="1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5" borderId="5" xfId="0" applyFont="1" applyFill="1" applyBorder="1" applyAlignment="1">
      <alignment horizontal="center" vertical="center"/>
    </xf>
    <xf numFmtId="9" fontId="24" fillId="15" borderId="6" xfId="1" applyFont="1" applyFill="1" applyBorder="1" applyAlignment="1">
      <alignment horizontal="center" vertical="center"/>
    </xf>
    <xf numFmtId="0" fontId="24" fillId="16" borderId="4" xfId="0" applyFont="1" applyFill="1" applyBorder="1" applyAlignment="1">
      <alignment horizontal="center" vertical="center"/>
    </xf>
    <xf numFmtId="0" fontId="24" fillId="16" borderId="5" xfId="0" applyFont="1" applyFill="1" applyBorder="1" applyAlignment="1">
      <alignment horizontal="center" vertical="center"/>
    </xf>
    <xf numFmtId="9" fontId="24" fillId="16" borderId="6" xfId="1" applyFont="1" applyFill="1" applyBorder="1" applyAlignment="1">
      <alignment horizontal="center" vertical="center"/>
    </xf>
    <xf numFmtId="0" fontId="24" fillId="17" borderId="7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9" fontId="24" fillId="17" borderId="9" xfId="1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9" fontId="24" fillId="0" borderId="12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18" borderId="4" xfId="0" applyFont="1" applyFill="1" applyBorder="1" applyAlignment="1">
      <alignment horizontal="center" vertical="center"/>
    </xf>
    <xf numFmtId="0" fontId="25" fillId="19" borderId="7" xfId="0" applyFont="1" applyFill="1" applyBorder="1" applyAlignment="1">
      <alignment horizontal="center" vertical="center"/>
    </xf>
    <xf numFmtId="0" fontId="25" fillId="18" borderId="5" xfId="0" applyFont="1" applyFill="1" applyBorder="1" applyAlignment="1">
      <alignment horizontal="center" vertical="center"/>
    </xf>
    <xf numFmtId="9" fontId="25" fillId="18" borderId="6" xfId="1" applyFont="1" applyFill="1" applyBorder="1" applyAlignment="1">
      <alignment horizontal="center" vertical="center"/>
    </xf>
    <xf numFmtId="0" fontId="25" fillId="19" borderId="8" xfId="0" applyFont="1" applyFill="1" applyBorder="1" applyAlignment="1">
      <alignment horizontal="center" vertical="center"/>
    </xf>
    <xf numFmtId="9" fontId="25" fillId="19" borderId="9" xfId="1" applyFont="1" applyFill="1" applyBorder="1" applyAlignment="1">
      <alignment horizontal="center" vertical="center"/>
    </xf>
    <xf numFmtId="0" fontId="24" fillId="20" borderId="11" xfId="0" applyFont="1" applyFill="1" applyBorder="1" applyAlignment="1">
      <alignment horizontal="center" vertical="center"/>
    </xf>
    <xf numFmtId="9" fontId="24" fillId="20" borderId="12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22B14C"/>
      <color rgb="FF484848"/>
      <color rgb="FFA349A4"/>
      <color rgb="FF00A2E8"/>
      <color rgb="FFFFC90E"/>
      <color rgb="FFFF7F27"/>
      <color rgb="FFED1C24"/>
      <color rgb="FFFAC800"/>
      <color rgb="FFE93715"/>
      <color rgb="FF40B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용성" id="{204B9B1B-019F-499A-AE9D-D2E2EC22548C}" userId="11c62cf341e9db5a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5" dT="2022-02-21T06:43:10.68" personId="{204B9B1B-019F-499A-AE9D-D2E2EC22548C}" id="{22450A3E-614E-4612-B1E1-18B0F73411BC}">
    <text>보면분기 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D42-44A4-4DFD-8649-79183510265B}">
  <dimension ref="A1:S290"/>
  <sheetViews>
    <sheetView tabSelected="1" zoomScale="85" zoomScaleNormal="85" workbookViewId="0"/>
  </sheetViews>
  <sheetFormatPr defaultRowHeight="16.5" x14ac:dyDescent="0.3"/>
  <cols>
    <col min="1" max="1" width="42.75" bestFit="1" customWidth="1"/>
    <col min="2" max="2" width="37.625" bestFit="1" customWidth="1"/>
    <col min="3" max="3" width="5.375" style="13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14.5" bestFit="1" customWidth="1"/>
    <col min="15" max="15" width="7" bestFit="1" customWidth="1"/>
    <col min="16" max="16" width="9.625" bestFit="1" customWidth="1"/>
    <col min="17" max="17" width="7" bestFit="1" customWidth="1"/>
    <col min="18" max="18" width="21.875" bestFit="1" customWidth="1"/>
    <col min="19" max="19" width="7.875" bestFit="1" customWidth="1"/>
  </cols>
  <sheetData>
    <row r="1" spans="1:19" x14ac:dyDescent="0.3">
      <c r="A1" t="s">
        <v>0</v>
      </c>
      <c r="B1" t="s">
        <v>1</v>
      </c>
      <c r="C1" s="13" t="s">
        <v>6</v>
      </c>
      <c r="D1" t="s">
        <v>4</v>
      </c>
      <c r="E1" t="s">
        <v>2</v>
      </c>
      <c r="F1" t="s">
        <v>3</v>
      </c>
      <c r="G1" t="s">
        <v>471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9" ht="17.25" thickBot="1" x14ac:dyDescent="0.35">
      <c r="A2" s="1" t="s">
        <v>11</v>
      </c>
      <c r="B2" s="1" t="s">
        <v>32</v>
      </c>
      <c r="C2" s="14">
        <v>8</v>
      </c>
      <c r="D2" s="1">
        <v>2</v>
      </c>
      <c r="E2" s="1">
        <v>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9" ht="17.25" x14ac:dyDescent="0.3">
      <c r="A3" s="1" t="s">
        <v>12</v>
      </c>
      <c r="B3" s="1" t="s">
        <v>33</v>
      </c>
      <c r="C3" s="14">
        <v>8</v>
      </c>
      <c r="D3" s="1">
        <v>2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N3" s="25" t="str">
        <f>"총 "&amp;O12&amp;"보면"</f>
        <v>총 289보면</v>
      </c>
      <c r="O3" s="26" t="s">
        <v>523</v>
      </c>
      <c r="P3" s="26" t="s">
        <v>524</v>
      </c>
      <c r="Q3" s="26" t="s">
        <v>539</v>
      </c>
      <c r="R3" s="26" t="s">
        <v>540</v>
      </c>
      <c r="S3" s="27" t="s">
        <v>525</v>
      </c>
    </row>
    <row r="4" spans="1:19" ht="17.25" x14ac:dyDescent="0.3">
      <c r="A4" s="1" t="s">
        <v>13</v>
      </c>
      <c r="B4" s="1" t="s">
        <v>34</v>
      </c>
      <c r="C4" s="14">
        <v>8</v>
      </c>
      <c r="D4" s="1">
        <v>2</v>
      </c>
      <c r="E4" s="1">
        <v>5</v>
      </c>
      <c r="F4" s="1">
        <v>3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N4" s="28" t="s">
        <v>526</v>
      </c>
      <c r="O4" s="29">
        <f>COUNTIF(E:E,1)</f>
        <v>29</v>
      </c>
      <c r="P4" s="29">
        <f>COUNTIF(F:F,1)</f>
        <v>4</v>
      </c>
      <c r="Q4" s="29">
        <f>COUNTIF(G:G,1)</f>
        <v>2</v>
      </c>
      <c r="R4" s="29">
        <f>SUM(O4:Q4)</f>
        <v>35</v>
      </c>
      <c r="S4" s="30">
        <f t="shared" ref="S4:S11" si="0">R4/$R$12</f>
        <v>0.10670731707317073</v>
      </c>
    </row>
    <row r="5" spans="1:19" ht="17.25" x14ac:dyDescent="0.3">
      <c r="A5" s="1" t="s">
        <v>14</v>
      </c>
      <c r="B5" s="1"/>
      <c r="C5" s="14">
        <v>8</v>
      </c>
      <c r="D5" s="1">
        <v>2</v>
      </c>
      <c r="E5" s="1">
        <v>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N5" s="31" t="s">
        <v>527</v>
      </c>
      <c r="O5" s="32">
        <f>COUNTIF(E:E,2)</f>
        <v>5</v>
      </c>
      <c r="P5" s="32">
        <f>COUNTIF(F:F,2)</f>
        <v>3</v>
      </c>
      <c r="Q5" s="32">
        <f>COUNTIF(G:G,2)</f>
        <v>0</v>
      </c>
      <c r="R5" s="32">
        <f t="shared" ref="R5:R11" si="1">SUM(O5:Q5)</f>
        <v>8</v>
      </c>
      <c r="S5" s="33">
        <f t="shared" si="0"/>
        <v>2.4390243902439025E-2</v>
      </c>
    </row>
    <row r="6" spans="1:19" ht="17.25" x14ac:dyDescent="0.3">
      <c r="A6" s="2" t="s">
        <v>15</v>
      </c>
      <c r="B6" s="1" t="s">
        <v>35</v>
      </c>
      <c r="C6" s="14">
        <v>8</v>
      </c>
      <c r="D6" s="1">
        <v>2</v>
      </c>
      <c r="E6" s="1">
        <v>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N6" s="34" t="s">
        <v>528</v>
      </c>
      <c r="O6" s="35">
        <f>COUNTIF(E:E,3)</f>
        <v>10</v>
      </c>
      <c r="P6" s="35">
        <f>COUNTIF(F:F,3)</f>
        <v>16</v>
      </c>
      <c r="Q6" s="35">
        <f>COUNTIF(G:G,3)</f>
        <v>0</v>
      </c>
      <c r="R6" s="35">
        <f t="shared" si="1"/>
        <v>26</v>
      </c>
      <c r="S6" s="36">
        <f t="shared" si="0"/>
        <v>7.926829268292683E-2</v>
      </c>
    </row>
    <row r="7" spans="1:19" ht="17.25" x14ac:dyDescent="0.3">
      <c r="A7" s="2" t="s">
        <v>16</v>
      </c>
      <c r="B7" s="1" t="s">
        <v>36</v>
      </c>
      <c r="C7" s="14">
        <v>8</v>
      </c>
      <c r="D7" s="1">
        <v>2</v>
      </c>
      <c r="E7" s="1">
        <v>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N7" s="37" t="s">
        <v>529</v>
      </c>
      <c r="O7" s="38">
        <f>COUNTIF(E:E,4)</f>
        <v>30</v>
      </c>
      <c r="P7" s="38">
        <f>COUNTIF(F:F,4)</f>
        <v>1</v>
      </c>
      <c r="Q7" s="38">
        <f>COUNTIF(G:G,4)</f>
        <v>0</v>
      </c>
      <c r="R7" s="38">
        <f t="shared" si="1"/>
        <v>31</v>
      </c>
      <c r="S7" s="39">
        <f t="shared" si="0"/>
        <v>9.451219512195122E-2</v>
      </c>
    </row>
    <row r="8" spans="1:19" ht="17.25" x14ac:dyDescent="0.3">
      <c r="A8" s="2" t="s">
        <v>54</v>
      </c>
      <c r="B8" s="1"/>
      <c r="C8" s="14">
        <v>8</v>
      </c>
      <c r="D8" s="1">
        <v>2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N8" s="40" t="s">
        <v>530</v>
      </c>
      <c r="O8" s="41">
        <f>COUNTIF(E:E,5)</f>
        <v>54</v>
      </c>
      <c r="P8" s="41">
        <f>COUNTIF(F:F,5)</f>
        <v>3</v>
      </c>
      <c r="Q8" s="41">
        <f>COUNTIF(G:G,5)</f>
        <v>0</v>
      </c>
      <c r="R8" s="41">
        <f t="shared" si="1"/>
        <v>57</v>
      </c>
      <c r="S8" s="42">
        <f t="shared" si="0"/>
        <v>0.17378048780487804</v>
      </c>
    </row>
    <row r="9" spans="1:19" ht="17.25" x14ac:dyDescent="0.3">
      <c r="A9" s="1" t="s">
        <v>17</v>
      </c>
      <c r="B9" s="1"/>
      <c r="C9" s="14">
        <v>8</v>
      </c>
      <c r="D9" s="1">
        <v>2</v>
      </c>
      <c r="E9" s="1">
        <v>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N9" s="43" t="s">
        <v>531</v>
      </c>
      <c r="O9" s="44">
        <f>COUNTIF(E:E,6)</f>
        <v>26</v>
      </c>
      <c r="P9" s="44">
        <f>COUNTIF(F:F,6)</f>
        <v>0</v>
      </c>
      <c r="Q9" s="44">
        <f>COUNTIF(G:G,6)</f>
        <v>0</v>
      </c>
      <c r="R9" s="44">
        <f t="shared" si="1"/>
        <v>26</v>
      </c>
      <c r="S9" s="45">
        <f t="shared" si="0"/>
        <v>7.926829268292683E-2</v>
      </c>
    </row>
    <row r="10" spans="1:19" ht="17.25" x14ac:dyDescent="0.3">
      <c r="A10" s="1" t="s">
        <v>473</v>
      </c>
      <c r="B10" s="1" t="s">
        <v>37</v>
      </c>
      <c r="C10" s="14">
        <v>8</v>
      </c>
      <c r="D10" s="1">
        <v>2</v>
      </c>
      <c r="E10" s="1">
        <v>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N10" s="46" t="s">
        <v>532</v>
      </c>
      <c r="O10" s="47">
        <f>COUNTIF(E:E,7)</f>
        <v>10</v>
      </c>
      <c r="P10" s="47">
        <f>COUNTIF(F:F,7)</f>
        <v>0</v>
      </c>
      <c r="Q10" s="47">
        <f>COUNTIF(G:G,7)</f>
        <v>0</v>
      </c>
      <c r="R10" s="47">
        <f t="shared" si="1"/>
        <v>10</v>
      </c>
      <c r="S10" s="48">
        <f t="shared" si="0"/>
        <v>3.048780487804878E-2</v>
      </c>
    </row>
    <row r="11" spans="1:19" ht="18" thickBot="1" x14ac:dyDescent="0.35">
      <c r="A11" s="1" t="s">
        <v>18</v>
      </c>
      <c r="B11" s="1"/>
      <c r="C11" s="14">
        <v>8</v>
      </c>
      <c r="D11" s="1">
        <v>2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N11" s="49" t="s">
        <v>533</v>
      </c>
      <c r="O11" s="50">
        <f>COUNTIF(E:E,8)</f>
        <v>125</v>
      </c>
      <c r="P11" s="50">
        <f>COUNTIF(F:F,8)</f>
        <v>10</v>
      </c>
      <c r="Q11" s="50">
        <f>COUNTIF(G:G,8)</f>
        <v>0</v>
      </c>
      <c r="R11" s="50">
        <f t="shared" si="1"/>
        <v>135</v>
      </c>
      <c r="S11" s="51">
        <f t="shared" si="0"/>
        <v>0.41158536585365851</v>
      </c>
    </row>
    <row r="12" spans="1:19" ht="18" thickBot="1" x14ac:dyDescent="0.35">
      <c r="A12" s="1" t="s">
        <v>19</v>
      </c>
      <c r="B12" s="1" t="s">
        <v>38</v>
      </c>
      <c r="C12" s="14">
        <v>8</v>
      </c>
      <c r="D12" s="1">
        <v>2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N12" s="52" t="s">
        <v>534</v>
      </c>
      <c r="O12" s="53">
        <f>SUM(O4:O11)</f>
        <v>289</v>
      </c>
      <c r="P12" s="53">
        <f t="shared" ref="P12:R12" si="2">SUM(P4:P11)</f>
        <v>37</v>
      </c>
      <c r="Q12" s="53">
        <f t="shared" si="2"/>
        <v>2</v>
      </c>
      <c r="R12" s="53">
        <f t="shared" si="2"/>
        <v>328</v>
      </c>
      <c r="S12" s="54">
        <f>SUM(S4:S11)</f>
        <v>1</v>
      </c>
    </row>
    <row r="13" spans="1:19" ht="17.25" thickBot="1" x14ac:dyDescent="0.35">
      <c r="A13" s="1" t="s">
        <v>20</v>
      </c>
      <c r="B13" s="1" t="s">
        <v>39</v>
      </c>
      <c r="C13" s="14">
        <v>8</v>
      </c>
      <c r="D13" s="1">
        <v>2</v>
      </c>
      <c r="E13" s="1">
        <v>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9" ht="17.25" x14ac:dyDescent="0.3">
      <c r="A14" s="1" t="s">
        <v>474</v>
      </c>
      <c r="B14" s="1" t="s">
        <v>41</v>
      </c>
      <c r="C14" s="14">
        <v>8</v>
      </c>
      <c r="D14" s="1">
        <v>2</v>
      </c>
      <c r="E14" s="1">
        <v>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N14" s="55" t="s">
        <v>535</v>
      </c>
      <c r="O14" s="26" t="s">
        <v>536</v>
      </c>
      <c r="P14" s="27" t="s">
        <v>525</v>
      </c>
    </row>
    <row r="15" spans="1:19" ht="17.25" x14ac:dyDescent="0.3">
      <c r="A15" s="1" t="s">
        <v>55</v>
      </c>
      <c r="B15" s="1" t="s">
        <v>42</v>
      </c>
      <c r="C15" s="14">
        <v>8</v>
      </c>
      <c r="D15" s="1">
        <v>2</v>
      </c>
      <c r="E15" s="1">
        <v>8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N15" s="56" t="s">
        <v>537</v>
      </c>
      <c r="O15" s="58">
        <f>COUNTIF(H:H,0)</f>
        <v>259</v>
      </c>
      <c r="P15" s="59">
        <f>O15/$O$17</f>
        <v>0.89619377162629754</v>
      </c>
    </row>
    <row r="16" spans="1:19" ht="18" thickBot="1" x14ac:dyDescent="0.35">
      <c r="A16" s="1" t="s">
        <v>21</v>
      </c>
      <c r="B16" s="1" t="s">
        <v>43</v>
      </c>
      <c r="C16" s="14">
        <v>8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N16" s="57" t="s">
        <v>538</v>
      </c>
      <c r="O16" s="60">
        <f>COUNTIF(H:H,1)</f>
        <v>30</v>
      </c>
      <c r="P16" s="61">
        <f>O16/$O$17</f>
        <v>0.10380622837370242</v>
      </c>
    </row>
    <row r="17" spans="1:16" ht="18" thickBot="1" x14ac:dyDescent="0.35">
      <c r="A17" s="3" t="s">
        <v>22</v>
      </c>
      <c r="B17" s="1" t="s">
        <v>44</v>
      </c>
      <c r="C17" s="14">
        <v>8</v>
      </c>
      <c r="D17" s="1">
        <v>2</v>
      </c>
      <c r="E17" s="1">
        <v>8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N17" s="52" t="s">
        <v>534</v>
      </c>
      <c r="O17" s="62">
        <f>SUM(O15:O16)</f>
        <v>289</v>
      </c>
      <c r="P17" s="63">
        <f>SUM(P15:P16)</f>
        <v>1</v>
      </c>
    </row>
    <row r="18" spans="1:16" x14ac:dyDescent="0.3">
      <c r="A18" s="3" t="s">
        <v>23</v>
      </c>
      <c r="B18" s="3" t="s">
        <v>45</v>
      </c>
      <c r="C18" s="14">
        <v>8</v>
      </c>
      <c r="D18" s="1">
        <v>2</v>
      </c>
      <c r="E18" s="1">
        <v>8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</row>
    <row r="19" spans="1:16" x14ac:dyDescent="0.3">
      <c r="A19" s="3" t="s">
        <v>56</v>
      </c>
      <c r="B19" s="3" t="s">
        <v>46</v>
      </c>
      <c r="C19" s="14">
        <v>8</v>
      </c>
      <c r="D19" s="1">
        <v>2</v>
      </c>
      <c r="E19" s="1">
        <v>8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</row>
    <row r="20" spans="1:16" x14ac:dyDescent="0.3">
      <c r="A20" s="3" t="s">
        <v>28</v>
      </c>
      <c r="B20" s="1" t="s">
        <v>40</v>
      </c>
      <c r="C20" s="14">
        <v>8</v>
      </c>
      <c r="D20" s="1">
        <v>2</v>
      </c>
      <c r="E20" s="1">
        <v>8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</row>
    <row r="21" spans="1:16" x14ac:dyDescent="0.3">
      <c r="A21" s="3" t="s">
        <v>29</v>
      </c>
      <c r="B21" s="3" t="s">
        <v>53</v>
      </c>
      <c r="C21" s="14">
        <v>8</v>
      </c>
      <c r="D21" s="1">
        <v>2</v>
      </c>
      <c r="E21" s="1">
        <v>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6" x14ac:dyDescent="0.3">
      <c r="A22" s="3" t="s">
        <v>24</v>
      </c>
      <c r="B22" s="3" t="s">
        <v>47</v>
      </c>
      <c r="C22" s="14">
        <v>8</v>
      </c>
      <c r="D22" s="1">
        <v>2</v>
      </c>
      <c r="E22" s="1">
        <v>8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</row>
    <row r="23" spans="1:16" x14ac:dyDescent="0.3">
      <c r="A23" s="3" t="s">
        <v>30</v>
      </c>
      <c r="B23" s="3" t="s">
        <v>48</v>
      </c>
      <c r="C23" s="14">
        <v>8</v>
      </c>
      <c r="D23" s="1">
        <v>2</v>
      </c>
      <c r="E23" s="1">
        <v>4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6" x14ac:dyDescent="0.3">
      <c r="A24" s="3" t="s">
        <v>25</v>
      </c>
      <c r="B24" s="1" t="s">
        <v>49</v>
      </c>
      <c r="C24" s="14">
        <v>8</v>
      </c>
      <c r="D24" s="1">
        <v>2</v>
      </c>
      <c r="E24" s="1">
        <v>8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6" x14ac:dyDescent="0.3">
      <c r="A25" s="3" t="s">
        <v>26</v>
      </c>
      <c r="B25" s="1" t="s">
        <v>50</v>
      </c>
      <c r="C25" s="14">
        <v>8</v>
      </c>
      <c r="D25" s="1">
        <v>2</v>
      </c>
      <c r="E25" s="1">
        <v>8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6" x14ac:dyDescent="0.3">
      <c r="A26" s="3" t="s">
        <v>31</v>
      </c>
      <c r="B26" s="1" t="s">
        <v>51</v>
      </c>
      <c r="C26" s="14">
        <v>8</v>
      </c>
      <c r="D26" s="1">
        <v>2</v>
      </c>
      <c r="E26" s="1">
        <v>4</v>
      </c>
      <c r="F26" s="1">
        <v>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6" x14ac:dyDescent="0.3">
      <c r="A27" s="3" t="s">
        <v>27</v>
      </c>
      <c r="B27" s="1" t="s">
        <v>52</v>
      </c>
      <c r="C27" s="14">
        <v>8</v>
      </c>
      <c r="D27" s="1">
        <v>2</v>
      </c>
      <c r="E27" s="1">
        <v>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6" x14ac:dyDescent="0.3">
      <c r="A28" s="7" t="s">
        <v>57</v>
      </c>
      <c r="B28" s="8" t="s">
        <v>252</v>
      </c>
      <c r="C28" s="15">
        <v>8</v>
      </c>
      <c r="D28" s="8">
        <v>3</v>
      </c>
      <c r="E28" s="8">
        <v>1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</row>
    <row r="29" spans="1:16" x14ac:dyDescent="0.3">
      <c r="A29" s="7" t="s">
        <v>58</v>
      </c>
      <c r="B29" s="8"/>
      <c r="C29" s="15">
        <v>8</v>
      </c>
      <c r="D29" s="8">
        <v>3</v>
      </c>
      <c r="E29" s="8">
        <v>8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</row>
    <row r="30" spans="1:16" x14ac:dyDescent="0.3">
      <c r="A30" s="7" t="s">
        <v>59</v>
      </c>
      <c r="B30" s="8" t="s">
        <v>253</v>
      </c>
      <c r="C30" s="15">
        <v>8</v>
      </c>
      <c r="D30" s="8">
        <v>3</v>
      </c>
      <c r="E30" s="8">
        <v>8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</row>
    <row r="31" spans="1:16" x14ac:dyDescent="0.3">
      <c r="A31" s="8" t="s">
        <v>84</v>
      </c>
      <c r="B31" s="8" t="s">
        <v>254</v>
      </c>
      <c r="C31" s="15">
        <v>8</v>
      </c>
      <c r="D31" s="8">
        <v>3</v>
      </c>
      <c r="E31" s="8">
        <v>5</v>
      </c>
      <c r="F31" s="8">
        <v>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</row>
    <row r="32" spans="1:16" x14ac:dyDescent="0.3">
      <c r="A32" s="8" t="s">
        <v>494</v>
      </c>
      <c r="B32" s="8" t="s">
        <v>255</v>
      </c>
      <c r="C32" s="15">
        <v>8</v>
      </c>
      <c r="D32" s="8">
        <v>3</v>
      </c>
      <c r="E32" s="8">
        <v>8</v>
      </c>
      <c r="F32" s="8">
        <v>0</v>
      </c>
      <c r="G32" s="8">
        <v>0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</row>
    <row r="33" spans="1:12" x14ac:dyDescent="0.3">
      <c r="A33" s="8" t="s">
        <v>60</v>
      </c>
      <c r="B33" s="8"/>
      <c r="C33" s="15">
        <v>8</v>
      </c>
      <c r="D33" s="8">
        <v>3</v>
      </c>
      <c r="E33" s="8">
        <v>5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</row>
    <row r="34" spans="1:12" x14ac:dyDescent="0.3">
      <c r="A34" s="9" t="s">
        <v>61</v>
      </c>
      <c r="B34" s="8"/>
      <c r="C34" s="15">
        <v>8</v>
      </c>
      <c r="D34" s="8">
        <v>3</v>
      </c>
      <c r="E34" s="8">
        <v>4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</row>
    <row r="35" spans="1:12" x14ac:dyDescent="0.3">
      <c r="A35" s="8" t="s">
        <v>85</v>
      </c>
      <c r="B35" s="8" t="s">
        <v>256</v>
      </c>
      <c r="C35" s="15">
        <v>8</v>
      </c>
      <c r="D35" s="8">
        <v>3</v>
      </c>
      <c r="E35" s="8">
        <v>5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</row>
    <row r="36" spans="1:12" x14ac:dyDescent="0.3">
      <c r="A36" s="8" t="s">
        <v>495</v>
      </c>
      <c r="B36" s="8" t="s">
        <v>257</v>
      </c>
      <c r="C36" s="15">
        <v>8</v>
      </c>
      <c r="D36" s="8">
        <v>3</v>
      </c>
      <c r="E36" s="8">
        <v>4</v>
      </c>
      <c r="F36" s="8">
        <v>0</v>
      </c>
      <c r="G36" s="8">
        <v>0</v>
      </c>
      <c r="H36" s="8">
        <v>1</v>
      </c>
      <c r="I36" s="8">
        <v>0</v>
      </c>
      <c r="J36" s="8">
        <v>0</v>
      </c>
      <c r="K36" s="8">
        <v>0</v>
      </c>
      <c r="L36" s="8">
        <v>0</v>
      </c>
    </row>
    <row r="37" spans="1:12" x14ac:dyDescent="0.3">
      <c r="A37" s="8" t="s">
        <v>86</v>
      </c>
      <c r="B37" s="8" t="s">
        <v>258</v>
      </c>
      <c r="C37" s="15">
        <v>8</v>
      </c>
      <c r="D37" s="8">
        <v>3</v>
      </c>
      <c r="E37" s="8">
        <v>8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</row>
    <row r="38" spans="1:12" x14ac:dyDescent="0.3">
      <c r="A38" s="8" t="s">
        <v>62</v>
      </c>
      <c r="B38" s="8" t="s">
        <v>259</v>
      </c>
      <c r="C38" s="15">
        <v>8</v>
      </c>
      <c r="D38" s="8">
        <v>3</v>
      </c>
      <c r="E38" s="8">
        <v>8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</row>
    <row r="39" spans="1:12" x14ac:dyDescent="0.3">
      <c r="A39" s="9" t="s">
        <v>475</v>
      </c>
      <c r="B39" s="8" t="s">
        <v>260</v>
      </c>
      <c r="C39" s="15">
        <v>8</v>
      </c>
      <c r="D39" s="8">
        <v>3</v>
      </c>
      <c r="E39" s="8">
        <v>8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</row>
    <row r="40" spans="1:12" x14ac:dyDescent="0.3">
      <c r="A40" s="10" t="s">
        <v>480</v>
      </c>
      <c r="B40" s="8" t="s">
        <v>261</v>
      </c>
      <c r="C40" s="15">
        <v>8</v>
      </c>
      <c r="D40" s="8">
        <v>3</v>
      </c>
      <c r="E40" s="8">
        <v>8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</row>
    <row r="41" spans="1:12" x14ac:dyDescent="0.3">
      <c r="A41" s="10" t="s">
        <v>496</v>
      </c>
      <c r="B41" s="8"/>
      <c r="C41" s="15">
        <v>8</v>
      </c>
      <c r="D41" s="8">
        <v>3</v>
      </c>
      <c r="E41" s="8">
        <v>8</v>
      </c>
      <c r="F41" s="8">
        <v>0</v>
      </c>
      <c r="G41" s="8">
        <v>0</v>
      </c>
      <c r="H41" s="8">
        <v>1</v>
      </c>
      <c r="I41" s="8">
        <v>1</v>
      </c>
      <c r="J41" s="8">
        <v>1</v>
      </c>
      <c r="K41" s="8">
        <v>0</v>
      </c>
      <c r="L41" s="8">
        <v>0</v>
      </c>
    </row>
    <row r="42" spans="1:12" x14ac:dyDescent="0.3">
      <c r="A42" s="8" t="s">
        <v>497</v>
      </c>
      <c r="B42" s="8" t="s">
        <v>262</v>
      </c>
      <c r="C42" s="15">
        <v>8</v>
      </c>
      <c r="D42" s="8">
        <v>3</v>
      </c>
      <c r="E42" s="8">
        <v>1</v>
      </c>
      <c r="F42" s="8">
        <v>0</v>
      </c>
      <c r="G42" s="8">
        <v>0</v>
      </c>
      <c r="H42" s="8">
        <v>1</v>
      </c>
      <c r="I42" s="8">
        <v>0</v>
      </c>
      <c r="J42" s="8">
        <v>0</v>
      </c>
      <c r="K42" s="8">
        <v>0</v>
      </c>
      <c r="L42" s="8">
        <v>0</v>
      </c>
    </row>
    <row r="43" spans="1:12" x14ac:dyDescent="0.3">
      <c r="A43" s="8" t="s">
        <v>63</v>
      </c>
      <c r="B43" s="8" t="s">
        <v>267</v>
      </c>
      <c r="C43" s="15">
        <v>8</v>
      </c>
      <c r="D43" s="8">
        <v>3</v>
      </c>
      <c r="E43" s="8">
        <v>8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</row>
    <row r="44" spans="1:12" x14ac:dyDescent="0.3">
      <c r="A44" s="8" t="s">
        <v>64</v>
      </c>
      <c r="B44" s="8"/>
      <c r="C44" s="15">
        <v>8</v>
      </c>
      <c r="D44" s="8">
        <v>3</v>
      </c>
      <c r="E44" s="8">
        <v>5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</row>
    <row r="45" spans="1:12" x14ac:dyDescent="0.3">
      <c r="A45" s="8" t="s">
        <v>65</v>
      </c>
      <c r="B45" s="8" t="s">
        <v>263</v>
      </c>
      <c r="C45" s="15">
        <v>8</v>
      </c>
      <c r="D45" s="8">
        <v>3</v>
      </c>
      <c r="E45" s="8">
        <v>8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</row>
    <row r="46" spans="1:12" x14ac:dyDescent="0.3">
      <c r="A46" s="8" t="s">
        <v>498</v>
      </c>
      <c r="B46" s="8" t="s">
        <v>268</v>
      </c>
      <c r="C46" s="15">
        <v>8</v>
      </c>
      <c r="D46" s="8">
        <v>3</v>
      </c>
      <c r="E46" s="8">
        <v>4</v>
      </c>
      <c r="F46" s="8">
        <v>0</v>
      </c>
      <c r="G46" s="8">
        <v>0</v>
      </c>
      <c r="H46" s="8">
        <v>1</v>
      </c>
      <c r="I46" s="8">
        <v>0</v>
      </c>
      <c r="J46" s="8">
        <v>0</v>
      </c>
      <c r="K46" s="8">
        <v>0</v>
      </c>
      <c r="L46" s="8">
        <v>0</v>
      </c>
    </row>
    <row r="47" spans="1:12" x14ac:dyDescent="0.3">
      <c r="A47" s="8" t="s">
        <v>87</v>
      </c>
      <c r="B47" s="8" t="s">
        <v>264</v>
      </c>
      <c r="C47" s="15">
        <v>8</v>
      </c>
      <c r="D47" s="8">
        <v>3</v>
      </c>
      <c r="E47" s="8">
        <v>8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</row>
    <row r="48" spans="1:12" x14ac:dyDescent="0.3">
      <c r="A48" s="8" t="s">
        <v>88</v>
      </c>
      <c r="B48" s="8" t="s">
        <v>275</v>
      </c>
      <c r="C48" s="15">
        <v>8</v>
      </c>
      <c r="D48" s="8">
        <v>3</v>
      </c>
      <c r="E48" s="8">
        <v>8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</row>
    <row r="49" spans="1:12" x14ac:dyDescent="0.3">
      <c r="A49" s="8" t="s">
        <v>499</v>
      </c>
      <c r="B49" s="8" t="s">
        <v>277</v>
      </c>
      <c r="C49" s="15">
        <v>8</v>
      </c>
      <c r="D49" s="8">
        <v>3</v>
      </c>
      <c r="E49" s="8">
        <v>6</v>
      </c>
      <c r="F49" s="8">
        <v>0</v>
      </c>
      <c r="G49" s="8">
        <v>0</v>
      </c>
      <c r="H49" s="8">
        <v>1</v>
      </c>
      <c r="I49" s="8">
        <v>0</v>
      </c>
      <c r="J49" s="8">
        <v>0</v>
      </c>
      <c r="K49" s="8">
        <v>0</v>
      </c>
      <c r="L49" s="8">
        <v>0</v>
      </c>
    </row>
    <row r="50" spans="1:12" x14ac:dyDescent="0.3">
      <c r="A50" s="9" t="s">
        <v>89</v>
      </c>
      <c r="B50" s="8" t="s">
        <v>276</v>
      </c>
      <c r="C50" s="15">
        <v>8</v>
      </c>
      <c r="D50" s="8">
        <v>3</v>
      </c>
      <c r="E50" s="8">
        <v>8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</row>
    <row r="51" spans="1:12" x14ac:dyDescent="0.3">
      <c r="A51" s="8" t="s">
        <v>500</v>
      </c>
      <c r="B51" s="8" t="s">
        <v>271</v>
      </c>
      <c r="C51" s="15">
        <v>8</v>
      </c>
      <c r="D51" s="8">
        <v>3</v>
      </c>
      <c r="E51" s="8">
        <v>8</v>
      </c>
      <c r="F51" s="8">
        <v>0</v>
      </c>
      <c r="G51" s="8">
        <v>0</v>
      </c>
      <c r="H51" s="8">
        <v>1</v>
      </c>
      <c r="I51" s="8">
        <v>0</v>
      </c>
      <c r="J51" s="8">
        <v>0</v>
      </c>
      <c r="K51" s="8">
        <v>0</v>
      </c>
      <c r="L51" s="8">
        <v>0</v>
      </c>
    </row>
    <row r="52" spans="1:12" x14ac:dyDescent="0.3">
      <c r="A52" s="8" t="s">
        <v>66</v>
      </c>
      <c r="B52" s="8" t="s">
        <v>272</v>
      </c>
      <c r="C52" s="15">
        <v>8</v>
      </c>
      <c r="D52" s="8">
        <v>3</v>
      </c>
      <c r="E52" s="8">
        <v>5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</row>
    <row r="53" spans="1:12" x14ac:dyDescent="0.3">
      <c r="A53" s="9" t="s">
        <v>67</v>
      </c>
      <c r="B53" s="8" t="s">
        <v>273</v>
      </c>
      <c r="C53" s="15">
        <v>8</v>
      </c>
      <c r="D53" s="8">
        <v>3</v>
      </c>
      <c r="E53" s="8">
        <v>8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</row>
    <row r="54" spans="1:12" x14ac:dyDescent="0.3">
      <c r="A54" s="9" t="s">
        <v>90</v>
      </c>
      <c r="B54" s="9" t="s">
        <v>269</v>
      </c>
      <c r="C54" s="15">
        <v>8</v>
      </c>
      <c r="D54" s="8">
        <v>3</v>
      </c>
      <c r="E54" s="8">
        <v>8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</row>
    <row r="55" spans="1:12" x14ac:dyDescent="0.3">
      <c r="A55" s="9" t="s">
        <v>68</v>
      </c>
      <c r="B55" s="9"/>
      <c r="C55" s="15">
        <v>8</v>
      </c>
      <c r="D55" s="8">
        <v>3</v>
      </c>
      <c r="E55" s="8">
        <v>4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</row>
    <row r="56" spans="1:12" x14ac:dyDescent="0.3">
      <c r="A56" s="9" t="s">
        <v>91</v>
      </c>
      <c r="B56" s="9" t="s">
        <v>270</v>
      </c>
      <c r="C56" s="15">
        <v>8</v>
      </c>
      <c r="D56" s="8">
        <v>3</v>
      </c>
      <c r="E56" s="8">
        <v>8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</row>
    <row r="57" spans="1:12" x14ac:dyDescent="0.3">
      <c r="A57" s="9" t="s">
        <v>69</v>
      </c>
      <c r="B57" s="9" t="s">
        <v>278</v>
      </c>
      <c r="C57" s="15">
        <v>8</v>
      </c>
      <c r="D57" s="8">
        <v>3</v>
      </c>
      <c r="E57" s="8">
        <v>8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</row>
    <row r="58" spans="1:12" x14ac:dyDescent="0.3">
      <c r="A58" s="9" t="s">
        <v>501</v>
      </c>
      <c r="B58" s="9" t="s">
        <v>279</v>
      </c>
      <c r="C58" s="15">
        <v>8</v>
      </c>
      <c r="D58" s="8">
        <v>3</v>
      </c>
      <c r="E58" s="8">
        <v>8</v>
      </c>
      <c r="F58" s="8">
        <v>0</v>
      </c>
      <c r="G58" s="8">
        <v>0</v>
      </c>
      <c r="H58" s="8">
        <v>1</v>
      </c>
      <c r="I58" s="8">
        <v>0</v>
      </c>
      <c r="J58" s="8">
        <v>0</v>
      </c>
      <c r="K58" s="8">
        <v>0</v>
      </c>
      <c r="L58" s="8">
        <v>0</v>
      </c>
    </row>
    <row r="59" spans="1:12" x14ac:dyDescent="0.3">
      <c r="A59" s="9" t="s">
        <v>70</v>
      </c>
      <c r="B59" s="9" t="s">
        <v>280</v>
      </c>
      <c r="C59" s="15">
        <v>8</v>
      </c>
      <c r="D59" s="8">
        <v>3</v>
      </c>
      <c r="E59" s="8">
        <v>8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</row>
    <row r="60" spans="1:12" x14ac:dyDescent="0.3">
      <c r="A60" s="9" t="s">
        <v>92</v>
      </c>
      <c r="B60" s="9" t="s">
        <v>266</v>
      </c>
      <c r="C60" s="15">
        <v>8</v>
      </c>
      <c r="D60" s="8">
        <v>3</v>
      </c>
      <c r="E60" s="8">
        <v>6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</row>
    <row r="61" spans="1:12" x14ac:dyDescent="0.3">
      <c r="A61" s="9" t="s">
        <v>71</v>
      </c>
      <c r="B61" s="9" t="s">
        <v>281</v>
      </c>
      <c r="C61" s="15">
        <v>8</v>
      </c>
      <c r="D61" s="8">
        <v>3</v>
      </c>
      <c r="E61" s="8">
        <v>8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</row>
    <row r="62" spans="1:12" x14ac:dyDescent="0.3">
      <c r="A62" s="9" t="s">
        <v>93</v>
      </c>
      <c r="B62" s="9" t="s">
        <v>265</v>
      </c>
      <c r="C62" s="15">
        <v>8</v>
      </c>
      <c r="D62" s="8">
        <v>3</v>
      </c>
      <c r="E62" s="8">
        <v>8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</row>
    <row r="63" spans="1:12" x14ac:dyDescent="0.3">
      <c r="A63" s="9" t="s">
        <v>72</v>
      </c>
      <c r="B63" s="9"/>
      <c r="C63" s="15">
        <v>8</v>
      </c>
      <c r="D63" s="8">
        <v>3</v>
      </c>
      <c r="E63" s="8">
        <v>5</v>
      </c>
      <c r="F63" s="8">
        <v>0</v>
      </c>
      <c r="G63" s="8">
        <v>0</v>
      </c>
      <c r="H63" s="8">
        <v>0</v>
      </c>
      <c r="I63" s="8">
        <v>1</v>
      </c>
      <c r="J63" s="8">
        <v>0</v>
      </c>
      <c r="K63" s="8">
        <v>1</v>
      </c>
      <c r="L63" s="8">
        <v>0</v>
      </c>
    </row>
    <row r="64" spans="1:12" x14ac:dyDescent="0.3">
      <c r="A64" s="4" t="s">
        <v>94</v>
      </c>
      <c r="B64" s="4" t="s">
        <v>282</v>
      </c>
      <c r="C64" s="16">
        <v>8</v>
      </c>
      <c r="D64" s="11">
        <v>4</v>
      </c>
      <c r="E64" s="11">
        <v>7</v>
      </c>
      <c r="F64" s="11">
        <v>8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1:12" x14ac:dyDescent="0.3">
      <c r="A65" s="4" t="s">
        <v>73</v>
      </c>
      <c r="B65" s="4"/>
      <c r="C65" s="16">
        <v>8</v>
      </c>
      <c r="D65" s="11">
        <v>4</v>
      </c>
      <c r="E65" s="11">
        <v>5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1:12" x14ac:dyDescent="0.3">
      <c r="A66" s="4" t="s">
        <v>95</v>
      </c>
      <c r="B66" s="4" t="s">
        <v>283</v>
      </c>
      <c r="C66" s="16">
        <v>8</v>
      </c>
      <c r="D66" s="11">
        <v>4</v>
      </c>
      <c r="E66" s="11">
        <v>8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1:12" x14ac:dyDescent="0.3">
      <c r="A67" s="4" t="s">
        <v>74</v>
      </c>
      <c r="B67" s="4" t="s">
        <v>284</v>
      </c>
      <c r="C67" s="16">
        <v>8</v>
      </c>
      <c r="D67" s="11">
        <v>4</v>
      </c>
      <c r="E67" s="11">
        <v>3</v>
      </c>
      <c r="F67" s="11">
        <v>1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1:12" x14ac:dyDescent="0.3">
      <c r="A68" s="4" t="s">
        <v>75</v>
      </c>
      <c r="B68" s="4" t="s">
        <v>285</v>
      </c>
      <c r="C68" s="16">
        <v>8</v>
      </c>
      <c r="D68" s="11">
        <v>4</v>
      </c>
      <c r="E68" s="11">
        <v>8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1:12" x14ac:dyDescent="0.3">
      <c r="A69" s="4" t="s">
        <v>76</v>
      </c>
      <c r="B69" s="4" t="s">
        <v>286</v>
      </c>
      <c r="C69" s="16">
        <v>8</v>
      </c>
      <c r="D69" s="11">
        <v>4</v>
      </c>
      <c r="E69" s="11">
        <v>5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6</v>
      </c>
    </row>
    <row r="70" spans="1:12" x14ac:dyDescent="0.3">
      <c r="A70" s="4" t="s">
        <v>96</v>
      </c>
      <c r="B70" s="4"/>
      <c r="C70" s="16">
        <v>8</v>
      </c>
      <c r="D70" s="11">
        <v>4</v>
      </c>
      <c r="E70" s="11">
        <v>8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</row>
    <row r="71" spans="1:12" x14ac:dyDescent="0.3">
      <c r="A71" s="4" t="s">
        <v>502</v>
      </c>
      <c r="B71" s="4" t="s">
        <v>287</v>
      </c>
      <c r="C71" s="16">
        <v>8</v>
      </c>
      <c r="D71" s="11">
        <v>4</v>
      </c>
      <c r="E71" s="11">
        <v>2</v>
      </c>
      <c r="F71" s="11">
        <v>3</v>
      </c>
      <c r="G71" s="11">
        <v>0</v>
      </c>
      <c r="H71" s="11">
        <v>1</v>
      </c>
      <c r="I71" s="11">
        <v>0</v>
      </c>
      <c r="J71" s="11">
        <v>0</v>
      </c>
      <c r="K71" s="11">
        <v>0</v>
      </c>
      <c r="L71" s="11">
        <v>0</v>
      </c>
    </row>
    <row r="72" spans="1:12" x14ac:dyDescent="0.3">
      <c r="A72" s="11" t="s">
        <v>97</v>
      </c>
      <c r="B72" s="4" t="s">
        <v>288</v>
      </c>
      <c r="C72" s="16">
        <v>8</v>
      </c>
      <c r="D72" s="11">
        <v>4</v>
      </c>
      <c r="E72" s="11">
        <v>8</v>
      </c>
      <c r="F72" s="11">
        <v>0</v>
      </c>
      <c r="G72" s="11">
        <v>0</v>
      </c>
      <c r="H72" s="11">
        <v>0</v>
      </c>
      <c r="I72" s="11">
        <v>1</v>
      </c>
      <c r="J72" s="11">
        <v>0</v>
      </c>
      <c r="K72" s="11">
        <v>0</v>
      </c>
      <c r="L72" s="11">
        <v>0</v>
      </c>
    </row>
    <row r="73" spans="1:12" x14ac:dyDescent="0.3">
      <c r="A73" s="4" t="s">
        <v>77</v>
      </c>
      <c r="B73" s="4" t="s">
        <v>292</v>
      </c>
      <c r="C73" s="16">
        <v>8</v>
      </c>
      <c r="D73" s="11">
        <v>4</v>
      </c>
      <c r="E73" s="11">
        <v>8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</row>
    <row r="74" spans="1:12" x14ac:dyDescent="0.3">
      <c r="A74" s="4" t="s">
        <v>98</v>
      </c>
      <c r="B74" s="4" t="s">
        <v>291</v>
      </c>
      <c r="C74" s="16">
        <v>8</v>
      </c>
      <c r="D74" s="11">
        <v>4</v>
      </c>
      <c r="E74" s="11">
        <v>7</v>
      </c>
      <c r="F74" s="11">
        <v>8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</row>
    <row r="75" spans="1:12" x14ac:dyDescent="0.3">
      <c r="A75" s="4" t="s">
        <v>99</v>
      </c>
      <c r="B75" s="4" t="s">
        <v>290</v>
      </c>
      <c r="C75" s="16">
        <v>8</v>
      </c>
      <c r="D75" s="11">
        <v>4</v>
      </c>
      <c r="E75" s="11">
        <v>5</v>
      </c>
      <c r="F75" s="11">
        <v>0</v>
      </c>
      <c r="G75" s="11">
        <v>0</v>
      </c>
      <c r="H75" s="11">
        <v>0</v>
      </c>
      <c r="I75" s="11">
        <v>1</v>
      </c>
      <c r="J75" s="11">
        <v>0</v>
      </c>
      <c r="K75" s="11">
        <v>0</v>
      </c>
      <c r="L75" s="11">
        <v>0</v>
      </c>
    </row>
    <row r="76" spans="1:12" x14ac:dyDescent="0.3">
      <c r="A76" s="4" t="s">
        <v>100</v>
      </c>
      <c r="B76" s="4"/>
      <c r="C76" s="16">
        <v>8</v>
      </c>
      <c r="D76" s="11">
        <v>4</v>
      </c>
      <c r="E76" s="11">
        <v>8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</row>
    <row r="77" spans="1:12" x14ac:dyDescent="0.3">
      <c r="A77" s="4" t="s">
        <v>101</v>
      </c>
      <c r="B77" s="4"/>
      <c r="C77" s="16">
        <v>8</v>
      </c>
      <c r="D77" s="11">
        <v>4</v>
      </c>
      <c r="E77" s="11">
        <v>8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</row>
    <row r="78" spans="1:12" x14ac:dyDescent="0.3">
      <c r="A78" s="4" t="s">
        <v>102</v>
      </c>
      <c r="B78" s="4" t="s">
        <v>274</v>
      </c>
      <c r="C78" s="16">
        <v>8</v>
      </c>
      <c r="D78" s="11">
        <v>4</v>
      </c>
      <c r="E78" s="11">
        <v>8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</row>
    <row r="79" spans="1:12" x14ac:dyDescent="0.3">
      <c r="A79" s="4" t="s">
        <v>103</v>
      </c>
      <c r="B79" s="4" t="s">
        <v>289</v>
      </c>
      <c r="C79" s="16">
        <v>8</v>
      </c>
      <c r="D79" s="11">
        <v>4</v>
      </c>
      <c r="E79" s="11">
        <v>8</v>
      </c>
      <c r="F79" s="11">
        <v>0</v>
      </c>
      <c r="G79" s="11">
        <v>0</v>
      </c>
      <c r="H79" s="11">
        <v>0</v>
      </c>
      <c r="I79" s="11">
        <v>1</v>
      </c>
      <c r="J79" s="11">
        <v>0</v>
      </c>
      <c r="K79" s="11">
        <v>0</v>
      </c>
      <c r="L79" s="11">
        <v>0</v>
      </c>
    </row>
    <row r="80" spans="1:12" x14ac:dyDescent="0.3">
      <c r="A80" s="4" t="s">
        <v>78</v>
      </c>
      <c r="B80" s="4" t="s">
        <v>293</v>
      </c>
      <c r="C80" s="16">
        <v>8</v>
      </c>
      <c r="D80" s="11">
        <v>4</v>
      </c>
      <c r="E80" s="11">
        <v>8</v>
      </c>
      <c r="F80" s="11">
        <v>0</v>
      </c>
      <c r="G80" s="11">
        <v>0</v>
      </c>
      <c r="H80" s="11">
        <v>0</v>
      </c>
      <c r="I80" s="11">
        <v>1</v>
      </c>
      <c r="J80" s="11">
        <v>0</v>
      </c>
      <c r="K80" s="11">
        <v>1</v>
      </c>
      <c r="L80" s="11">
        <v>0</v>
      </c>
    </row>
    <row r="81" spans="1:12" x14ac:dyDescent="0.3">
      <c r="A81" s="4" t="s">
        <v>104</v>
      </c>
      <c r="B81" s="4" t="s">
        <v>299</v>
      </c>
      <c r="C81" s="16">
        <v>8</v>
      </c>
      <c r="D81" s="11">
        <v>4</v>
      </c>
      <c r="E81" s="11">
        <v>7</v>
      </c>
      <c r="F81" s="11">
        <v>8</v>
      </c>
      <c r="G81" s="11">
        <v>0</v>
      </c>
      <c r="H81" s="11">
        <v>0</v>
      </c>
      <c r="I81" s="11">
        <v>1</v>
      </c>
      <c r="J81" s="11">
        <v>0</v>
      </c>
      <c r="K81" s="11">
        <v>0</v>
      </c>
      <c r="L81" s="11">
        <v>0</v>
      </c>
    </row>
    <row r="82" spans="1:12" x14ac:dyDescent="0.3">
      <c r="A82" s="4" t="s">
        <v>79</v>
      </c>
      <c r="B82" s="4"/>
      <c r="C82" s="16">
        <v>8</v>
      </c>
      <c r="D82" s="11">
        <v>4</v>
      </c>
      <c r="E82" s="11">
        <v>6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</row>
    <row r="83" spans="1:12" x14ac:dyDescent="0.3">
      <c r="A83" s="4" t="s">
        <v>80</v>
      </c>
      <c r="B83" s="4"/>
      <c r="C83" s="16">
        <v>8</v>
      </c>
      <c r="D83" s="11">
        <v>4</v>
      </c>
      <c r="E83" s="11">
        <v>6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</row>
    <row r="84" spans="1:12" x14ac:dyDescent="0.3">
      <c r="A84" s="4" t="s">
        <v>81</v>
      </c>
      <c r="B84" s="4"/>
      <c r="C84" s="16">
        <v>8</v>
      </c>
      <c r="D84" s="11">
        <v>4</v>
      </c>
      <c r="E84" s="11">
        <v>8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</row>
    <row r="85" spans="1:12" x14ac:dyDescent="0.3">
      <c r="A85" s="4" t="s">
        <v>295</v>
      </c>
      <c r="B85" s="4" t="s">
        <v>294</v>
      </c>
      <c r="C85" s="16">
        <v>8</v>
      </c>
      <c r="D85" s="11">
        <v>4</v>
      </c>
      <c r="E85" s="11">
        <v>8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5</v>
      </c>
    </row>
    <row r="86" spans="1:12" x14ac:dyDescent="0.3">
      <c r="A86" s="4" t="s">
        <v>82</v>
      </c>
      <c r="B86" s="4" t="s">
        <v>472</v>
      </c>
      <c r="C86" s="16">
        <v>8</v>
      </c>
      <c r="D86" s="11">
        <v>4</v>
      </c>
      <c r="E86" s="11">
        <v>8</v>
      </c>
      <c r="F86" s="11">
        <v>0</v>
      </c>
      <c r="G86" s="11">
        <v>0</v>
      </c>
      <c r="H86" s="11">
        <v>0</v>
      </c>
      <c r="I86" s="11">
        <v>1</v>
      </c>
      <c r="J86" s="11">
        <v>0</v>
      </c>
      <c r="K86" s="11">
        <v>0</v>
      </c>
      <c r="L86" s="11">
        <v>0</v>
      </c>
    </row>
    <row r="87" spans="1:12" x14ac:dyDescent="0.3">
      <c r="A87" s="4" t="s">
        <v>83</v>
      </c>
      <c r="B87" s="4"/>
      <c r="C87" s="16">
        <v>8</v>
      </c>
      <c r="D87" s="11">
        <v>4</v>
      </c>
      <c r="E87" s="11">
        <v>5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</row>
    <row r="88" spans="1:12" x14ac:dyDescent="0.3">
      <c r="A88" s="4" t="s">
        <v>503</v>
      </c>
      <c r="B88" s="4" t="s">
        <v>296</v>
      </c>
      <c r="C88" s="16">
        <v>8</v>
      </c>
      <c r="D88" s="11">
        <v>4</v>
      </c>
      <c r="E88" s="11">
        <v>2</v>
      </c>
      <c r="F88" s="11">
        <v>3</v>
      </c>
      <c r="G88" s="11">
        <v>0</v>
      </c>
      <c r="H88" s="11">
        <v>1</v>
      </c>
      <c r="I88" s="11">
        <v>0</v>
      </c>
      <c r="J88" s="11">
        <v>0</v>
      </c>
      <c r="K88" s="11">
        <v>0</v>
      </c>
      <c r="L88" s="11">
        <v>0</v>
      </c>
    </row>
    <row r="89" spans="1:12" x14ac:dyDescent="0.3">
      <c r="A89" s="4" t="s">
        <v>105</v>
      </c>
      <c r="B89" s="4" t="s">
        <v>297</v>
      </c>
      <c r="C89" s="16">
        <v>8</v>
      </c>
      <c r="D89" s="11">
        <v>4</v>
      </c>
      <c r="E89" s="11">
        <v>8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</row>
    <row r="90" spans="1:12" x14ac:dyDescent="0.3">
      <c r="A90" s="4" t="s">
        <v>476</v>
      </c>
      <c r="B90" s="4" t="s">
        <v>298</v>
      </c>
      <c r="C90" s="16">
        <v>8</v>
      </c>
      <c r="D90" s="11">
        <v>4</v>
      </c>
      <c r="E90" s="11">
        <v>8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</row>
    <row r="91" spans="1:12" x14ac:dyDescent="0.3">
      <c r="A91" s="11" t="s">
        <v>106</v>
      </c>
      <c r="B91" s="11" t="s">
        <v>300</v>
      </c>
      <c r="C91" s="16">
        <v>8</v>
      </c>
      <c r="D91" s="11">
        <v>4</v>
      </c>
      <c r="E91" s="11">
        <v>4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</row>
    <row r="92" spans="1:12" x14ac:dyDescent="0.3">
      <c r="A92" s="11" t="s">
        <v>150</v>
      </c>
      <c r="B92" s="11" t="s">
        <v>301</v>
      </c>
      <c r="C92" s="16">
        <v>8</v>
      </c>
      <c r="D92" s="11">
        <v>4</v>
      </c>
      <c r="E92" s="11">
        <v>8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</row>
    <row r="93" spans="1:12" x14ac:dyDescent="0.3">
      <c r="A93" s="11" t="s">
        <v>151</v>
      </c>
      <c r="B93" s="11" t="s">
        <v>302</v>
      </c>
      <c r="C93" s="16">
        <v>8</v>
      </c>
      <c r="D93" s="11">
        <v>4</v>
      </c>
      <c r="E93" s="11">
        <v>5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</row>
    <row r="94" spans="1:12" x14ac:dyDescent="0.3">
      <c r="A94" s="11" t="s">
        <v>107</v>
      </c>
      <c r="B94" s="11" t="s">
        <v>303</v>
      </c>
      <c r="C94" s="16">
        <v>8</v>
      </c>
      <c r="D94" s="11">
        <v>4</v>
      </c>
      <c r="E94" s="11">
        <v>4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</row>
    <row r="95" spans="1:12" x14ac:dyDescent="0.3">
      <c r="A95" s="11" t="s">
        <v>152</v>
      </c>
      <c r="B95" s="11" t="s">
        <v>304</v>
      </c>
      <c r="C95" s="16">
        <v>8</v>
      </c>
      <c r="D95" s="11">
        <v>4</v>
      </c>
      <c r="E95" s="11">
        <v>3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</row>
    <row r="96" spans="1:12" x14ac:dyDescent="0.3">
      <c r="A96" s="11" t="s">
        <v>477</v>
      </c>
      <c r="B96" s="11" t="s">
        <v>305</v>
      </c>
      <c r="C96" s="16">
        <v>8</v>
      </c>
      <c r="D96" s="11">
        <v>4</v>
      </c>
      <c r="E96" s="11">
        <v>8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</row>
    <row r="97" spans="1:12" x14ac:dyDescent="0.3">
      <c r="A97" s="11" t="s">
        <v>108</v>
      </c>
      <c r="B97" s="11"/>
      <c r="C97" s="16">
        <v>8</v>
      </c>
      <c r="D97" s="11">
        <v>4</v>
      </c>
      <c r="E97" s="11">
        <v>8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</row>
    <row r="98" spans="1:12" x14ac:dyDescent="0.3">
      <c r="A98" s="11" t="s">
        <v>109</v>
      </c>
      <c r="B98" s="11"/>
      <c r="C98" s="16">
        <v>8</v>
      </c>
      <c r="D98" s="11">
        <v>4</v>
      </c>
      <c r="E98" s="11">
        <v>6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</row>
    <row r="99" spans="1:12" x14ac:dyDescent="0.3">
      <c r="A99" s="11" t="s">
        <v>153</v>
      </c>
      <c r="B99" s="11" t="s">
        <v>306</v>
      </c>
      <c r="C99" s="16">
        <v>8</v>
      </c>
      <c r="D99" s="11">
        <v>4</v>
      </c>
      <c r="E99" s="11">
        <v>5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</row>
    <row r="100" spans="1:12" x14ac:dyDescent="0.3">
      <c r="A100" s="4" t="s">
        <v>154</v>
      </c>
      <c r="B100" s="11" t="s">
        <v>307</v>
      </c>
      <c r="C100" s="16">
        <v>8</v>
      </c>
      <c r="D100" s="11">
        <v>4</v>
      </c>
      <c r="E100" s="11">
        <v>4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</row>
    <row r="101" spans="1:12" x14ac:dyDescent="0.3">
      <c r="A101" s="4" t="s">
        <v>481</v>
      </c>
      <c r="B101" s="11" t="s">
        <v>308</v>
      </c>
      <c r="C101" s="16">
        <v>8</v>
      </c>
      <c r="D101" s="11">
        <v>4</v>
      </c>
      <c r="E101" s="11">
        <v>8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</row>
    <row r="102" spans="1:12" x14ac:dyDescent="0.3">
      <c r="A102" s="4" t="s">
        <v>487</v>
      </c>
      <c r="B102" s="11" t="s">
        <v>309</v>
      </c>
      <c r="C102" s="16">
        <v>8</v>
      </c>
      <c r="D102" s="11">
        <v>4</v>
      </c>
      <c r="E102" s="11">
        <v>8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</row>
    <row r="103" spans="1:12" x14ac:dyDescent="0.3">
      <c r="A103" s="11" t="s">
        <v>110</v>
      </c>
      <c r="B103" s="11" t="s">
        <v>310</v>
      </c>
      <c r="C103" s="16">
        <v>8</v>
      </c>
      <c r="D103" s="11">
        <v>4</v>
      </c>
      <c r="E103" s="11">
        <v>3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</row>
    <row r="104" spans="1:12" x14ac:dyDescent="0.3">
      <c r="A104" s="11" t="s">
        <v>111</v>
      </c>
      <c r="B104" s="11" t="s">
        <v>311</v>
      </c>
      <c r="C104" s="16">
        <v>8</v>
      </c>
      <c r="D104" s="11">
        <v>4</v>
      </c>
      <c r="E104" s="11">
        <v>8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</row>
    <row r="105" spans="1:12" x14ac:dyDescent="0.3">
      <c r="A105" s="11" t="s">
        <v>112</v>
      </c>
      <c r="B105" s="11" t="s">
        <v>312</v>
      </c>
      <c r="C105" s="16">
        <v>8</v>
      </c>
      <c r="D105" s="11">
        <v>4</v>
      </c>
      <c r="E105" s="11">
        <v>8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</row>
    <row r="106" spans="1:12" x14ac:dyDescent="0.3">
      <c r="A106" s="11" t="s">
        <v>155</v>
      </c>
      <c r="B106" s="11" t="s">
        <v>313</v>
      </c>
      <c r="C106" s="16">
        <v>8</v>
      </c>
      <c r="D106" s="11">
        <v>4</v>
      </c>
      <c r="E106" s="11">
        <v>8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</row>
    <row r="107" spans="1:12" x14ac:dyDescent="0.3">
      <c r="A107" s="4" t="s">
        <v>478</v>
      </c>
      <c r="B107" s="11" t="s">
        <v>314</v>
      </c>
      <c r="C107" s="16">
        <v>8</v>
      </c>
      <c r="D107" s="11">
        <v>4</v>
      </c>
      <c r="E107" s="11">
        <v>8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</row>
    <row r="108" spans="1:12" x14ac:dyDescent="0.3">
      <c r="A108" s="11" t="s">
        <v>113</v>
      </c>
      <c r="B108" s="11" t="s">
        <v>315</v>
      </c>
      <c r="C108" s="16">
        <v>8</v>
      </c>
      <c r="D108" s="11">
        <v>4</v>
      </c>
      <c r="E108" s="11">
        <v>3</v>
      </c>
      <c r="F108" s="11">
        <v>1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</row>
    <row r="109" spans="1:12" x14ac:dyDescent="0.3">
      <c r="A109" s="11" t="s">
        <v>114</v>
      </c>
      <c r="B109" s="11"/>
      <c r="C109" s="16">
        <v>8</v>
      </c>
      <c r="D109" s="11">
        <v>4</v>
      </c>
      <c r="E109" s="11">
        <v>4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</row>
    <row r="110" spans="1:12" x14ac:dyDescent="0.3">
      <c r="A110" s="11" t="s">
        <v>488</v>
      </c>
      <c r="B110" s="11" t="s">
        <v>316</v>
      </c>
      <c r="C110" s="16">
        <v>8</v>
      </c>
      <c r="D110" s="11">
        <v>4</v>
      </c>
      <c r="E110" s="11">
        <v>8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</row>
    <row r="111" spans="1:12" x14ac:dyDescent="0.3">
      <c r="A111" s="11" t="s">
        <v>157</v>
      </c>
      <c r="B111" s="11" t="s">
        <v>317</v>
      </c>
      <c r="C111" s="16">
        <v>8</v>
      </c>
      <c r="D111" s="11">
        <v>4</v>
      </c>
      <c r="E111" s="11">
        <v>7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</row>
    <row r="112" spans="1:12" x14ac:dyDescent="0.3">
      <c r="A112" s="11" t="s">
        <v>318</v>
      </c>
      <c r="B112" s="11" t="s">
        <v>319</v>
      </c>
      <c r="C112" s="16">
        <v>8</v>
      </c>
      <c r="D112" s="11">
        <v>4</v>
      </c>
      <c r="E112" s="11">
        <v>6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</row>
    <row r="113" spans="1:12" x14ac:dyDescent="0.3">
      <c r="A113" s="12" t="s">
        <v>115</v>
      </c>
      <c r="B113" s="12"/>
      <c r="C113" s="18">
        <v>8</v>
      </c>
      <c r="D113" s="12">
        <v>5</v>
      </c>
      <c r="E113" s="12">
        <v>8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</row>
    <row r="114" spans="1:12" x14ac:dyDescent="0.3">
      <c r="A114" s="12" t="s">
        <v>320</v>
      </c>
      <c r="B114" s="12" t="s">
        <v>321</v>
      </c>
      <c r="C114" s="18">
        <v>8</v>
      </c>
      <c r="D114" s="12">
        <v>5</v>
      </c>
      <c r="E114" s="12">
        <v>4</v>
      </c>
      <c r="F114" s="12">
        <v>5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</row>
    <row r="115" spans="1:12" x14ac:dyDescent="0.3">
      <c r="A115" s="12" t="s">
        <v>504</v>
      </c>
      <c r="B115" s="12" t="s">
        <v>322</v>
      </c>
      <c r="C115" s="18">
        <v>8</v>
      </c>
      <c r="D115" s="12">
        <v>5</v>
      </c>
      <c r="E115" s="12">
        <v>4</v>
      </c>
      <c r="F115" s="12">
        <v>0</v>
      </c>
      <c r="G115" s="12">
        <v>0</v>
      </c>
      <c r="H115" s="12">
        <v>1</v>
      </c>
      <c r="I115" s="12">
        <v>0</v>
      </c>
      <c r="J115" s="12">
        <v>0</v>
      </c>
      <c r="K115" s="12">
        <v>0</v>
      </c>
      <c r="L115" s="12">
        <v>0</v>
      </c>
    </row>
    <row r="116" spans="1:12" x14ac:dyDescent="0.3">
      <c r="A116" s="5" t="s">
        <v>482</v>
      </c>
      <c r="B116" s="12" t="s">
        <v>323</v>
      </c>
      <c r="C116" s="18">
        <v>8</v>
      </c>
      <c r="D116" s="12">
        <v>5</v>
      </c>
      <c r="E116" s="12">
        <v>8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</row>
    <row r="117" spans="1:12" x14ac:dyDescent="0.3">
      <c r="A117" s="12" t="s">
        <v>116</v>
      </c>
      <c r="B117" s="12"/>
      <c r="C117" s="18">
        <v>8</v>
      </c>
      <c r="D117" s="12">
        <v>5</v>
      </c>
      <c r="E117" s="12">
        <v>5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5</v>
      </c>
    </row>
    <row r="118" spans="1:12" x14ac:dyDescent="0.3">
      <c r="A118" s="12" t="s">
        <v>324</v>
      </c>
      <c r="B118" s="12"/>
      <c r="C118" s="18">
        <v>8</v>
      </c>
      <c r="D118" s="12">
        <v>5</v>
      </c>
      <c r="E118" s="12">
        <v>6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</row>
    <row r="119" spans="1:12" x14ac:dyDescent="0.3">
      <c r="A119" s="12" t="s">
        <v>483</v>
      </c>
      <c r="B119" s="12" t="s">
        <v>325</v>
      </c>
      <c r="C119" s="18">
        <v>8</v>
      </c>
      <c r="D119" s="12">
        <v>5</v>
      </c>
      <c r="E119" s="12">
        <v>8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</row>
    <row r="120" spans="1:12" x14ac:dyDescent="0.3">
      <c r="A120" s="5" t="s">
        <v>484</v>
      </c>
      <c r="B120" s="12" t="s">
        <v>326</v>
      </c>
      <c r="C120" s="18">
        <v>8</v>
      </c>
      <c r="D120" s="12">
        <v>5</v>
      </c>
      <c r="E120" s="12">
        <v>8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</row>
    <row r="121" spans="1:12" x14ac:dyDescent="0.3">
      <c r="A121" s="12" t="s">
        <v>158</v>
      </c>
      <c r="B121" s="12" t="s">
        <v>327</v>
      </c>
      <c r="C121" s="18">
        <v>8</v>
      </c>
      <c r="D121" s="12">
        <v>5</v>
      </c>
      <c r="E121" s="12">
        <v>4</v>
      </c>
      <c r="F121" s="12">
        <v>8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</row>
    <row r="122" spans="1:12" x14ac:dyDescent="0.3">
      <c r="A122" s="12" t="s">
        <v>159</v>
      </c>
      <c r="B122" s="12" t="s">
        <v>328</v>
      </c>
      <c r="C122" s="18">
        <v>8</v>
      </c>
      <c r="D122" s="12">
        <v>5</v>
      </c>
      <c r="E122" s="12">
        <v>8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</row>
    <row r="123" spans="1:12" x14ac:dyDescent="0.3">
      <c r="A123" s="12" t="s">
        <v>160</v>
      </c>
      <c r="B123" s="12" t="s">
        <v>329</v>
      </c>
      <c r="C123" s="18">
        <v>8</v>
      </c>
      <c r="D123" s="12">
        <v>5</v>
      </c>
      <c r="E123" s="12">
        <v>4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</row>
    <row r="124" spans="1:12" x14ac:dyDescent="0.3">
      <c r="A124" s="12" t="s">
        <v>505</v>
      </c>
      <c r="B124" s="12" t="s">
        <v>330</v>
      </c>
      <c r="C124" s="18">
        <v>8</v>
      </c>
      <c r="D124" s="12">
        <v>5</v>
      </c>
      <c r="E124" s="12">
        <v>4</v>
      </c>
      <c r="F124" s="12">
        <v>0</v>
      </c>
      <c r="G124" s="12">
        <v>0</v>
      </c>
      <c r="H124" s="12">
        <v>1</v>
      </c>
      <c r="I124" s="12">
        <v>0</v>
      </c>
      <c r="J124" s="12">
        <v>0</v>
      </c>
      <c r="K124" s="12">
        <v>0</v>
      </c>
      <c r="L124" s="12">
        <v>0</v>
      </c>
    </row>
    <row r="125" spans="1:12" x14ac:dyDescent="0.3">
      <c r="A125" s="12" t="s">
        <v>331</v>
      </c>
      <c r="B125" s="12" t="s">
        <v>332</v>
      </c>
      <c r="C125" s="18">
        <v>8</v>
      </c>
      <c r="D125" s="12">
        <v>5</v>
      </c>
      <c r="E125" s="12">
        <v>6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</row>
    <row r="126" spans="1:12" x14ac:dyDescent="0.3">
      <c r="A126" s="12" t="s">
        <v>117</v>
      </c>
      <c r="B126" s="12" t="s">
        <v>333</v>
      </c>
      <c r="C126" s="18">
        <v>8</v>
      </c>
      <c r="D126" s="12">
        <v>5</v>
      </c>
      <c r="E126" s="12">
        <v>3</v>
      </c>
      <c r="F126" s="12">
        <v>1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</row>
    <row r="127" spans="1:12" x14ac:dyDescent="0.3">
      <c r="A127" s="12" t="s">
        <v>118</v>
      </c>
      <c r="B127" s="12" t="s">
        <v>334</v>
      </c>
      <c r="C127" s="18">
        <v>8</v>
      </c>
      <c r="D127" s="12">
        <v>5</v>
      </c>
      <c r="E127" s="12">
        <v>4</v>
      </c>
      <c r="F127" s="12">
        <v>8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</row>
    <row r="128" spans="1:12" x14ac:dyDescent="0.3">
      <c r="A128" s="12" t="s">
        <v>161</v>
      </c>
      <c r="B128" s="12" t="s">
        <v>335</v>
      </c>
      <c r="C128" s="18">
        <v>8</v>
      </c>
      <c r="D128" s="12">
        <v>5</v>
      </c>
      <c r="E128" s="12">
        <v>5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</row>
    <row r="129" spans="1:12" x14ac:dyDescent="0.3">
      <c r="A129" s="12" t="s">
        <v>162</v>
      </c>
      <c r="B129" s="12" t="s">
        <v>336</v>
      </c>
      <c r="C129" s="18">
        <v>8</v>
      </c>
      <c r="D129" s="12">
        <v>5</v>
      </c>
      <c r="E129" s="12">
        <v>8</v>
      </c>
      <c r="F129" s="12">
        <v>4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</row>
    <row r="130" spans="1:12" x14ac:dyDescent="0.3">
      <c r="A130" s="12" t="s">
        <v>163</v>
      </c>
      <c r="B130" s="12" t="s">
        <v>337</v>
      </c>
      <c r="C130" s="18">
        <v>8</v>
      </c>
      <c r="D130" s="12">
        <v>5</v>
      </c>
      <c r="E130" s="12">
        <v>8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</row>
    <row r="131" spans="1:12" x14ac:dyDescent="0.3">
      <c r="A131" s="12" t="s">
        <v>119</v>
      </c>
      <c r="B131" s="12"/>
      <c r="C131" s="18">
        <v>8</v>
      </c>
      <c r="D131" s="12">
        <v>5</v>
      </c>
      <c r="E131" s="12">
        <v>5</v>
      </c>
      <c r="F131" s="12">
        <v>3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</row>
    <row r="132" spans="1:12" x14ac:dyDescent="0.3">
      <c r="A132" s="12" t="s">
        <v>156</v>
      </c>
      <c r="B132" s="12" t="s">
        <v>338</v>
      </c>
      <c r="C132" s="18">
        <v>8</v>
      </c>
      <c r="D132" s="12">
        <v>5</v>
      </c>
      <c r="E132" s="12">
        <v>5</v>
      </c>
      <c r="F132" s="12">
        <v>3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</row>
    <row r="133" spans="1:12" x14ac:dyDescent="0.3">
      <c r="A133" s="12" t="s">
        <v>164</v>
      </c>
      <c r="B133" s="12" t="s">
        <v>338</v>
      </c>
      <c r="C133" s="18">
        <v>8</v>
      </c>
      <c r="D133" s="12">
        <v>5</v>
      </c>
      <c r="E133" s="12">
        <v>8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</row>
    <row r="134" spans="1:12" x14ac:dyDescent="0.3">
      <c r="A134" s="12" t="s">
        <v>165</v>
      </c>
      <c r="B134" s="12" t="s">
        <v>339</v>
      </c>
      <c r="C134" s="18">
        <v>8</v>
      </c>
      <c r="D134" s="12">
        <v>5</v>
      </c>
      <c r="E134" s="12">
        <v>8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</row>
    <row r="135" spans="1:12" x14ac:dyDescent="0.3">
      <c r="A135" s="12" t="s">
        <v>120</v>
      </c>
      <c r="B135" s="12" t="s">
        <v>340</v>
      </c>
      <c r="C135" s="18">
        <v>8</v>
      </c>
      <c r="D135" s="12">
        <v>5</v>
      </c>
      <c r="E135" s="12">
        <v>3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</row>
    <row r="136" spans="1:12" x14ac:dyDescent="0.3">
      <c r="A136" s="19" t="s">
        <v>166</v>
      </c>
      <c r="B136" s="12" t="s">
        <v>341</v>
      </c>
      <c r="C136" s="18">
        <v>8</v>
      </c>
      <c r="D136" s="12">
        <v>5</v>
      </c>
      <c r="E136" s="12">
        <v>7</v>
      </c>
      <c r="F136" s="12">
        <v>8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</row>
    <row r="137" spans="1:12" x14ac:dyDescent="0.3">
      <c r="A137" s="12" t="s">
        <v>342</v>
      </c>
      <c r="B137" s="12" t="s">
        <v>343</v>
      </c>
      <c r="C137" s="18">
        <v>8</v>
      </c>
      <c r="D137" s="12">
        <v>5</v>
      </c>
      <c r="E137" s="12">
        <v>2</v>
      </c>
      <c r="F137" s="12">
        <v>3</v>
      </c>
      <c r="G137" s="12">
        <v>1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</row>
    <row r="138" spans="1:12" x14ac:dyDescent="0.3">
      <c r="A138" s="12" t="s">
        <v>121</v>
      </c>
      <c r="B138" s="12" t="s">
        <v>344</v>
      </c>
      <c r="C138" s="18">
        <v>8</v>
      </c>
      <c r="D138" s="12">
        <v>5</v>
      </c>
      <c r="E138" s="12">
        <v>6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</row>
    <row r="139" spans="1:12" x14ac:dyDescent="0.3">
      <c r="A139" s="12" t="s">
        <v>167</v>
      </c>
      <c r="B139" s="12" t="s">
        <v>345</v>
      </c>
      <c r="C139" s="18">
        <v>8</v>
      </c>
      <c r="D139" s="12">
        <v>5</v>
      </c>
      <c r="E139" s="12">
        <v>8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</row>
    <row r="140" spans="1:12" x14ac:dyDescent="0.3">
      <c r="A140" s="12" t="s">
        <v>346</v>
      </c>
      <c r="B140" s="12"/>
      <c r="C140" s="18">
        <v>8</v>
      </c>
      <c r="D140" s="12">
        <v>5</v>
      </c>
      <c r="E140" s="12">
        <v>5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</row>
    <row r="141" spans="1:12" x14ac:dyDescent="0.3">
      <c r="A141" s="12" t="s">
        <v>168</v>
      </c>
      <c r="B141" s="12" t="s">
        <v>347</v>
      </c>
      <c r="C141" s="18">
        <v>8</v>
      </c>
      <c r="D141" s="12">
        <v>5</v>
      </c>
      <c r="E141" s="12">
        <v>5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</row>
    <row r="142" spans="1:12" x14ac:dyDescent="0.3">
      <c r="A142" s="20" t="s">
        <v>122</v>
      </c>
      <c r="B142" s="12" t="s">
        <v>348</v>
      </c>
      <c r="C142" s="18">
        <v>8</v>
      </c>
      <c r="D142" s="12">
        <v>5</v>
      </c>
      <c r="E142" s="12">
        <v>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</row>
    <row r="143" spans="1:12" x14ac:dyDescent="0.3">
      <c r="A143" s="12" t="s">
        <v>123</v>
      </c>
      <c r="B143" s="12" t="s">
        <v>349</v>
      </c>
      <c r="C143" s="18">
        <v>8</v>
      </c>
      <c r="D143" s="12">
        <v>5</v>
      </c>
      <c r="E143" s="12">
        <v>8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</row>
    <row r="144" spans="1:12" x14ac:dyDescent="0.3">
      <c r="A144" s="12" t="s">
        <v>506</v>
      </c>
      <c r="B144" s="12" t="s">
        <v>350</v>
      </c>
      <c r="C144" s="18">
        <v>8</v>
      </c>
      <c r="D144" s="12">
        <v>5</v>
      </c>
      <c r="E144" s="12">
        <v>8</v>
      </c>
      <c r="F144" s="12">
        <v>0</v>
      </c>
      <c r="G144" s="12">
        <v>0</v>
      </c>
      <c r="H144" s="12">
        <v>1</v>
      </c>
      <c r="I144" s="12">
        <v>0</v>
      </c>
      <c r="J144" s="12">
        <v>0</v>
      </c>
      <c r="K144" s="12">
        <v>0</v>
      </c>
      <c r="L144" s="12">
        <v>0</v>
      </c>
    </row>
    <row r="145" spans="1:12" x14ac:dyDescent="0.3">
      <c r="A145" s="12" t="s">
        <v>479</v>
      </c>
      <c r="B145" s="12" t="s">
        <v>351</v>
      </c>
      <c r="C145" s="18">
        <v>8</v>
      </c>
      <c r="D145" s="12">
        <v>5</v>
      </c>
      <c r="E145" s="12">
        <v>8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</row>
    <row r="146" spans="1:12" x14ac:dyDescent="0.3">
      <c r="A146" s="12" t="s">
        <v>507</v>
      </c>
      <c r="B146" s="12" t="s">
        <v>352</v>
      </c>
      <c r="C146" s="18">
        <v>8</v>
      </c>
      <c r="D146" s="12">
        <v>5</v>
      </c>
      <c r="E146" s="12">
        <v>4</v>
      </c>
      <c r="F146" s="12">
        <v>0</v>
      </c>
      <c r="G146" s="12">
        <v>0</v>
      </c>
      <c r="H146" s="12">
        <v>1</v>
      </c>
      <c r="I146" s="12">
        <v>0</v>
      </c>
      <c r="J146" s="12">
        <v>0</v>
      </c>
      <c r="K146" s="12">
        <v>0</v>
      </c>
      <c r="L146" s="12">
        <v>0</v>
      </c>
    </row>
    <row r="147" spans="1:12" x14ac:dyDescent="0.3">
      <c r="A147" s="12" t="s">
        <v>124</v>
      </c>
      <c r="B147" s="12" t="s">
        <v>353</v>
      </c>
      <c r="C147" s="18">
        <v>8</v>
      </c>
      <c r="D147" s="12">
        <v>5</v>
      </c>
      <c r="E147" s="12">
        <v>8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</row>
    <row r="148" spans="1:12" x14ac:dyDescent="0.3">
      <c r="A148" s="12" t="s">
        <v>125</v>
      </c>
      <c r="B148" s="12" t="s">
        <v>354</v>
      </c>
      <c r="C148" s="18">
        <v>8</v>
      </c>
      <c r="D148" s="12">
        <v>5</v>
      </c>
      <c r="E148" s="12">
        <v>8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</row>
    <row r="149" spans="1:12" x14ac:dyDescent="0.3">
      <c r="A149" s="12" t="s">
        <v>126</v>
      </c>
      <c r="B149" s="12" t="s">
        <v>355</v>
      </c>
      <c r="C149" s="18">
        <v>8</v>
      </c>
      <c r="D149" s="12">
        <v>5</v>
      </c>
      <c r="E149" s="12">
        <v>7</v>
      </c>
      <c r="F149" s="12">
        <v>8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</row>
    <row r="150" spans="1:12" x14ac:dyDescent="0.3">
      <c r="A150" s="12" t="s">
        <v>169</v>
      </c>
      <c r="B150" s="12" t="s">
        <v>356</v>
      </c>
      <c r="C150" s="18">
        <v>8</v>
      </c>
      <c r="D150" s="12">
        <v>5</v>
      </c>
      <c r="E150" s="12">
        <v>8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</row>
    <row r="151" spans="1:12" x14ac:dyDescent="0.3">
      <c r="A151" s="12" t="s">
        <v>170</v>
      </c>
      <c r="B151" s="12"/>
      <c r="C151" s="18">
        <v>8</v>
      </c>
      <c r="D151" s="12">
        <v>5</v>
      </c>
      <c r="E151" s="12">
        <v>5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</row>
    <row r="152" spans="1:12" x14ac:dyDescent="0.3">
      <c r="A152" s="12" t="s">
        <v>171</v>
      </c>
      <c r="B152" s="12" t="s">
        <v>357</v>
      </c>
      <c r="C152" s="18">
        <v>8</v>
      </c>
      <c r="D152" s="12">
        <v>5</v>
      </c>
      <c r="E152" s="12">
        <v>5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</row>
    <row r="153" spans="1:12" x14ac:dyDescent="0.3">
      <c r="A153" s="12" t="s">
        <v>358</v>
      </c>
      <c r="B153" s="12"/>
      <c r="C153" s="18">
        <v>8</v>
      </c>
      <c r="D153" s="12">
        <v>5</v>
      </c>
      <c r="E153" s="12">
        <v>5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</row>
    <row r="154" spans="1:12" x14ac:dyDescent="0.3">
      <c r="A154" s="12" t="s">
        <v>127</v>
      </c>
      <c r="B154" s="12"/>
      <c r="C154" s="18">
        <v>8</v>
      </c>
      <c r="D154" s="12">
        <v>5</v>
      </c>
      <c r="E154" s="12">
        <v>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</row>
    <row r="155" spans="1:12" x14ac:dyDescent="0.3">
      <c r="A155" s="12" t="s">
        <v>172</v>
      </c>
      <c r="B155" s="12" t="s">
        <v>359</v>
      </c>
      <c r="C155" s="18">
        <v>8</v>
      </c>
      <c r="D155" s="12">
        <v>5</v>
      </c>
      <c r="E155" s="12">
        <v>5</v>
      </c>
      <c r="F155" s="12">
        <v>2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</row>
    <row r="156" spans="1:12" x14ac:dyDescent="0.3">
      <c r="A156" s="12" t="s">
        <v>485</v>
      </c>
      <c r="B156" s="12" t="s">
        <v>360</v>
      </c>
      <c r="C156" s="18">
        <v>8</v>
      </c>
      <c r="D156" s="12">
        <v>5</v>
      </c>
      <c r="E156" s="12">
        <v>8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</row>
    <row r="157" spans="1:12" x14ac:dyDescent="0.3">
      <c r="A157" s="12" t="s">
        <v>173</v>
      </c>
      <c r="B157" s="12" t="s">
        <v>361</v>
      </c>
      <c r="C157" s="18">
        <v>8</v>
      </c>
      <c r="D157" s="12">
        <v>5</v>
      </c>
      <c r="E157" s="12">
        <v>8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</row>
    <row r="158" spans="1:12" x14ac:dyDescent="0.3">
      <c r="A158" s="5" t="s">
        <v>508</v>
      </c>
      <c r="B158" s="12" t="s">
        <v>363</v>
      </c>
      <c r="C158" s="18">
        <v>8</v>
      </c>
      <c r="D158" s="12">
        <v>5</v>
      </c>
      <c r="E158" s="12">
        <v>3</v>
      </c>
      <c r="F158" s="12">
        <v>0</v>
      </c>
      <c r="G158" s="12">
        <v>0</v>
      </c>
      <c r="H158" s="12">
        <v>1</v>
      </c>
      <c r="I158" s="12">
        <v>0</v>
      </c>
      <c r="J158" s="12">
        <v>0</v>
      </c>
      <c r="K158" s="12">
        <v>0</v>
      </c>
      <c r="L158" s="12">
        <v>0</v>
      </c>
    </row>
    <row r="159" spans="1:12" x14ac:dyDescent="0.3">
      <c r="A159" s="12" t="s">
        <v>509</v>
      </c>
      <c r="B159" s="12" t="s">
        <v>362</v>
      </c>
      <c r="C159" s="18">
        <v>8</v>
      </c>
      <c r="D159" s="12">
        <v>5</v>
      </c>
      <c r="E159" s="12">
        <v>1</v>
      </c>
      <c r="F159" s="12">
        <v>0</v>
      </c>
      <c r="G159" s="12">
        <v>0</v>
      </c>
      <c r="H159" s="12">
        <v>1</v>
      </c>
      <c r="I159" s="12">
        <v>0</v>
      </c>
      <c r="J159" s="12">
        <v>0</v>
      </c>
      <c r="K159" s="12">
        <v>0</v>
      </c>
      <c r="L159" s="12">
        <v>0</v>
      </c>
    </row>
    <row r="160" spans="1:12" x14ac:dyDescent="0.3">
      <c r="A160" s="12" t="s">
        <v>128</v>
      </c>
      <c r="B160" s="12" t="s">
        <v>364</v>
      </c>
      <c r="C160" s="18">
        <v>8</v>
      </c>
      <c r="D160" s="12">
        <v>5</v>
      </c>
      <c r="E160" s="12">
        <v>8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</row>
    <row r="161" spans="1:12" x14ac:dyDescent="0.3">
      <c r="A161" s="5" t="s">
        <v>174</v>
      </c>
      <c r="B161" s="12" t="s">
        <v>365</v>
      </c>
      <c r="C161" s="18">
        <v>8</v>
      </c>
      <c r="D161" s="12">
        <v>5</v>
      </c>
      <c r="E161" s="12">
        <v>8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</row>
    <row r="162" spans="1:12" x14ac:dyDescent="0.3">
      <c r="A162" s="12" t="s">
        <v>175</v>
      </c>
      <c r="B162" s="12" t="s">
        <v>366</v>
      </c>
      <c r="C162" s="18">
        <v>8</v>
      </c>
      <c r="D162" s="12">
        <v>5</v>
      </c>
      <c r="E162" s="12">
        <v>8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</row>
    <row r="163" spans="1:12" x14ac:dyDescent="0.3">
      <c r="A163" s="12" t="s">
        <v>129</v>
      </c>
      <c r="B163" s="12" t="s">
        <v>367</v>
      </c>
      <c r="C163" s="18">
        <v>8</v>
      </c>
      <c r="D163" s="12">
        <v>5</v>
      </c>
      <c r="E163" s="12">
        <v>5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</row>
    <row r="164" spans="1:12" x14ac:dyDescent="0.3">
      <c r="A164" s="12" t="s">
        <v>130</v>
      </c>
      <c r="B164" s="12"/>
      <c r="C164" s="18">
        <v>8</v>
      </c>
      <c r="D164" s="12">
        <v>5</v>
      </c>
      <c r="E164" s="12">
        <v>5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4</v>
      </c>
    </row>
    <row r="165" spans="1:12" x14ac:dyDescent="0.3">
      <c r="A165" s="12" t="s">
        <v>131</v>
      </c>
      <c r="B165" s="12"/>
      <c r="C165" s="18">
        <v>8</v>
      </c>
      <c r="D165" s="12">
        <v>5</v>
      </c>
      <c r="E165" s="12">
        <v>5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</row>
    <row r="166" spans="1:12" x14ac:dyDescent="0.3">
      <c r="A166" s="12" t="s">
        <v>132</v>
      </c>
      <c r="B166" s="12"/>
      <c r="C166" s="18">
        <v>8</v>
      </c>
      <c r="D166" s="12">
        <v>5</v>
      </c>
      <c r="E166" s="12">
        <v>5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</row>
    <row r="167" spans="1:12" x14ac:dyDescent="0.3">
      <c r="A167" s="12" t="s">
        <v>133</v>
      </c>
      <c r="B167" s="12"/>
      <c r="C167" s="18">
        <v>8</v>
      </c>
      <c r="D167" s="12">
        <v>5</v>
      </c>
      <c r="E167" s="12">
        <v>5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</row>
    <row r="168" spans="1:12" x14ac:dyDescent="0.3">
      <c r="A168" s="12" t="s">
        <v>134</v>
      </c>
      <c r="B168" s="12" t="s">
        <v>368</v>
      </c>
      <c r="C168" s="18">
        <v>8</v>
      </c>
      <c r="D168" s="12">
        <v>5</v>
      </c>
      <c r="E168" s="12">
        <v>8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</row>
    <row r="169" spans="1:12" x14ac:dyDescent="0.3">
      <c r="A169" s="12" t="s">
        <v>176</v>
      </c>
      <c r="B169" s="12" t="s">
        <v>369</v>
      </c>
      <c r="C169" s="18">
        <v>8</v>
      </c>
      <c r="D169" s="12">
        <v>5</v>
      </c>
      <c r="E169" s="12">
        <v>8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</row>
    <row r="170" spans="1:12" x14ac:dyDescent="0.3">
      <c r="A170" s="12" t="s">
        <v>135</v>
      </c>
      <c r="B170" s="12" t="s">
        <v>370</v>
      </c>
      <c r="C170" s="18">
        <v>8</v>
      </c>
      <c r="D170" s="12">
        <v>5</v>
      </c>
      <c r="E170" s="12">
        <v>5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</row>
    <row r="171" spans="1:12" x14ac:dyDescent="0.3">
      <c r="A171" s="12" t="s">
        <v>136</v>
      </c>
      <c r="B171" s="12" t="s">
        <v>371</v>
      </c>
      <c r="C171" s="18">
        <v>8</v>
      </c>
      <c r="D171" s="12">
        <v>5</v>
      </c>
      <c r="E171" s="12">
        <v>8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</row>
    <row r="172" spans="1:12" x14ac:dyDescent="0.3">
      <c r="A172" s="12" t="s">
        <v>177</v>
      </c>
      <c r="B172" s="12" t="s">
        <v>255</v>
      </c>
      <c r="C172" s="18">
        <v>8</v>
      </c>
      <c r="D172" s="12">
        <v>5</v>
      </c>
      <c r="E172" s="12">
        <v>8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5</v>
      </c>
    </row>
    <row r="173" spans="1:12" x14ac:dyDescent="0.3">
      <c r="A173" s="21" t="s">
        <v>186</v>
      </c>
      <c r="B173" s="21"/>
      <c r="C173" s="21">
        <v>8</v>
      </c>
      <c r="D173" s="21">
        <v>6</v>
      </c>
      <c r="E173" s="21">
        <v>8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</row>
    <row r="174" spans="1:12" x14ac:dyDescent="0.3">
      <c r="A174" s="21" t="s">
        <v>178</v>
      </c>
      <c r="B174" s="21"/>
      <c r="C174" s="21">
        <v>8</v>
      </c>
      <c r="D174" s="21">
        <v>6</v>
      </c>
      <c r="E174" s="21">
        <v>5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</row>
    <row r="175" spans="1:12" x14ac:dyDescent="0.3">
      <c r="A175" s="21" t="s">
        <v>180</v>
      </c>
      <c r="B175" s="21" t="s">
        <v>372</v>
      </c>
      <c r="C175" s="21">
        <v>8</v>
      </c>
      <c r="D175" s="21">
        <v>6</v>
      </c>
      <c r="E175" s="21">
        <v>8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</row>
    <row r="176" spans="1:12" x14ac:dyDescent="0.3">
      <c r="A176" s="21" t="s">
        <v>137</v>
      </c>
      <c r="B176" s="23" t="s">
        <v>379</v>
      </c>
      <c r="C176" s="21">
        <v>8</v>
      </c>
      <c r="D176" s="21">
        <v>6</v>
      </c>
      <c r="E176" s="21">
        <v>7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</row>
    <row r="177" spans="1:12" x14ac:dyDescent="0.3">
      <c r="A177" s="21" t="s">
        <v>181</v>
      </c>
      <c r="B177" s="21" t="s">
        <v>373</v>
      </c>
      <c r="C177" s="21">
        <v>8</v>
      </c>
      <c r="D177" s="21">
        <v>6</v>
      </c>
      <c r="E177" s="21">
        <v>8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</row>
    <row r="178" spans="1:12" x14ac:dyDescent="0.3">
      <c r="A178" s="24" t="s">
        <v>381</v>
      </c>
      <c r="B178" s="21" t="s">
        <v>380</v>
      </c>
      <c r="C178" s="21">
        <v>8</v>
      </c>
      <c r="D178" s="21">
        <v>6</v>
      </c>
      <c r="E178" s="21">
        <v>8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</row>
    <row r="179" spans="1:12" x14ac:dyDescent="0.3">
      <c r="A179" s="21" t="s">
        <v>179</v>
      </c>
      <c r="B179" s="21"/>
      <c r="C179" s="21">
        <v>8</v>
      </c>
      <c r="D179" s="21">
        <v>6</v>
      </c>
      <c r="E179" s="21">
        <v>5</v>
      </c>
      <c r="F179" s="21">
        <v>0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</row>
    <row r="180" spans="1:12" x14ac:dyDescent="0.3">
      <c r="A180" s="21" t="s">
        <v>182</v>
      </c>
      <c r="B180" s="21" t="s">
        <v>378</v>
      </c>
      <c r="C180" s="21">
        <v>8</v>
      </c>
      <c r="D180" s="21">
        <v>6</v>
      </c>
      <c r="E180" s="21">
        <v>5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</row>
    <row r="181" spans="1:12" x14ac:dyDescent="0.3">
      <c r="A181" s="21" t="s">
        <v>138</v>
      </c>
      <c r="B181" s="21"/>
      <c r="C181" s="21">
        <v>8</v>
      </c>
      <c r="D181" s="21">
        <v>6</v>
      </c>
      <c r="E181" s="21">
        <v>5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</row>
    <row r="182" spans="1:12" x14ac:dyDescent="0.3">
      <c r="A182" s="21" t="s">
        <v>183</v>
      </c>
      <c r="B182" s="21" t="s">
        <v>374</v>
      </c>
      <c r="C182" s="21">
        <v>8</v>
      </c>
      <c r="D182" s="21">
        <v>6</v>
      </c>
      <c r="E182" s="21">
        <v>8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</row>
    <row r="183" spans="1:12" x14ac:dyDescent="0.3">
      <c r="A183" s="21" t="s">
        <v>139</v>
      </c>
      <c r="B183" s="21" t="s">
        <v>375</v>
      </c>
      <c r="C183" s="21">
        <v>8</v>
      </c>
      <c r="D183" s="21">
        <v>6</v>
      </c>
      <c r="E183" s="21">
        <v>8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</row>
    <row r="184" spans="1:12" x14ac:dyDescent="0.3">
      <c r="A184" s="21" t="s">
        <v>140</v>
      </c>
      <c r="B184" s="21"/>
      <c r="C184" s="21">
        <v>8</v>
      </c>
      <c r="D184" s="21">
        <v>6</v>
      </c>
      <c r="E184" s="21">
        <v>8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</row>
    <row r="185" spans="1:12" x14ac:dyDescent="0.3">
      <c r="A185" s="21" t="s">
        <v>141</v>
      </c>
      <c r="B185" s="21" t="s">
        <v>376</v>
      </c>
      <c r="C185" s="21">
        <v>8</v>
      </c>
      <c r="D185" s="21">
        <v>6</v>
      </c>
      <c r="E185" s="21">
        <v>5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</row>
    <row r="186" spans="1:12" x14ac:dyDescent="0.3">
      <c r="A186" s="21" t="s">
        <v>142</v>
      </c>
      <c r="B186" s="21"/>
      <c r="C186" s="21">
        <v>8</v>
      </c>
      <c r="D186" s="21">
        <v>6</v>
      </c>
      <c r="E186" s="21">
        <v>5</v>
      </c>
      <c r="F186" s="21">
        <v>3</v>
      </c>
      <c r="G186" s="21">
        <v>0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</row>
    <row r="187" spans="1:12" x14ac:dyDescent="0.3">
      <c r="A187" s="21" t="s">
        <v>377</v>
      </c>
      <c r="B187" s="21" t="s">
        <v>382</v>
      </c>
      <c r="C187" s="21">
        <v>8</v>
      </c>
      <c r="D187" s="21">
        <v>6</v>
      </c>
      <c r="E187" s="21">
        <v>6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</row>
    <row r="188" spans="1:12" x14ac:dyDescent="0.3">
      <c r="A188" s="21" t="s">
        <v>143</v>
      </c>
      <c r="B188" s="21" t="s">
        <v>383</v>
      </c>
      <c r="C188" s="21">
        <v>8</v>
      </c>
      <c r="D188" s="21">
        <v>6</v>
      </c>
      <c r="E188" s="21">
        <v>5</v>
      </c>
      <c r="F188" s="21">
        <v>0</v>
      </c>
      <c r="G188" s="21">
        <v>0</v>
      </c>
      <c r="H188" s="21">
        <v>0</v>
      </c>
      <c r="I188" s="21">
        <v>0</v>
      </c>
      <c r="J188" s="21">
        <v>0</v>
      </c>
      <c r="K188" s="21">
        <v>0</v>
      </c>
      <c r="L188" s="21">
        <v>0</v>
      </c>
    </row>
    <row r="189" spans="1:12" x14ac:dyDescent="0.3">
      <c r="A189" s="21" t="s">
        <v>144</v>
      </c>
      <c r="B189" s="21" t="s">
        <v>384</v>
      </c>
      <c r="C189" s="21">
        <v>8</v>
      </c>
      <c r="D189" s="21">
        <v>6</v>
      </c>
      <c r="E189" s="21">
        <v>1</v>
      </c>
      <c r="F189" s="21">
        <v>0</v>
      </c>
      <c r="G189" s="21">
        <v>0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</row>
    <row r="190" spans="1:12" x14ac:dyDescent="0.3">
      <c r="A190" s="21" t="s">
        <v>145</v>
      </c>
      <c r="B190" s="21" t="s">
        <v>385</v>
      </c>
      <c r="C190" s="21">
        <v>8</v>
      </c>
      <c r="D190" s="21">
        <v>6</v>
      </c>
      <c r="E190" s="21">
        <v>5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</row>
    <row r="191" spans="1:12" x14ac:dyDescent="0.3">
      <c r="A191" s="21" t="s">
        <v>184</v>
      </c>
      <c r="B191" s="21" t="s">
        <v>386</v>
      </c>
      <c r="C191" s="21">
        <v>8</v>
      </c>
      <c r="D191" s="21">
        <v>6</v>
      </c>
      <c r="E191" s="21">
        <v>8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</row>
    <row r="192" spans="1:12" x14ac:dyDescent="0.3">
      <c r="A192" s="21" t="s">
        <v>146</v>
      </c>
      <c r="B192" s="21"/>
      <c r="C192" s="21">
        <v>8</v>
      </c>
      <c r="D192" s="21">
        <v>6</v>
      </c>
      <c r="E192" s="21">
        <v>8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  <c r="K192" s="21">
        <v>0</v>
      </c>
      <c r="L192" s="21">
        <v>3</v>
      </c>
    </row>
    <row r="193" spans="1:12" x14ac:dyDescent="0.3">
      <c r="A193" s="21" t="s">
        <v>147</v>
      </c>
      <c r="B193" s="21" t="s">
        <v>387</v>
      </c>
      <c r="C193" s="21">
        <v>8</v>
      </c>
      <c r="D193" s="21">
        <v>6</v>
      </c>
      <c r="E193" s="21">
        <v>8</v>
      </c>
      <c r="F193" s="21">
        <v>0</v>
      </c>
      <c r="G193" s="21">
        <v>0</v>
      </c>
      <c r="H193" s="21">
        <v>0</v>
      </c>
      <c r="I193" s="21">
        <v>1</v>
      </c>
      <c r="J193" s="21">
        <v>0</v>
      </c>
      <c r="K193" s="21">
        <v>0</v>
      </c>
      <c r="L193" s="21">
        <v>0</v>
      </c>
    </row>
    <row r="194" spans="1:12" x14ac:dyDescent="0.3">
      <c r="A194" s="21" t="s">
        <v>510</v>
      </c>
      <c r="B194" s="21"/>
      <c r="C194" s="21">
        <v>8</v>
      </c>
      <c r="D194" s="21">
        <v>6</v>
      </c>
      <c r="E194" s="21">
        <v>5</v>
      </c>
      <c r="F194" s="21">
        <v>3</v>
      </c>
      <c r="G194" s="21">
        <v>0</v>
      </c>
      <c r="H194" s="21">
        <v>1</v>
      </c>
      <c r="I194" s="21">
        <v>0</v>
      </c>
      <c r="J194" s="21">
        <v>0</v>
      </c>
      <c r="K194" s="21">
        <v>0</v>
      </c>
      <c r="L194" s="21">
        <v>0</v>
      </c>
    </row>
    <row r="195" spans="1:12" x14ac:dyDescent="0.3">
      <c r="A195" s="21" t="s">
        <v>148</v>
      </c>
      <c r="B195" s="21" t="s">
        <v>388</v>
      </c>
      <c r="C195" s="21">
        <v>8</v>
      </c>
      <c r="D195" s="21">
        <v>6</v>
      </c>
      <c r="E195" s="21">
        <v>7</v>
      </c>
      <c r="F195" s="21">
        <v>8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</row>
    <row r="196" spans="1:12" x14ac:dyDescent="0.3">
      <c r="A196" s="21" t="s">
        <v>149</v>
      </c>
      <c r="B196" s="21" t="s">
        <v>389</v>
      </c>
      <c r="C196" s="21">
        <v>8</v>
      </c>
      <c r="D196" s="21">
        <v>6</v>
      </c>
      <c r="E196" s="21">
        <v>5</v>
      </c>
      <c r="F196" s="21">
        <v>3</v>
      </c>
      <c r="G196" s="21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</row>
    <row r="197" spans="1:12" x14ac:dyDescent="0.3">
      <c r="A197" s="21" t="s">
        <v>185</v>
      </c>
      <c r="B197" s="21" t="s">
        <v>390</v>
      </c>
      <c r="C197" s="21">
        <v>8</v>
      </c>
      <c r="D197" s="21">
        <v>6</v>
      </c>
      <c r="E197" s="21">
        <v>8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</row>
    <row r="198" spans="1:12" x14ac:dyDescent="0.3">
      <c r="A198" s="21" t="s">
        <v>187</v>
      </c>
      <c r="B198" s="21"/>
      <c r="C198" s="21">
        <v>8</v>
      </c>
      <c r="D198" s="21">
        <v>6</v>
      </c>
      <c r="E198" s="21">
        <v>5</v>
      </c>
      <c r="F198" s="21">
        <v>3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</row>
    <row r="199" spans="1:12" x14ac:dyDescent="0.3">
      <c r="A199" s="21" t="s">
        <v>511</v>
      </c>
      <c r="B199" s="21" t="s">
        <v>391</v>
      </c>
      <c r="C199" s="21">
        <v>8</v>
      </c>
      <c r="D199" s="21">
        <v>6</v>
      </c>
      <c r="E199" s="21">
        <v>1</v>
      </c>
      <c r="F199" s="21">
        <v>0</v>
      </c>
      <c r="G199" s="21">
        <v>0</v>
      </c>
      <c r="H199" s="21">
        <v>1</v>
      </c>
      <c r="I199" s="21">
        <v>0</v>
      </c>
      <c r="J199" s="21">
        <v>0</v>
      </c>
      <c r="K199" s="21">
        <v>0</v>
      </c>
      <c r="L199" s="21">
        <v>0</v>
      </c>
    </row>
    <row r="200" spans="1:12" x14ac:dyDescent="0.3">
      <c r="A200" s="21" t="s">
        <v>188</v>
      </c>
      <c r="B200" s="21"/>
      <c r="C200" s="21">
        <v>8</v>
      </c>
      <c r="D200" s="21">
        <v>6</v>
      </c>
      <c r="E200" s="21">
        <v>4</v>
      </c>
      <c r="F200" s="21">
        <v>0</v>
      </c>
      <c r="G200" s="21">
        <v>0</v>
      </c>
      <c r="H200" s="21">
        <v>0</v>
      </c>
      <c r="I200" s="21">
        <v>0</v>
      </c>
      <c r="J200" s="21">
        <v>0</v>
      </c>
      <c r="K200" s="21">
        <v>0</v>
      </c>
      <c r="L200" s="21">
        <v>0</v>
      </c>
    </row>
    <row r="201" spans="1:12" x14ac:dyDescent="0.3">
      <c r="A201" s="21" t="s">
        <v>512</v>
      </c>
      <c r="B201" s="21" t="s">
        <v>392</v>
      </c>
      <c r="C201" s="21">
        <v>8</v>
      </c>
      <c r="D201" s="21">
        <v>6</v>
      </c>
      <c r="E201" s="21">
        <v>8</v>
      </c>
      <c r="F201" s="21">
        <v>0</v>
      </c>
      <c r="G201" s="21">
        <v>0</v>
      </c>
      <c r="H201" s="21">
        <v>1</v>
      </c>
      <c r="I201" s="21">
        <v>0</v>
      </c>
      <c r="J201" s="21">
        <v>0</v>
      </c>
      <c r="K201" s="21">
        <v>0</v>
      </c>
      <c r="L201" s="21">
        <v>0</v>
      </c>
    </row>
    <row r="202" spans="1:12" x14ac:dyDescent="0.3">
      <c r="A202" s="21" t="s">
        <v>513</v>
      </c>
      <c r="B202" s="21" t="s">
        <v>393</v>
      </c>
      <c r="C202" s="21">
        <v>8</v>
      </c>
      <c r="D202" s="21">
        <v>6</v>
      </c>
      <c r="E202" s="21">
        <v>8</v>
      </c>
      <c r="F202" s="21">
        <v>0</v>
      </c>
      <c r="G202" s="21">
        <v>0</v>
      </c>
      <c r="H202" s="21">
        <v>1</v>
      </c>
      <c r="I202" s="21">
        <v>0</v>
      </c>
      <c r="J202" s="21">
        <v>0</v>
      </c>
      <c r="K202" s="21">
        <v>0</v>
      </c>
      <c r="L202" s="21">
        <v>0</v>
      </c>
    </row>
    <row r="203" spans="1:12" x14ac:dyDescent="0.3">
      <c r="A203" s="17" t="s">
        <v>489</v>
      </c>
      <c r="B203" s="21" t="s">
        <v>394</v>
      </c>
      <c r="C203" s="21">
        <v>8</v>
      </c>
      <c r="D203" s="21">
        <v>6</v>
      </c>
      <c r="E203" s="21">
        <v>8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0</v>
      </c>
      <c r="L203" s="21">
        <v>0</v>
      </c>
    </row>
    <row r="204" spans="1:12" x14ac:dyDescent="0.3">
      <c r="A204" s="21" t="s">
        <v>189</v>
      </c>
      <c r="B204" s="21" t="s">
        <v>395</v>
      </c>
      <c r="C204" s="21">
        <v>8</v>
      </c>
      <c r="D204" s="21">
        <v>6</v>
      </c>
      <c r="E204" s="21">
        <v>4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0</v>
      </c>
      <c r="L204" s="21">
        <v>0</v>
      </c>
    </row>
    <row r="205" spans="1:12" x14ac:dyDescent="0.3">
      <c r="A205" s="21" t="s">
        <v>514</v>
      </c>
      <c r="B205" s="21" t="s">
        <v>396</v>
      </c>
      <c r="C205" s="21">
        <v>8</v>
      </c>
      <c r="D205" s="21">
        <v>6</v>
      </c>
      <c r="E205" s="21">
        <v>1</v>
      </c>
      <c r="F205" s="21">
        <v>0</v>
      </c>
      <c r="G205" s="21">
        <v>0</v>
      </c>
      <c r="H205" s="21">
        <v>1</v>
      </c>
      <c r="I205" s="21">
        <v>0</v>
      </c>
      <c r="J205" s="21">
        <v>0</v>
      </c>
      <c r="K205" s="21">
        <v>0</v>
      </c>
      <c r="L205" s="21">
        <v>0</v>
      </c>
    </row>
    <row r="206" spans="1:12" x14ac:dyDescent="0.3">
      <c r="A206" s="21" t="s">
        <v>490</v>
      </c>
      <c r="B206" s="21" t="s">
        <v>397</v>
      </c>
      <c r="C206" s="21">
        <v>8</v>
      </c>
      <c r="D206" s="21">
        <v>6</v>
      </c>
      <c r="E206" s="21">
        <v>8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>
        <v>0</v>
      </c>
      <c r="L206" s="21">
        <v>0</v>
      </c>
    </row>
    <row r="207" spans="1:12" x14ac:dyDescent="0.3">
      <c r="A207" s="21" t="s">
        <v>190</v>
      </c>
      <c r="B207" s="21" t="s">
        <v>398</v>
      </c>
      <c r="C207" s="21">
        <v>8</v>
      </c>
      <c r="D207" s="21">
        <v>6</v>
      </c>
      <c r="E207" s="21">
        <v>1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0</v>
      </c>
      <c r="L207" s="21">
        <v>0</v>
      </c>
    </row>
    <row r="208" spans="1:12" x14ac:dyDescent="0.3">
      <c r="A208" s="21" t="s">
        <v>515</v>
      </c>
      <c r="B208" s="21" t="s">
        <v>399</v>
      </c>
      <c r="C208" s="21">
        <v>8</v>
      </c>
      <c r="D208" s="21">
        <v>6</v>
      </c>
      <c r="E208" s="21">
        <v>8</v>
      </c>
      <c r="F208" s="21">
        <v>0</v>
      </c>
      <c r="G208" s="21">
        <v>0</v>
      </c>
      <c r="H208" s="21">
        <v>1</v>
      </c>
      <c r="I208" s="21">
        <v>0</v>
      </c>
      <c r="J208" s="21">
        <v>0</v>
      </c>
      <c r="K208" s="21">
        <v>0</v>
      </c>
      <c r="L208" s="21">
        <v>0</v>
      </c>
    </row>
    <row r="209" spans="1:12" x14ac:dyDescent="0.3">
      <c r="A209" s="21" t="s">
        <v>191</v>
      </c>
      <c r="B209" s="21" t="s">
        <v>400</v>
      </c>
      <c r="C209" s="21">
        <v>8</v>
      </c>
      <c r="D209" s="21">
        <v>6</v>
      </c>
      <c r="E209" s="21">
        <v>6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0</v>
      </c>
    </row>
    <row r="210" spans="1:12" x14ac:dyDescent="0.3">
      <c r="A210" s="21" t="s">
        <v>192</v>
      </c>
      <c r="B210" s="21" t="s">
        <v>401</v>
      </c>
      <c r="C210" s="21">
        <v>8</v>
      </c>
      <c r="D210" s="21">
        <v>6</v>
      </c>
      <c r="E210" s="21">
        <v>6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>
        <v>0</v>
      </c>
      <c r="L210" s="21">
        <v>0</v>
      </c>
    </row>
    <row r="211" spans="1:12" x14ac:dyDescent="0.3">
      <c r="A211" s="21" t="s">
        <v>193</v>
      </c>
      <c r="B211" s="21" t="s">
        <v>402</v>
      </c>
      <c r="C211" s="21">
        <v>8</v>
      </c>
      <c r="D211" s="21">
        <v>6</v>
      </c>
      <c r="E211" s="21">
        <v>8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0</v>
      </c>
      <c r="L211" s="21">
        <v>0</v>
      </c>
    </row>
    <row r="212" spans="1:12" x14ac:dyDescent="0.3">
      <c r="A212" s="21" t="s">
        <v>194</v>
      </c>
      <c r="B212" s="21"/>
      <c r="C212" s="21">
        <v>8</v>
      </c>
      <c r="D212" s="21">
        <v>6</v>
      </c>
      <c r="E212" s="21">
        <v>3</v>
      </c>
      <c r="F212" s="21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0</v>
      </c>
      <c r="L212" s="21">
        <v>0</v>
      </c>
    </row>
    <row r="213" spans="1:12" x14ac:dyDescent="0.3">
      <c r="A213" s="21" t="s">
        <v>491</v>
      </c>
      <c r="B213" s="21" t="s">
        <v>403</v>
      </c>
      <c r="C213" s="21">
        <v>8</v>
      </c>
      <c r="D213" s="21">
        <v>6</v>
      </c>
      <c r="E213" s="21">
        <v>8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1">
        <v>0</v>
      </c>
      <c r="L213" s="21">
        <v>0</v>
      </c>
    </row>
    <row r="214" spans="1:12" x14ac:dyDescent="0.3">
      <c r="A214" s="21" t="s">
        <v>195</v>
      </c>
      <c r="B214" s="21" t="s">
        <v>404</v>
      </c>
      <c r="C214" s="21">
        <v>8</v>
      </c>
      <c r="D214" s="21">
        <v>6</v>
      </c>
      <c r="E214" s="21">
        <v>5</v>
      </c>
      <c r="F214" s="21">
        <v>0</v>
      </c>
      <c r="G214" s="21">
        <v>0</v>
      </c>
      <c r="H214" s="21">
        <v>0</v>
      </c>
      <c r="I214" s="21">
        <v>0</v>
      </c>
      <c r="J214" s="21">
        <v>0</v>
      </c>
      <c r="K214" s="21">
        <v>0</v>
      </c>
      <c r="L214" s="21">
        <v>0</v>
      </c>
    </row>
    <row r="215" spans="1:12" x14ac:dyDescent="0.3">
      <c r="A215" s="21" t="s">
        <v>196</v>
      </c>
      <c r="B215" s="21" t="s">
        <v>405</v>
      </c>
      <c r="C215" s="21">
        <v>8</v>
      </c>
      <c r="D215" s="21">
        <v>6</v>
      </c>
      <c r="E215" s="21">
        <v>6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0</v>
      </c>
    </row>
    <row r="216" spans="1:12" x14ac:dyDescent="0.3">
      <c r="A216" s="21" t="s">
        <v>516</v>
      </c>
      <c r="B216" s="21" t="s">
        <v>406</v>
      </c>
      <c r="C216" s="21">
        <v>8</v>
      </c>
      <c r="D216" s="21">
        <v>6</v>
      </c>
      <c r="E216" s="21">
        <v>8</v>
      </c>
      <c r="F216" s="21">
        <v>0</v>
      </c>
      <c r="G216" s="21">
        <v>0</v>
      </c>
      <c r="H216" s="21">
        <v>1</v>
      </c>
      <c r="I216" s="21">
        <v>0</v>
      </c>
      <c r="J216" s="21">
        <v>0</v>
      </c>
      <c r="K216" s="21">
        <v>0</v>
      </c>
      <c r="L216" s="21">
        <v>0</v>
      </c>
    </row>
    <row r="217" spans="1:12" x14ac:dyDescent="0.3">
      <c r="A217" s="21" t="s">
        <v>226</v>
      </c>
      <c r="B217" s="21" t="s">
        <v>407</v>
      </c>
      <c r="C217" s="21">
        <v>8</v>
      </c>
      <c r="D217" s="21">
        <v>6</v>
      </c>
      <c r="E217" s="21">
        <v>4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</row>
    <row r="218" spans="1:12" x14ac:dyDescent="0.3">
      <c r="A218" s="21" t="s">
        <v>197</v>
      </c>
      <c r="B218" s="21"/>
      <c r="C218" s="21">
        <v>8</v>
      </c>
      <c r="D218" s="21">
        <v>6</v>
      </c>
      <c r="E218" s="21">
        <v>5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1">
        <v>0</v>
      </c>
      <c r="L218" s="21">
        <v>0</v>
      </c>
    </row>
    <row r="219" spans="1:12" x14ac:dyDescent="0.3">
      <c r="A219" s="21" t="s">
        <v>227</v>
      </c>
      <c r="B219" s="21" t="s">
        <v>408</v>
      </c>
      <c r="C219" s="21">
        <v>8</v>
      </c>
      <c r="D219" s="21">
        <v>6</v>
      </c>
      <c r="E219" s="21">
        <v>1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1">
        <v>0</v>
      </c>
      <c r="L219" s="21">
        <v>0</v>
      </c>
    </row>
    <row r="220" spans="1:12" x14ac:dyDescent="0.3">
      <c r="A220" s="21" t="s">
        <v>228</v>
      </c>
      <c r="B220" s="21" t="s">
        <v>409</v>
      </c>
      <c r="C220" s="21">
        <v>8</v>
      </c>
      <c r="D220" s="21">
        <v>6</v>
      </c>
      <c r="E220" s="21">
        <v>6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>
        <v>0</v>
      </c>
      <c r="L220" s="21">
        <v>0</v>
      </c>
    </row>
    <row r="221" spans="1:12" x14ac:dyDescent="0.3">
      <c r="A221" s="21" t="s">
        <v>198</v>
      </c>
      <c r="B221" s="21"/>
      <c r="C221" s="21">
        <v>8</v>
      </c>
      <c r="D221" s="21">
        <v>6</v>
      </c>
      <c r="E221" s="21">
        <v>6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0</v>
      </c>
      <c r="L221" s="21">
        <v>0</v>
      </c>
    </row>
    <row r="222" spans="1:12" x14ac:dyDescent="0.3">
      <c r="A222" s="21" t="s">
        <v>229</v>
      </c>
      <c r="B222" s="21" t="s">
        <v>410</v>
      </c>
      <c r="C222" s="21">
        <v>8</v>
      </c>
      <c r="D222" s="21">
        <v>6</v>
      </c>
      <c r="E222" s="21">
        <v>8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0</v>
      </c>
    </row>
    <row r="223" spans="1:12" x14ac:dyDescent="0.3">
      <c r="A223" s="21" t="s">
        <v>199</v>
      </c>
      <c r="B223" s="21"/>
      <c r="C223" s="21">
        <v>8</v>
      </c>
      <c r="D223" s="21">
        <v>6</v>
      </c>
      <c r="E223" s="21">
        <v>6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1">
        <v>0</v>
      </c>
      <c r="L223" s="21">
        <v>0</v>
      </c>
    </row>
    <row r="224" spans="1:12" x14ac:dyDescent="0.3">
      <c r="A224" s="21" t="s">
        <v>412</v>
      </c>
      <c r="B224" s="21" t="s">
        <v>411</v>
      </c>
      <c r="C224" s="21">
        <v>8</v>
      </c>
      <c r="D224" s="21">
        <v>6</v>
      </c>
      <c r="E224" s="21">
        <v>4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1">
        <v>0</v>
      </c>
      <c r="L224" s="21">
        <v>0</v>
      </c>
    </row>
    <row r="225" spans="1:12" x14ac:dyDescent="0.3">
      <c r="A225" s="21" t="s">
        <v>200</v>
      </c>
      <c r="B225" s="21" t="s">
        <v>413</v>
      </c>
      <c r="C225" s="21">
        <v>8</v>
      </c>
      <c r="D225" s="21">
        <v>6</v>
      </c>
      <c r="E225" s="21">
        <v>4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</row>
    <row r="226" spans="1:12" x14ac:dyDescent="0.3">
      <c r="A226" s="21" t="s">
        <v>415</v>
      </c>
      <c r="B226" s="21" t="s">
        <v>414</v>
      </c>
      <c r="C226" s="21">
        <v>8</v>
      </c>
      <c r="D226" s="21">
        <v>6</v>
      </c>
      <c r="E226" s="21">
        <v>6</v>
      </c>
      <c r="F226" s="21">
        <v>0</v>
      </c>
      <c r="G226" s="21">
        <v>0</v>
      </c>
      <c r="H226" s="21">
        <v>0</v>
      </c>
      <c r="I226" s="21">
        <v>0</v>
      </c>
      <c r="J226" s="21">
        <v>0</v>
      </c>
      <c r="K226" s="21">
        <v>0</v>
      </c>
      <c r="L226" s="21">
        <v>0</v>
      </c>
    </row>
    <row r="227" spans="1:12" x14ac:dyDescent="0.3">
      <c r="A227" s="21" t="s">
        <v>230</v>
      </c>
      <c r="B227" s="21" t="s">
        <v>416</v>
      </c>
      <c r="C227" s="21">
        <v>8</v>
      </c>
      <c r="D227" s="21">
        <v>6</v>
      </c>
      <c r="E227" s="21">
        <v>5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>
        <v>0</v>
      </c>
      <c r="L227" s="21">
        <v>0</v>
      </c>
    </row>
    <row r="228" spans="1:12" x14ac:dyDescent="0.3">
      <c r="A228" s="22" t="s">
        <v>201</v>
      </c>
      <c r="B228" s="22" t="s">
        <v>417</v>
      </c>
      <c r="C228" s="22">
        <v>8</v>
      </c>
      <c r="D228" s="22">
        <v>7</v>
      </c>
      <c r="E228" s="22">
        <v>4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</row>
    <row r="229" spans="1:12" x14ac:dyDescent="0.3">
      <c r="A229" s="22" t="s">
        <v>202</v>
      </c>
      <c r="B229" s="22" t="s">
        <v>418</v>
      </c>
      <c r="C229" s="22">
        <v>8</v>
      </c>
      <c r="D229" s="22">
        <v>7</v>
      </c>
      <c r="E229" s="22">
        <v>6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</row>
    <row r="230" spans="1:12" x14ac:dyDescent="0.3">
      <c r="A230" s="22" t="s">
        <v>203</v>
      </c>
      <c r="B230" s="22" t="s">
        <v>419</v>
      </c>
      <c r="C230" s="22">
        <v>8</v>
      </c>
      <c r="D230" s="22">
        <v>7</v>
      </c>
      <c r="E230" s="22">
        <v>8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</row>
    <row r="231" spans="1:12" x14ac:dyDescent="0.3">
      <c r="A231" s="22" t="s">
        <v>204</v>
      </c>
      <c r="B231" s="22" t="s">
        <v>420</v>
      </c>
      <c r="C231" s="22">
        <v>8</v>
      </c>
      <c r="D231" s="22">
        <v>7</v>
      </c>
      <c r="E231" s="22">
        <v>1</v>
      </c>
      <c r="F231" s="22">
        <v>3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</row>
    <row r="232" spans="1:12" x14ac:dyDescent="0.3">
      <c r="A232" s="22" t="s">
        <v>205</v>
      </c>
      <c r="B232" s="22" t="s">
        <v>421</v>
      </c>
      <c r="C232" s="22">
        <v>8</v>
      </c>
      <c r="D232" s="22">
        <v>7</v>
      </c>
      <c r="E232" s="22">
        <v>8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4</v>
      </c>
    </row>
    <row r="233" spans="1:12" x14ac:dyDescent="0.3">
      <c r="A233" s="22" t="s">
        <v>206</v>
      </c>
      <c r="B233" s="22"/>
      <c r="C233" s="22">
        <v>8</v>
      </c>
      <c r="D233" s="22">
        <v>7</v>
      </c>
      <c r="E233" s="22">
        <v>6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</row>
    <row r="234" spans="1:12" x14ac:dyDescent="0.3">
      <c r="A234" s="22" t="s">
        <v>423</v>
      </c>
      <c r="B234" s="22" t="s">
        <v>422</v>
      </c>
      <c r="C234" s="22">
        <v>8</v>
      </c>
      <c r="D234" s="22">
        <v>7</v>
      </c>
      <c r="E234" s="22">
        <v>1</v>
      </c>
      <c r="F234" s="22">
        <v>3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</row>
    <row r="235" spans="1:12" x14ac:dyDescent="0.3">
      <c r="A235" s="22" t="s">
        <v>207</v>
      </c>
      <c r="B235" s="22" t="s">
        <v>424</v>
      </c>
      <c r="C235" s="22">
        <v>8</v>
      </c>
      <c r="D235" s="22">
        <v>7</v>
      </c>
      <c r="E235" s="22">
        <v>1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</row>
    <row r="236" spans="1:12" x14ac:dyDescent="0.3">
      <c r="A236" s="22" t="s">
        <v>208</v>
      </c>
      <c r="B236" s="22" t="s">
        <v>425</v>
      </c>
      <c r="C236" s="22">
        <v>8</v>
      </c>
      <c r="D236" s="22">
        <v>7</v>
      </c>
      <c r="E236" s="22">
        <v>8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4</v>
      </c>
    </row>
    <row r="237" spans="1:12" x14ac:dyDescent="0.3">
      <c r="A237" s="22" t="s">
        <v>209</v>
      </c>
      <c r="B237" s="22" t="s">
        <v>426</v>
      </c>
      <c r="C237" s="22">
        <v>8</v>
      </c>
      <c r="D237" s="22">
        <v>7</v>
      </c>
      <c r="E237" s="22">
        <v>4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</row>
    <row r="238" spans="1:12" x14ac:dyDescent="0.3">
      <c r="A238" s="22" t="s">
        <v>210</v>
      </c>
      <c r="B238" s="22" t="s">
        <v>427</v>
      </c>
      <c r="C238" s="22">
        <v>8</v>
      </c>
      <c r="D238" s="22">
        <v>7</v>
      </c>
      <c r="E238" s="22">
        <v>1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</row>
    <row r="239" spans="1:12" x14ac:dyDescent="0.3">
      <c r="A239" s="22" t="s">
        <v>492</v>
      </c>
      <c r="B239" s="22" t="s">
        <v>428</v>
      </c>
      <c r="C239" s="22">
        <v>8</v>
      </c>
      <c r="D239" s="22">
        <v>7</v>
      </c>
      <c r="E239" s="22">
        <v>8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</row>
    <row r="240" spans="1:12" x14ac:dyDescent="0.3">
      <c r="A240" s="22" t="s">
        <v>211</v>
      </c>
      <c r="B240" s="22" t="s">
        <v>429</v>
      </c>
      <c r="C240" s="22">
        <v>8</v>
      </c>
      <c r="D240" s="22">
        <v>7</v>
      </c>
      <c r="E240" s="22">
        <v>1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</row>
    <row r="241" spans="1:12" x14ac:dyDescent="0.3">
      <c r="A241" s="22" t="s">
        <v>517</v>
      </c>
      <c r="B241" s="22" t="s">
        <v>430</v>
      </c>
      <c r="C241" s="22">
        <v>8</v>
      </c>
      <c r="D241" s="22">
        <v>7</v>
      </c>
      <c r="E241" s="22">
        <v>8</v>
      </c>
      <c r="F241" s="22">
        <v>0</v>
      </c>
      <c r="G241" s="22">
        <v>0</v>
      </c>
      <c r="H241" s="22">
        <v>1</v>
      </c>
      <c r="I241" s="22">
        <v>0</v>
      </c>
      <c r="J241" s="22">
        <v>0</v>
      </c>
      <c r="K241" s="22">
        <v>0</v>
      </c>
      <c r="L241" s="22">
        <v>3</v>
      </c>
    </row>
    <row r="242" spans="1:12" x14ac:dyDescent="0.3">
      <c r="A242" s="22" t="s">
        <v>212</v>
      </c>
      <c r="B242" s="22"/>
      <c r="C242" s="22">
        <v>8</v>
      </c>
      <c r="D242" s="22">
        <v>7</v>
      </c>
      <c r="E242" s="22">
        <v>1</v>
      </c>
      <c r="F242" s="22">
        <v>0</v>
      </c>
      <c r="G242" s="22">
        <v>0</v>
      </c>
      <c r="H242" s="22">
        <v>0</v>
      </c>
      <c r="I242" s="22">
        <v>1</v>
      </c>
      <c r="J242" s="22">
        <v>0</v>
      </c>
      <c r="K242" s="22">
        <v>0</v>
      </c>
      <c r="L242" s="22">
        <v>0</v>
      </c>
    </row>
    <row r="243" spans="1:12" x14ac:dyDescent="0.3">
      <c r="A243" s="22" t="s">
        <v>243</v>
      </c>
      <c r="B243" s="22" t="s">
        <v>431</v>
      </c>
      <c r="C243" s="22">
        <v>8</v>
      </c>
      <c r="D243" s="22">
        <v>7</v>
      </c>
      <c r="E243" s="22">
        <v>5</v>
      </c>
      <c r="F243" s="22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</row>
    <row r="244" spans="1:12" x14ac:dyDescent="0.3">
      <c r="A244" s="22" t="s">
        <v>518</v>
      </c>
      <c r="B244" s="22" t="s">
        <v>432</v>
      </c>
      <c r="C244" s="22">
        <v>8</v>
      </c>
      <c r="D244" s="22">
        <v>7</v>
      </c>
      <c r="E244" s="22">
        <v>7</v>
      </c>
      <c r="F244" s="22">
        <v>8</v>
      </c>
      <c r="G244" s="22">
        <v>0</v>
      </c>
      <c r="H244" s="22">
        <v>1</v>
      </c>
      <c r="I244" s="22">
        <v>0</v>
      </c>
      <c r="J244" s="22">
        <v>0</v>
      </c>
      <c r="K244" s="22">
        <v>0</v>
      </c>
      <c r="L244" s="22">
        <v>0</v>
      </c>
    </row>
    <row r="245" spans="1:12" x14ac:dyDescent="0.3">
      <c r="A245" s="22" t="s">
        <v>213</v>
      </c>
      <c r="B245" s="22"/>
      <c r="C245" s="22">
        <v>8</v>
      </c>
      <c r="D245" s="22">
        <v>7</v>
      </c>
      <c r="E245" s="22">
        <v>8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</row>
    <row r="246" spans="1:12" x14ac:dyDescent="0.3">
      <c r="A246" s="22" t="s">
        <v>214</v>
      </c>
      <c r="B246" s="22"/>
      <c r="C246" s="22">
        <v>8</v>
      </c>
      <c r="D246" s="22">
        <v>7</v>
      </c>
      <c r="E246" s="22">
        <v>6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</row>
    <row r="247" spans="1:12" x14ac:dyDescent="0.3">
      <c r="A247" s="22" t="s">
        <v>215</v>
      </c>
      <c r="B247" s="22" t="s">
        <v>433</v>
      </c>
      <c r="C247" s="22">
        <v>8</v>
      </c>
      <c r="D247" s="22">
        <v>7</v>
      </c>
      <c r="E247" s="22">
        <v>4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</row>
    <row r="248" spans="1:12" x14ac:dyDescent="0.3">
      <c r="A248" s="22" t="s">
        <v>244</v>
      </c>
      <c r="B248" s="22" t="s">
        <v>434</v>
      </c>
      <c r="C248" s="22">
        <v>8</v>
      </c>
      <c r="D248" s="22">
        <v>7</v>
      </c>
      <c r="E248" s="22">
        <v>5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</row>
    <row r="249" spans="1:12" x14ac:dyDescent="0.3">
      <c r="A249" s="22" t="s">
        <v>216</v>
      </c>
      <c r="B249" s="22" t="s">
        <v>435</v>
      </c>
      <c r="C249" s="22">
        <v>8</v>
      </c>
      <c r="D249" s="22">
        <v>7</v>
      </c>
      <c r="E249" s="22">
        <v>8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</row>
    <row r="250" spans="1:12" x14ac:dyDescent="0.3">
      <c r="A250" s="22" t="s">
        <v>217</v>
      </c>
      <c r="B250" s="22" t="s">
        <v>436</v>
      </c>
      <c r="C250" s="22">
        <v>8</v>
      </c>
      <c r="D250" s="22">
        <v>7</v>
      </c>
      <c r="E250" s="22">
        <v>8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</row>
    <row r="251" spans="1:12" x14ac:dyDescent="0.3">
      <c r="A251" s="22" t="s">
        <v>218</v>
      </c>
      <c r="B251" s="22" t="s">
        <v>437</v>
      </c>
      <c r="C251" s="22">
        <v>8</v>
      </c>
      <c r="D251" s="22">
        <v>7</v>
      </c>
      <c r="E251" s="22">
        <v>6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</row>
    <row r="252" spans="1:12" x14ac:dyDescent="0.3">
      <c r="A252" s="22" t="s">
        <v>219</v>
      </c>
      <c r="B252" s="22" t="s">
        <v>438</v>
      </c>
      <c r="C252" s="22">
        <v>8</v>
      </c>
      <c r="D252" s="22">
        <v>7</v>
      </c>
      <c r="E252" s="22">
        <v>5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</row>
    <row r="253" spans="1:12" x14ac:dyDescent="0.3">
      <c r="A253" s="22" t="s">
        <v>220</v>
      </c>
      <c r="B253" s="22"/>
      <c r="C253" s="22">
        <v>8</v>
      </c>
      <c r="D253" s="22">
        <v>7</v>
      </c>
      <c r="E253" s="22">
        <v>5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</row>
    <row r="254" spans="1:12" x14ac:dyDescent="0.3">
      <c r="A254" s="22" t="s">
        <v>221</v>
      </c>
      <c r="B254" s="22"/>
      <c r="C254" s="22">
        <v>8</v>
      </c>
      <c r="D254" s="22">
        <v>7</v>
      </c>
      <c r="E254" s="22">
        <v>5</v>
      </c>
      <c r="F254" s="22">
        <v>3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</row>
    <row r="255" spans="1:12" x14ac:dyDescent="0.3">
      <c r="A255" s="22" t="s">
        <v>222</v>
      </c>
      <c r="B255" s="22"/>
      <c r="C255" s="22">
        <v>8</v>
      </c>
      <c r="D255" s="22">
        <v>7</v>
      </c>
      <c r="E255" s="22">
        <v>6</v>
      </c>
      <c r="F255" s="22">
        <v>0</v>
      </c>
      <c r="G255" s="22">
        <v>0</v>
      </c>
      <c r="H255" s="22">
        <v>0</v>
      </c>
      <c r="I255" s="22">
        <v>1</v>
      </c>
      <c r="J255" s="22">
        <v>0</v>
      </c>
      <c r="K255" s="22">
        <v>0</v>
      </c>
      <c r="L255" s="22">
        <v>0</v>
      </c>
    </row>
    <row r="256" spans="1:12" x14ac:dyDescent="0.3">
      <c r="A256" s="22" t="s">
        <v>223</v>
      </c>
      <c r="B256" s="22"/>
      <c r="C256" s="22">
        <v>8</v>
      </c>
      <c r="D256" s="22">
        <v>7</v>
      </c>
      <c r="E256" s="22">
        <v>5</v>
      </c>
      <c r="F256" s="22">
        <v>0</v>
      </c>
      <c r="G256" s="22">
        <v>0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</row>
    <row r="257" spans="1:12" x14ac:dyDescent="0.3">
      <c r="A257" s="22" t="s">
        <v>224</v>
      </c>
      <c r="B257" s="22" t="s">
        <v>439</v>
      </c>
      <c r="C257" s="22">
        <v>8</v>
      </c>
      <c r="D257" s="22">
        <v>7</v>
      </c>
      <c r="E257" s="22">
        <v>1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</row>
    <row r="258" spans="1:12" x14ac:dyDescent="0.3">
      <c r="A258" s="22" t="s">
        <v>225</v>
      </c>
      <c r="B258" s="22" t="s">
        <v>440</v>
      </c>
      <c r="C258" s="22">
        <v>8</v>
      </c>
      <c r="D258" s="22">
        <v>7</v>
      </c>
      <c r="E258" s="22">
        <v>5</v>
      </c>
      <c r="F258" s="22">
        <v>3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</row>
    <row r="259" spans="1:12" x14ac:dyDescent="0.3">
      <c r="A259" s="22" t="s">
        <v>245</v>
      </c>
      <c r="B259" s="22" t="s">
        <v>441</v>
      </c>
      <c r="C259" s="22">
        <v>8</v>
      </c>
      <c r="D259" s="22">
        <v>7</v>
      </c>
      <c r="E259" s="22">
        <v>6</v>
      </c>
      <c r="F259" s="22">
        <v>0</v>
      </c>
      <c r="G259" s="22">
        <v>0</v>
      </c>
      <c r="H259" s="22">
        <v>0</v>
      </c>
      <c r="I259" s="22">
        <v>1</v>
      </c>
      <c r="J259" s="22">
        <v>0</v>
      </c>
      <c r="K259" s="22">
        <v>0</v>
      </c>
      <c r="L259" s="22">
        <v>0</v>
      </c>
    </row>
    <row r="260" spans="1:12" x14ac:dyDescent="0.3">
      <c r="A260" s="22" t="s">
        <v>446</v>
      </c>
      <c r="B260" s="22" t="s">
        <v>442</v>
      </c>
      <c r="C260" s="22">
        <v>8</v>
      </c>
      <c r="D260" s="22">
        <v>7</v>
      </c>
      <c r="E260" s="22">
        <v>1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</row>
    <row r="261" spans="1:12" x14ac:dyDescent="0.3">
      <c r="A261" s="22" t="s">
        <v>443</v>
      </c>
      <c r="B261" s="22"/>
      <c r="C261" s="22">
        <v>8</v>
      </c>
      <c r="D261" s="22">
        <v>7</v>
      </c>
      <c r="E261" s="22">
        <v>5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</row>
    <row r="262" spans="1:12" x14ac:dyDescent="0.3">
      <c r="A262" s="22" t="s">
        <v>519</v>
      </c>
      <c r="B262" s="22" t="s">
        <v>449</v>
      </c>
      <c r="C262" s="22">
        <v>8</v>
      </c>
      <c r="D262" s="22">
        <v>7</v>
      </c>
      <c r="E262" s="22">
        <v>3</v>
      </c>
      <c r="F262" s="22">
        <v>2</v>
      </c>
      <c r="G262" s="22">
        <v>1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</row>
    <row r="263" spans="1:12" x14ac:dyDescent="0.3">
      <c r="A263" s="22" t="s">
        <v>447</v>
      </c>
      <c r="B263" s="22" t="s">
        <v>450</v>
      </c>
      <c r="C263" s="22">
        <v>8</v>
      </c>
      <c r="D263" s="22">
        <v>7</v>
      </c>
      <c r="E263" s="22">
        <v>8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</row>
    <row r="264" spans="1:12" x14ac:dyDescent="0.3">
      <c r="A264" s="22" t="s">
        <v>444</v>
      </c>
      <c r="B264" s="22" t="s">
        <v>451</v>
      </c>
      <c r="C264" s="22">
        <v>8</v>
      </c>
      <c r="D264" s="22">
        <v>7</v>
      </c>
      <c r="E264" s="22">
        <v>7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</row>
    <row r="265" spans="1:12" x14ac:dyDescent="0.3">
      <c r="A265" s="22" t="s">
        <v>445</v>
      </c>
      <c r="B265" s="22"/>
      <c r="C265" s="22">
        <v>8</v>
      </c>
      <c r="D265" s="22">
        <v>7</v>
      </c>
      <c r="E265" s="22">
        <v>1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</row>
    <row r="266" spans="1:12" x14ac:dyDescent="0.3">
      <c r="A266" s="22" t="s">
        <v>493</v>
      </c>
      <c r="B266" s="22" t="s">
        <v>452</v>
      </c>
      <c r="C266" s="22">
        <v>8</v>
      </c>
      <c r="D266" s="22">
        <v>7</v>
      </c>
      <c r="E266" s="22">
        <v>8</v>
      </c>
      <c r="F266" s="22">
        <v>0</v>
      </c>
      <c r="G266" s="22">
        <v>0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</row>
    <row r="267" spans="1:12" x14ac:dyDescent="0.3">
      <c r="A267" s="22" t="s">
        <v>448</v>
      </c>
      <c r="B267" s="22" t="s">
        <v>470</v>
      </c>
      <c r="C267" s="22">
        <v>8</v>
      </c>
      <c r="D267" s="22">
        <v>7</v>
      </c>
      <c r="E267" s="22">
        <v>1</v>
      </c>
      <c r="F267" s="22">
        <v>0</v>
      </c>
      <c r="G267" s="22">
        <v>0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</row>
    <row r="268" spans="1:12" x14ac:dyDescent="0.3">
      <c r="A268" s="22" t="s">
        <v>520</v>
      </c>
      <c r="B268" s="22" t="s">
        <v>453</v>
      </c>
      <c r="C268" s="22">
        <v>8</v>
      </c>
      <c r="D268" s="22">
        <v>7</v>
      </c>
      <c r="E268" s="22">
        <v>3</v>
      </c>
      <c r="F268" s="22">
        <v>1</v>
      </c>
      <c r="G268" s="22">
        <v>0</v>
      </c>
      <c r="H268" s="22">
        <v>0</v>
      </c>
      <c r="I268" s="22">
        <v>1</v>
      </c>
      <c r="J268" s="22">
        <v>0</v>
      </c>
      <c r="K268" s="22">
        <v>0</v>
      </c>
      <c r="L268" s="22">
        <v>0</v>
      </c>
    </row>
    <row r="269" spans="1:12" x14ac:dyDescent="0.3">
      <c r="A269" s="6" t="s">
        <v>231</v>
      </c>
      <c r="B269" s="6" t="s">
        <v>455</v>
      </c>
      <c r="C269" s="6">
        <v>8</v>
      </c>
      <c r="D269" s="6">
        <v>8</v>
      </c>
      <c r="E269" s="6">
        <v>4</v>
      </c>
      <c r="F269" s="6">
        <v>5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</row>
    <row r="270" spans="1:12" x14ac:dyDescent="0.3">
      <c r="A270" s="6" t="s">
        <v>187</v>
      </c>
      <c r="B270" s="6"/>
      <c r="C270" s="6">
        <v>8</v>
      </c>
      <c r="D270" s="6">
        <v>8</v>
      </c>
      <c r="E270" s="6">
        <v>5</v>
      </c>
      <c r="F270" s="6">
        <v>3</v>
      </c>
      <c r="G270" s="6">
        <v>0</v>
      </c>
      <c r="H270" s="6">
        <v>1</v>
      </c>
      <c r="I270" s="6">
        <v>0</v>
      </c>
      <c r="J270" s="6">
        <v>0</v>
      </c>
      <c r="K270" s="6">
        <v>0</v>
      </c>
      <c r="L270" s="6">
        <v>0</v>
      </c>
    </row>
    <row r="271" spans="1:12" x14ac:dyDescent="0.3">
      <c r="A271" s="6" t="s">
        <v>486</v>
      </c>
      <c r="B271" s="6" t="s">
        <v>456</v>
      </c>
      <c r="C271" s="6">
        <v>8</v>
      </c>
      <c r="D271" s="6">
        <v>8</v>
      </c>
      <c r="E271" s="6">
        <v>8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1</v>
      </c>
      <c r="L271" s="6">
        <v>0</v>
      </c>
    </row>
    <row r="272" spans="1:12" x14ac:dyDescent="0.3">
      <c r="A272" s="6" t="s">
        <v>246</v>
      </c>
      <c r="B272" s="6" t="s">
        <v>457</v>
      </c>
      <c r="C272" s="6">
        <v>8</v>
      </c>
      <c r="D272" s="6">
        <v>8</v>
      </c>
      <c r="E272" s="6">
        <v>1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</row>
    <row r="273" spans="1:12" x14ac:dyDescent="0.3">
      <c r="A273" s="6" t="s">
        <v>242</v>
      </c>
      <c r="B273" s="6" t="s">
        <v>458</v>
      </c>
      <c r="C273" s="6">
        <v>8</v>
      </c>
      <c r="D273" s="6">
        <v>8</v>
      </c>
      <c r="E273" s="6">
        <v>1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</row>
    <row r="274" spans="1:12" x14ac:dyDescent="0.3">
      <c r="A274" s="6" t="s">
        <v>521</v>
      </c>
      <c r="B274" s="6" t="s">
        <v>459</v>
      </c>
      <c r="C274" s="6">
        <v>8</v>
      </c>
      <c r="D274" s="6">
        <v>8</v>
      </c>
      <c r="E274" s="6">
        <v>8</v>
      </c>
      <c r="F274" s="6">
        <v>0</v>
      </c>
      <c r="G274" s="6">
        <v>0</v>
      </c>
      <c r="H274" s="6">
        <v>1</v>
      </c>
      <c r="I274" s="6">
        <v>0</v>
      </c>
      <c r="J274" s="6">
        <v>0</v>
      </c>
      <c r="K274" s="6">
        <v>0</v>
      </c>
      <c r="L274" s="6">
        <v>0</v>
      </c>
    </row>
    <row r="275" spans="1:12" x14ac:dyDescent="0.3">
      <c r="A275" s="6" t="s">
        <v>232</v>
      </c>
      <c r="B275" s="6" t="s">
        <v>460</v>
      </c>
      <c r="C275" s="6">
        <v>8</v>
      </c>
      <c r="D275" s="6">
        <v>8</v>
      </c>
      <c r="E275" s="6">
        <v>8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</row>
    <row r="276" spans="1:12" x14ac:dyDescent="0.3">
      <c r="A276" s="6" t="s">
        <v>247</v>
      </c>
      <c r="B276" s="6" t="s">
        <v>522</v>
      </c>
      <c r="C276" s="6">
        <v>8</v>
      </c>
      <c r="D276" s="6">
        <v>8</v>
      </c>
      <c r="E276" s="6">
        <v>1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</row>
    <row r="277" spans="1:12" x14ac:dyDescent="0.3">
      <c r="A277" s="6" t="s">
        <v>233</v>
      </c>
      <c r="B277" s="6" t="s">
        <v>461</v>
      </c>
      <c r="C277" s="6">
        <v>8</v>
      </c>
      <c r="D277" s="6">
        <v>8</v>
      </c>
      <c r="E277" s="6">
        <v>1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</row>
    <row r="278" spans="1:12" x14ac:dyDescent="0.3">
      <c r="A278" s="6" t="s">
        <v>234</v>
      </c>
      <c r="B278" s="6"/>
      <c r="C278" s="6">
        <v>8</v>
      </c>
      <c r="D278" s="6">
        <v>8</v>
      </c>
      <c r="E278" s="6">
        <v>1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</row>
    <row r="279" spans="1:12" x14ac:dyDescent="0.3">
      <c r="A279" s="6" t="s">
        <v>248</v>
      </c>
      <c r="B279" s="6" t="s">
        <v>462</v>
      </c>
      <c r="C279" s="6">
        <v>8</v>
      </c>
      <c r="D279" s="6">
        <v>8</v>
      </c>
      <c r="E279" s="6">
        <v>2</v>
      </c>
      <c r="F279" s="6">
        <v>5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</row>
    <row r="280" spans="1:12" x14ac:dyDescent="0.3">
      <c r="A280" s="6" t="s">
        <v>235</v>
      </c>
      <c r="B280" s="6" t="s">
        <v>463</v>
      </c>
      <c r="C280" s="6">
        <v>8</v>
      </c>
      <c r="D280" s="6">
        <v>8</v>
      </c>
      <c r="E280" s="6">
        <v>4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</row>
    <row r="281" spans="1:12" x14ac:dyDescent="0.3">
      <c r="A281" s="6" t="s">
        <v>249</v>
      </c>
      <c r="B281" s="6" t="s">
        <v>464</v>
      </c>
      <c r="C281" s="6">
        <v>8</v>
      </c>
      <c r="D281" s="6">
        <v>8</v>
      </c>
      <c r="E281" s="6">
        <v>1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</row>
    <row r="282" spans="1:12" x14ac:dyDescent="0.3">
      <c r="A282" s="6" t="s">
        <v>236</v>
      </c>
      <c r="B282" s="6" t="s">
        <v>465</v>
      </c>
      <c r="C282" s="6">
        <v>8</v>
      </c>
      <c r="D282" s="6">
        <v>8</v>
      </c>
      <c r="E282" s="6">
        <v>6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</row>
    <row r="283" spans="1:12" x14ac:dyDescent="0.3">
      <c r="A283" s="6" t="s">
        <v>250</v>
      </c>
      <c r="B283" s="6" t="s">
        <v>454</v>
      </c>
      <c r="C283" s="6">
        <v>8</v>
      </c>
      <c r="D283" s="6">
        <v>8</v>
      </c>
      <c r="E283" s="6">
        <v>8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</row>
    <row r="284" spans="1:12" x14ac:dyDescent="0.3">
      <c r="A284" s="6" t="s">
        <v>466</v>
      </c>
      <c r="B284" s="6"/>
      <c r="C284" s="6">
        <v>8</v>
      </c>
      <c r="D284" s="6">
        <v>8</v>
      </c>
      <c r="E284" s="6">
        <v>6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</row>
    <row r="285" spans="1:12" x14ac:dyDescent="0.3">
      <c r="A285" s="6" t="s">
        <v>251</v>
      </c>
      <c r="B285" s="6" t="s">
        <v>287</v>
      </c>
      <c r="C285" s="6">
        <v>8</v>
      </c>
      <c r="D285" s="6">
        <v>8</v>
      </c>
      <c r="E285" s="6">
        <v>2</v>
      </c>
      <c r="F285" s="6">
        <v>3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</row>
    <row r="286" spans="1:12" x14ac:dyDescent="0.3">
      <c r="A286" s="6" t="s">
        <v>237</v>
      </c>
      <c r="B286" s="6" t="s">
        <v>467</v>
      </c>
      <c r="C286" s="6">
        <v>8</v>
      </c>
      <c r="D286" s="6">
        <v>8</v>
      </c>
      <c r="E286" s="6">
        <v>1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</row>
    <row r="287" spans="1:12" x14ac:dyDescent="0.3">
      <c r="A287" s="6" t="s">
        <v>238</v>
      </c>
      <c r="B287" s="6"/>
      <c r="C287" s="6">
        <v>8</v>
      </c>
      <c r="D287" s="6">
        <v>8</v>
      </c>
      <c r="E287" s="6">
        <v>1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</row>
    <row r="288" spans="1:12" x14ac:dyDescent="0.3">
      <c r="A288" s="6" t="s">
        <v>239</v>
      </c>
      <c r="B288" s="6"/>
      <c r="C288" s="6">
        <v>8</v>
      </c>
      <c r="D288" s="6">
        <v>8</v>
      </c>
      <c r="E288" s="6">
        <v>6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</row>
    <row r="289" spans="1:12" x14ac:dyDescent="0.3">
      <c r="A289" s="6" t="s">
        <v>240</v>
      </c>
      <c r="B289" s="6" t="s">
        <v>469</v>
      </c>
      <c r="C289" s="6">
        <v>8</v>
      </c>
      <c r="D289" s="6">
        <v>8</v>
      </c>
      <c r="E289" s="6">
        <v>1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</row>
    <row r="290" spans="1:12" x14ac:dyDescent="0.3">
      <c r="A290" s="6" t="s">
        <v>241</v>
      </c>
      <c r="B290" s="6" t="s">
        <v>468</v>
      </c>
      <c r="C290" s="6">
        <v>8</v>
      </c>
      <c r="D290" s="6">
        <v>8</v>
      </c>
      <c r="E290" s="6">
        <v>8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6160-3EB0-45B9-8EFA-29264962A84B}">
  <dimension ref="A1:N27"/>
  <sheetViews>
    <sheetView workbookViewId="0"/>
  </sheetViews>
  <sheetFormatPr defaultRowHeight="16.5" x14ac:dyDescent="0.3"/>
  <cols>
    <col min="1" max="1" width="27.625" bestFit="1" customWidth="1"/>
    <col min="2" max="2" width="37.62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9.75" bestFit="1" customWidth="1"/>
  </cols>
  <sheetData>
    <row r="1" spans="1:14" x14ac:dyDescent="0.3">
      <c r="A1" t="s">
        <v>0</v>
      </c>
      <c r="B1" t="s">
        <v>1</v>
      </c>
      <c r="C1" s="13" t="s">
        <v>6</v>
      </c>
      <c r="D1" t="s">
        <v>4</v>
      </c>
      <c r="E1" t="s">
        <v>2</v>
      </c>
      <c r="F1" t="s">
        <v>3</v>
      </c>
      <c r="G1" t="s">
        <v>471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26보면</v>
      </c>
    </row>
    <row r="2" spans="1:14" x14ac:dyDescent="0.3">
      <c r="A2" s="1" t="s">
        <v>11</v>
      </c>
      <c r="B2" s="1" t="s">
        <v>32</v>
      </c>
      <c r="C2" s="14">
        <v>8</v>
      </c>
      <c r="D2" s="1">
        <v>2</v>
      </c>
      <c r="E2" s="1">
        <v>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4" x14ac:dyDescent="0.3">
      <c r="A3" s="1" t="s">
        <v>12</v>
      </c>
      <c r="B3" s="1" t="s">
        <v>33</v>
      </c>
      <c r="C3" s="14">
        <v>8</v>
      </c>
      <c r="D3" s="1">
        <v>2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4" x14ac:dyDescent="0.3">
      <c r="A4" s="1" t="s">
        <v>13</v>
      </c>
      <c r="B4" s="1" t="s">
        <v>34</v>
      </c>
      <c r="C4" s="14">
        <v>8</v>
      </c>
      <c r="D4" s="1">
        <v>2</v>
      </c>
      <c r="E4" s="1">
        <v>5</v>
      </c>
      <c r="F4" s="1">
        <v>3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4" x14ac:dyDescent="0.3">
      <c r="A5" s="1" t="s">
        <v>14</v>
      </c>
      <c r="B5" s="1"/>
      <c r="C5" s="14">
        <v>8</v>
      </c>
      <c r="D5" s="1">
        <v>2</v>
      </c>
      <c r="E5" s="1">
        <v>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4" x14ac:dyDescent="0.3">
      <c r="A6" s="2" t="s">
        <v>15</v>
      </c>
      <c r="B6" s="1" t="s">
        <v>35</v>
      </c>
      <c r="C6" s="14">
        <v>8</v>
      </c>
      <c r="D6" s="1">
        <v>2</v>
      </c>
      <c r="E6" s="1">
        <v>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4" x14ac:dyDescent="0.3">
      <c r="A7" s="2" t="s">
        <v>16</v>
      </c>
      <c r="B7" s="1" t="s">
        <v>36</v>
      </c>
      <c r="C7" s="14">
        <v>8</v>
      </c>
      <c r="D7" s="1">
        <v>2</v>
      </c>
      <c r="E7" s="1">
        <v>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4" x14ac:dyDescent="0.3">
      <c r="A8" s="2" t="s">
        <v>54</v>
      </c>
      <c r="B8" s="1"/>
      <c r="C8" s="14">
        <v>8</v>
      </c>
      <c r="D8" s="1">
        <v>2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</row>
    <row r="9" spans="1:14" x14ac:dyDescent="0.3">
      <c r="A9" s="1" t="s">
        <v>17</v>
      </c>
      <c r="B9" s="1"/>
      <c r="C9" s="14">
        <v>8</v>
      </c>
      <c r="D9" s="1">
        <v>2</v>
      </c>
      <c r="E9" s="1">
        <v>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4" x14ac:dyDescent="0.3">
      <c r="A10" s="1" t="s">
        <v>473</v>
      </c>
      <c r="B10" s="1" t="s">
        <v>37</v>
      </c>
      <c r="C10" s="14">
        <v>8</v>
      </c>
      <c r="D10" s="1">
        <v>2</v>
      </c>
      <c r="E10" s="1">
        <v>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4" x14ac:dyDescent="0.3">
      <c r="A11" s="1" t="s">
        <v>18</v>
      </c>
      <c r="B11" s="1"/>
      <c r="C11" s="14">
        <v>8</v>
      </c>
      <c r="D11" s="1">
        <v>2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4" x14ac:dyDescent="0.3">
      <c r="A12" s="1" t="s">
        <v>19</v>
      </c>
      <c r="B12" s="1" t="s">
        <v>38</v>
      </c>
      <c r="C12" s="14">
        <v>8</v>
      </c>
      <c r="D12" s="1">
        <v>2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3">
      <c r="A13" s="1" t="s">
        <v>20</v>
      </c>
      <c r="B13" s="1" t="s">
        <v>39</v>
      </c>
      <c r="C13" s="14">
        <v>8</v>
      </c>
      <c r="D13" s="1">
        <v>2</v>
      </c>
      <c r="E13" s="1">
        <v>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4" x14ac:dyDescent="0.3">
      <c r="A14" s="1" t="s">
        <v>474</v>
      </c>
      <c r="B14" s="1" t="s">
        <v>41</v>
      </c>
      <c r="C14" s="14">
        <v>8</v>
      </c>
      <c r="D14" s="1">
        <v>2</v>
      </c>
      <c r="E14" s="1">
        <v>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4" x14ac:dyDescent="0.3">
      <c r="A15" s="1" t="s">
        <v>55</v>
      </c>
      <c r="B15" s="1" t="s">
        <v>42</v>
      </c>
      <c r="C15" s="14">
        <v>8</v>
      </c>
      <c r="D15" s="1">
        <v>2</v>
      </c>
      <c r="E15" s="1">
        <v>8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</row>
    <row r="16" spans="1:14" x14ac:dyDescent="0.3">
      <c r="A16" s="1" t="s">
        <v>21</v>
      </c>
      <c r="B16" s="1" t="s">
        <v>43</v>
      </c>
      <c r="C16" s="14">
        <v>8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</row>
    <row r="17" spans="1:12" x14ac:dyDescent="0.3">
      <c r="A17" s="3" t="s">
        <v>22</v>
      </c>
      <c r="B17" s="1" t="s">
        <v>44</v>
      </c>
      <c r="C17" s="14">
        <v>8</v>
      </c>
      <c r="D17" s="1">
        <v>2</v>
      </c>
      <c r="E17" s="1">
        <v>8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</row>
    <row r="18" spans="1:12" x14ac:dyDescent="0.3">
      <c r="A18" s="3" t="s">
        <v>23</v>
      </c>
      <c r="B18" s="3" t="s">
        <v>45</v>
      </c>
      <c r="C18" s="14">
        <v>8</v>
      </c>
      <c r="D18" s="1">
        <v>3</v>
      </c>
      <c r="E18" s="1">
        <v>8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</row>
    <row r="19" spans="1:12" x14ac:dyDescent="0.3">
      <c r="A19" s="3" t="s">
        <v>56</v>
      </c>
      <c r="B19" s="3" t="s">
        <v>46</v>
      </c>
      <c r="C19" s="14">
        <v>8</v>
      </c>
      <c r="D19" s="1">
        <v>3</v>
      </c>
      <c r="E19" s="1">
        <v>8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</row>
    <row r="20" spans="1:12" x14ac:dyDescent="0.3">
      <c r="A20" s="3" t="s">
        <v>28</v>
      </c>
      <c r="B20" s="1" t="s">
        <v>40</v>
      </c>
      <c r="C20" s="14">
        <v>8</v>
      </c>
      <c r="D20" s="1">
        <v>3</v>
      </c>
      <c r="E20" s="1">
        <v>8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</row>
    <row r="21" spans="1:12" x14ac:dyDescent="0.3">
      <c r="A21" s="3" t="s">
        <v>29</v>
      </c>
      <c r="B21" s="3" t="s">
        <v>53</v>
      </c>
      <c r="C21" s="14">
        <v>8</v>
      </c>
      <c r="D21" s="1">
        <v>3</v>
      </c>
      <c r="E21" s="1">
        <v>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3">
      <c r="A22" s="3" t="s">
        <v>24</v>
      </c>
      <c r="B22" s="3" t="s">
        <v>47</v>
      </c>
      <c r="C22" s="14">
        <v>8</v>
      </c>
      <c r="D22" s="1">
        <v>3</v>
      </c>
      <c r="E22" s="1">
        <v>8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</row>
    <row r="23" spans="1:12" x14ac:dyDescent="0.3">
      <c r="A23" s="3" t="s">
        <v>30</v>
      </c>
      <c r="B23" s="3" t="s">
        <v>48</v>
      </c>
      <c r="C23" s="14">
        <v>8</v>
      </c>
      <c r="D23" s="1">
        <v>3</v>
      </c>
      <c r="E23" s="1">
        <v>4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3">
      <c r="A24" s="3" t="s">
        <v>25</v>
      </c>
      <c r="B24" s="1" t="s">
        <v>49</v>
      </c>
      <c r="C24" s="14">
        <v>8</v>
      </c>
      <c r="D24" s="1">
        <v>3</v>
      </c>
      <c r="E24" s="1">
        <v>8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3">
      <c r="A25" s="3" t="s">
        <v>26</v>
      </c>
      <c r="B25" s="1" t="s">
        <v>50</v>
      </c>
      <c r="C25" s="14">
        <v>8</v>
      </c>
      <c r="D25" s="1">
        <v>3</v>
      </c>
      <c r="E25" s="1">
        <v>8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3">
      <c r="A26" s="3" t="s">
        <v>31</v>
      </c>
      <c r="B26" s="1" t="s">
        <v>51</v>
      </c>
      <c r="C26" s="14">
        <v>8</v>
      </c>
      <c r="D26" s="1">
        <v>3</v>
      </c>
      <c r="E26" s="1">
        <v>4</v>
      </c>
      <c r="F26" s="1">
        <v>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3">
      <c r="A27" s="3" t="s">
        <v>27</v>
      </c>
      <c r="B27" s="1" t="s">
        <v>52</v>
      </c>
      <c r="C27" s="14">
        <v>8</v>
      </c>
      <c r="D27" s="1">
        <v>3</v>
      </c>
      <c r="E27" s="1">
        <v>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EF1C-85BB-4C7D-A5E1-0D6E0E8BA3AD}">
  <dimension ref="A1:N37"/>
  <sheetViews>
    <sheetView workbookViewId="0"/>
  </sheetViews>
  <sheetFormatPr defaultRowHeight="16.5" x14ac:dyDescent="0.3"/>
  <cols>
    <col min="1" max="1" width="40.875" bestFit="1" customWidth="1"/>
    <col min="2" max="2" width="29.62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9.75" bestFit="1" customWidth="1"/>
  </cols>
  <sheetData>
    <row r="1" spans="1:14" x14ac:dyDescent="0.3">
      <c r="A1" t="s">
        <v>0</v>
      </c>
      <c r="B1" t="s">
        <v>1</v>
      </c>
      <c r="C1" s="13" t="s">
        <v>6</v>
      </c>
      <c r="D1" t="s">
        <v>4</v>
      </c>
      <c r="E1" t="s">
        <v>2</v>
      </c>
      <c r="F1" t="s">
        <v>3</v>
      </c>
      <c r="G1" t="s">
        <v>471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36보면</v>
      </c>
    </row>
    <row r="2" spans="1:14" x14ac:dyDescent="0.3">
      <c r="A2" s="7" t="s">
        <v>57</v>
      </c>
      <c r="B2" s="8" t="s">
        <v>252</v>
      </c>
      <c r="C2" s="15">
        <v>8</v>
      </c>
      <c r="D2" s="8">
        <v>3</v>
      </c>
      <c r="E2" s="8">
        <v>1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</row>
    <row r="3" spans="1:14" x14ac:dyDescent="0.3">
      <c r="A3" s="7" t="s">
        <v>58</v>
      </c>
      <c r="B3" s="8"/>
      <c r="C3" s="15">
        <v>8</v>
      </c>
      <c r="D3" s="8">
        <v>3</v>
      </c>
      <c r="E3" s="8">
        <v>8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</row>
    <row r="4" spans="1:14" x14ac:dyDescent="0.3">
      <c r="A4" s="7" t="s">
        <v>59</v>
      </c>
      <c r="B4" s="8" t="s">
        <v>253</v>
      </c>
      <c r="C4" s="15">
        <v>8</v>
      </c>
      <c r="D4" s="8">
        <v>3</v>
      </c>
      <c r="E4" s="8">
        <v>8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</row>
    <row r="5" spans="1:14" x14ac:dyDescent="0.3">
      <c r="A5" s="8" t="s">
        <v>84</v>
      </c>
      <c r="B5" s="8" t="s">
        <v>254</v>
      </c>
      <c r="C5" s="15">
        <v>8</v>
      </c>
      <c r="D5" s="8">
        <v>3</v>
      </c>
      <c r="E5" s="8">
        <v>5</v>
      </c>
      <c r="F5" s="8">
        <v>2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</row>
    <row r="6" spans="1:14" x14ac:dyDescent="0.3">
      <c r="A6" s="8" t="s">
        <v>494</v>
      </c>
      <c r="B6" s="8" t="s">
        <v>255</v>
      </c>
      <c r="C6" s="15">
        <v>8</v>
      </c>
      <c r="D6" s="8">
        <v>3</v>
      </c>
      <c r="E6" s="8">
        <v>8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</row>
    <row r="7" spans="1:14" x14ac:dyDescent="0.3">
      <c r="A7" s="8" t="s">
        <v>60</v>
      </c>
      <c r="B7" s="8"/>
      <c r="C7" s="15">
        <v>8</v>
      </c>
      <c r="D7" s="8">
        <v>3</v>
      </c>
      <c r="E7" s="8">
        <v>5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4" x14ac:dyDescent="0.3">
      <c r="A8" s="9" t="s">
        <v>61</v>
      </c>
      <c r="B8" s="8"/>
      <c r="C8" s="15">
        <v>8</v>
      </c>
      <c r="D8" s="8">
        <v>3</v>
      </c>
      <c r="E8" s="8">
        <v>4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4" x14ac:dyDescent="0.3">
      <c r="A9" s="8" t="s">
        <v>85</v>
      </c>
      <c r="B9" s="8" t="s">
        <v>256</v>
      </c>
      <c r="C9" s="15">
        <v>8</v>
      </c>
      <c r="D9" s="8">
        <v>3</v>
      </c>
      <c r="E9" s="8">
        <v>5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4" x14ac:dyDescent="0.3">
      <c r="A10" s="8" t="s">
        <v>495</v>
      </c>
      <c r="B10" s="8" t="s">
        <v>257</v>
      </c>
      <c r="C10" s="15">
        <v>8</v>
      </c>
      <c r="D10" s="8">
        <v>3</v>
      </c>
      <c r="E10" s="8">
        <v>4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</row>
    <row r="11" spans="1:14" x14ac:dyDescent="0.3">
      <c r="A11" s="8" t="s">
        <v>86</v>
      </c>
      <c r="B11" s="8" t="s">
        <v>258</v>
      </c>
      <c r="C11" s="15">
        <v>8</v>
      </c>
      <c r="D11" s="8">
        <v>3</v>
      </c>
      <c r="E11" s="8">
        <v>8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4" x14ac:dyDescent="0.3">
      <c r="A12" s="8" t="s">
        <v>62</v>
      </c>
      <c r="B12" s="8" t="s">
        <v>259</v>
      </c>
      <c r="C12" s="15">
        <v>8</v>
      </c>
      <c r="D12" s="8">
        <v>3</v>
      </c>
      <c r="E12" s="8">
        <v>8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4" x14ac:dyDescent="0.3">
      <c r="A13" s="9" t="s">
        <v>475</v>
      </c>
      <c r="B13" s="8" t="s">
        <v>260</v>
      </c>
      <c r="C13" s="15">
        <v>8</v>
      </c>
      <c r="D13" s="8">
        <v>3</v>
      </c>
      <c r="E13" s="8">
        <v>8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</row>
    <row r="14" spans="1:14" x14ac:dyDescent="0.3">
      <c r="A14" s="10" t="s">
        <v>480</v>
      </c>
      <c r="B14" s="8" t="s">
        <v>261</v>
      </c>
      <c r="C14" s="15">
        <v>8</v>
      </c>
      <c r="D14" s="8">
        <v>3</v>
      </c>
      <c r="E14" s="8">
        <v>8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</row>
    <row r="15" spans="1:14" x14ac:dyDescent="0.3">
      <c r="A15" s="10" t="s">
        <v>496</v>
      </c>
      <c r="B15" s="8"/>
      <c r="C15" s="15">
        <v>8</v>
      </c>
      <c r="D15" s="8">
        <v>3</v>
      </c>
      <c r="E15" s="8">
        <v>8</v>
      </c>
      <c r="F15" s="8">
        <v>0</v>
      </c>
      <c r="G15" s="8">
        <v>0</v>
      </c>
      <c r="H15" s="8">
        <v>1</v>
      </c>
      <c r="I15" s="8">
        <v>1</v>
      </c>
      <c r="J15" s="8">
        <v>1</v>
      </c>
      <c r="K15" s="8">
        <v>0</v>
      </c>
      <c r="L15" s="8">
        <v>0</v>
      </c>
    </row>
    <row r="16" spans="1:14" x14ac:dyDescent="0.3">
      <c r="A16" s="8" t="s">
        <v>497</v>
      </c>
      <c r="B16" s="8" t="s">
        <v>262</v>
      </c>
      <c r="C16" s="15">
        <v>8</v>
      </c>
      <c r="D16" s="8">
        <v>3</v>
      </c>
      <c r="E16" s="8">
        <v>1</v>
      </c>
      <c r="F16" s="8">
        <v>0</v>
      </c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</row>
    <row r="17" spans="1:12" x14ac:dyDescent="0.3">
      <c r="A17" s="8" t="s">
        <v>63</v>
      </c>
      <c r="B17" s="8" t="s">
        <v>267</v>
      </c>
      <c r="C17" s="15">
        <v>8</v>
      </c>
      <c r="D17" s="8">
        <v>3</v>
      </c>
      <c r="E17" s="8">
        <v>8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  <row r="18" spans="1:12" x14ac:dyDescent="0.3">
      <c r="A18" s="8" t="s">
        <v>64</v>
      </c>
      <c r="B18" s="8"/>
      <c r="C18" s="15">
        <v>8</v>
      </c>
      <c r="D18" s="8">
        <v>3</v>
      </c>
      <c r="E18" s="8">
        <v>5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</row>
    <row r="19" spans="1:12" x14ac:dyDescent="0.3">
      <c r="A19" s="8" t="s">
        <v>65</v>
      </c>
      <c r="B19" s="8" t="s">
        <v>263</v>
      </c>
      <c r="C19" s="15">
        <v>8</v>
      </c>
      <c r="D19" s="8">
        <v>3</v>
      </c>
      <c r="E19" s="8">
        <v>8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</row>
    <row r="20" spans="1:12" x14ac:dyDescent="0.3">
      <c r="A20" s="8" t="s">
        <v>498</v>
      </c>
      <c r="B20" s="8" t="s">
        <v>268</v>
      </c>
      <c r="C20" s="15">
        <v>8</v>
      </c>
      <c r="D20" s="8">
        <v>3</v>
      </c>
      <c r="E20" s="8">
        <v>4</v>
      </c>
      <c r="F20" s="8">
        <v>0</v>
      </c>
      <c r="G20" s="8">
        <v>0</v>
      </c>
      <c r="H20" s="8">
        <v>1</v>
      </c>
      <c r="I20" s="8">
        <v>0</v>
      </c>
      <c r="J20" s="8">
        <v>0</v>
      </c>
      <c r="K20" s="8">
        <v>0</v>
      </c>
      <c r="L20" s="8">
        <v>0</v>
      </c>
    </row>
    <row r="21" spans="1:12" x14ac:dyDescent="0.3">
      <c r="A21" s="8" t="s">
        <v>87</v>
      </c>
      <c r="B21" s="8" t="s">
        <v>264</v>
      </c>
      <c r="C21" s="15">
        <v>8</v>
      </c>
      <c r="D21" s="8">
        <v>3</v>
      </c>
      <c r="E21" s="8">
        <v>8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</row>
    <row r="22" spans="1:12" x14ac:dyDescent="0.3">
      <c r="A22" s="8" t="s">
        <v>88</v>
      </c>
      <c r="B22" s="8" t="s">
        <v>275</v>
      </c>
      <c r="C22" s="15">
        <v>8</v>
      </c>
      <c r="D22" s="8">
        <v>3</v>
      </c>
      <c r="E22" s="8">
        <v>8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</row>
    <row r="23" spans="1:12" x14ac:dyDescent="0.3">
      <c r="A23" s="8" t="s">
        <v>499</v>
      </c>
      <c r="B23" s="8" t="s">
        <v>277</v>
      </c>
      <c r="C23" s="15">
        <v>8</v>
      </c>
      <c r="D23" s="8">
        <v>3</v>
      </c>
      <c r="E23" s="8">
        <v>6</v>
      </c>
      <c r="F23" s="8">
        <v>0</v>
      </c>
      <c r="G23" s="8">
        <v>0</v>
      </c>
      <c r="H23" s="8">
        <v>1</v>
      </c>
      <c r="I23" s="8">
        <v>0</v>
      </c>
      <c r="J23" s="8">
        <v>0</v>
      </c>
      <c r="K23" s="8">
        <v>0</v>
      </c>
      <c r="L23" s="8">
        <v>0</v>
      </c>
    </row>
    <row r="24" spans="1:12" x14ac:dyDescent="0.3">
      <c r="A24" s="9" t="s">
        <v>89</v>
      </c>
      <c r="B24" s="8" t="s">
        <v>276</v>
      </c>
      <c r="C24" s="15">
        <v>8</v>
      </c>
      <c r="D24" s="8">
        <v>3</v>
      </c>
      <c r="E24" s="8">
        <v>8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</row>
    <row r="25" spans="1:12" x14ac:dyDescent="0.3">
      <c r="A25" s="8" t="s">
        <v>500</v>
      </c>
      <c r="B25" s="8" t="s">
        <v>271</v>
      </c>
      <c r="C25" s="15">
        <v>8</v>
      </c>
      <c r="D25" s="8">
        <v>3</v>
      </c>
      <c r="E25" s="8">
        <v>8</v>
      </c>
      <c r="F25" s="8">
        <v>0</v>
      </c>
      <c r="G25" s="8">
        <v>0</v>
      </c>
      <c r="H25" s="8">
        <v>1</v>
      </c>
      <c r="I25" s="8">
        <v>0</v>
      </c>
      <c r="J25" s="8">
        <v>0</v>
      </c>
      <c r="K25" s="8">
        <v>0</v>
      </c>
      <c r="L25" s="8">
        <v>0</v>
      </c>
    </row>
    <row r="26" spans="1:12" x14ac:dyDescent="0.3">
      <c r="A26" s="8" t="s">
        <v>66</v>
      </c>
      <c r="B26" s="8" t="s">
        <v>272</v>
      </c>
      <c r="C26" s="15">
        <v>8</v>
      </c>
      <c r="D26" s="8">
        <v>3</v>
      </c>
      <c r="E26" s="8">
        <v>5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</row>
    <row r="27" spans="1:12" x14ac:dyDescent="0.3">
      <c r="A27" s="9" t="s">
        <v>67</v>
      </c>
      <c r="B27" s="8" t="s">
        <v>273</v>
      </c>
      <c r="C27" s="15">
        <v>8</v>
      </c>
      <c r="D27" s="8">
        <v>3</v>
      </c>
      <c r="E27" s="8">
        <v>8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</row>
    <row r="28" spans="1:12" x14ac:dyDescent="0.3">
      <c r="A28" s="9" t="s">
        <v>90</v>
      </c>
      <c r="B28" s="9" t="s">
        <v>269</v>
      </c>
      <c r="C28" s="15">
        <v>8</v>
      </c>
      <c r="D28" s="8">
        <v>3</v>
      </c>
      <c r="E28" s="8">
        <v>8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</row>
    <row r="29" spans="1:12" x14ac:dyDescent="0.3">
      <c r="A29" s="9" t="s">
        <v>68</v>
      </c>
      <c r="B29" s="9"/>
      <c r="C29" s="15">
        <v>8</v>
      </c>
      <c r="D29" s="8">
        <v>3</v>
      </c>
      <c r="E29" s="8">
        <v>4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</row>
    <row r="30" spans="1:12" x14ac:dyDescent="0.3">
      <c r="A30" s="9" t="s">
        <v>91</v>
      </c>
      <c r="B30" s="9" t="s">
        <v>270</v>
      </c>
      <c r="C30" s="15">
        <v>8</v>
      </c>
      <c r="D30" s="8">
        <v>3</v>
      </c>
      <c r="E30" s="8">
        <v>8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</row>
    <row r="31" spans="1:12" x14ac:dyDescent="0.3">
      <c r="A31" s="9" t="s">
        <v>69</v>
      </c>
      <c r="B31" s="9" t="s">
        <v>278</v>
      </c>
      <c r="C31" s="15">
        <v>8</v>
      </c>
      <c r="D31" s="8">
        <v>3</v>
      </c>
      <c r="E31" s="8">
        <v>8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</row>
    <row r="32" spans="1:12" x14ac:dyDescent="0.3">
      <c r="A32" s="9" t="s">
        <v>501</v>
      </c>
      <c r="B32" s="9" t="s">
        <v>279</v>
      </c>
      <c r="C32" s="15">
        <v>8</v>
      </c>
      <c r="D32" s="8">
        <v>3</v>
      </c>
      <c r="E32" s="8">
        <v>8</v>
      </c>
      <c r="F32" s="8">
        <v>0</v>
      </c>
      <c r="G32" s="8">
        <v>0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</row>
    <row r="33" spans="1:12" x14ac:dyDescent="0.3">
      <c r="A33" s="9" t="s">
        <v>70</v>
      </c>
      <c r="B33" s="9" t="s">
        <v>280</v>
      </c>
      <c r="C33" s="15">
        <v>8</v>
      </c>
      <c r="D33" s="8">
        <v>3</v>
      </c>
      <c r="E33" s="8">
        <v>8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</row>
    <row r="34" spans="1:12" x14ac:dyDescent="0.3">
      <c r="A34" s="9" t="s">
        <v>92</v>
      </c>
      <c r="B34" s="9" t="s">
        <v>266</v>
      </c>
      <c r="C34" s="15">
        <v>8</v>
      </c>
      <c r="D34" s="8">
        <v>3</v>
      </c>
      <c r="E34" s="8">
        <v>6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</row>
    <row r="35" spans="1:12" x14ac:dyDescent="0.3">
      <c r="A35" s="9" t="s">
        <v>71</v>
      </c>
      <c r="B35" s="9" t="s">
        <v>281</v>
      </c>
      <c r="C35" s="15">
        <v>8</v>
      </c>
      <c r="D35" s="8">
        <v>3</v>
      </c>
      <c r="E35" s="8">
        <v>8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</row>
    <row r="36" spans="1:12" x14ac:dyDescent="0.3">
      <c r="A36" s="9" t="s">
        <v>93</v>
      </c>
      <c r="B36" s="9" t="s">
        <v>265</v>
      </c>
      <c r="C36" s="15">
        <v>8</v>
      </c>
      <c r="D36" s="8">
        <v>3</v>
      </c>
      <c r="E36" s="8">
        <v>8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</row>
    <row r="37" spans="1:12" x14ac:dyDescent="0.3">
      <c r="A37" s="9" t="s">
        <v>72</v>
      </c>
      <c r="B37" s="9"/>
      <c r="C37" s="15">
        <v>8</v>
      </c>
      <c r="D37" s="8">
        <v>3</v>
      </c>
      <c r="E37" s="8">
        <v>5</v>
      </c>
      <c r="F37" s="8">
        <v>0</v>
      </c>
      <c r="G37" s="8">
        <v>0</v>
      </c>
      <c r="H37" s="8">
        <v>0</v>
      </c>
      <c r="I37" s="8">
        <v>1</v>
      </c>
      <c r="J37" s="8">
        <v>0</v>
      </c>
      <c r="K37" s="8">
        <v>1</v>
      </c>
      <c r="L37" s="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1345-7453-4899-B5D7-C8841B13D950}">
  <dimension ref="A1:N50"/>
  <sheetViews>
    <sheetView workbookViewId="0"/>
  </sheetViews>
  <sheetFormatPr defaultRowHeight="16.5" x14ac:dyDescent="0.3"/>
  <cols>
    <col min="1" max="1" width="42.75" bestFit="1" customWidth="1"/>
    <col min="2" max="2" width="29.62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9.75" bestFit="1" customWidth="1"/>
  </cols>
  <sheetData>
    <row r="1" spans="1:14" x14ac:dyDescent="0.3">
      <c r="A1" t="s">
        <v>0</v>
      </c>
      <c r="B1" t="s">
        <v>1</v>
      </c>
      <c r="C1" s="13" t="s">
        <v>6</v>
      </c>
      <c r="D1" t="s">
        <v>4</v>
      </c>
      <c r="E1" t="s">
        <v>2</v>
      </c>
      <c r="F1" t="s">
        <v>3</v>
      </c>
      <c r="G1" t="s">
        <v>471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49보면</v>
      </c>
    </row>
    <row r="2" spans="1:14" x14ac:dyDescent="0.3">
      <c r="A2" s="4" t="s">
        <v>94</v>
      </c>
      <c r="B2" s="4" t="s">
        <v>282</v>
      </c>
      <c r="C2" s="16">
        <v>8</v>
      </c>
      <c r="D2" s="11">
        <v>4</v>
      </c>
      <c r="E2" s="11">
        <v>7</v>
      </c>
      <c r="F2" s="11">
        <v>8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4" x14ac:dyDescent="0.3">
      <c r="A3" s="4" t="s">
        <v>73</v>
      </c>
      <c r="B3" s="4"/>
      <c r="C3" s="16">
        <v>8</v>
      </c>
      <c r="D3" s="11">
        <v>4</v>
      </c>
      <c r="E3" s="11">
        <v>5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4" x14ac:dyDescent="0.3">
      <c r="A4" s="4" t="s">
        <v>95</v>
      </c>
      <c r="B4" s="4" t="s">
        <v>283</v>
      </c>
      <c r="C4" s="16">
        <v>8</v>
      </c>
      <c r="D4" s="11">
        <v>4</v>
      </c>
      <c r="E4" s="11">
        <v>8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4" x14ac:dyDescent="0.3">
      <c r="A5" s="4" t="s">
        <v>74</v>
      </c>
      <c r="B5" s="4" t="s">
        <v>284</v>
      </c>
      <c r="C5" s="16">
        <v>8</v>
      </c>
      <c r="D5" s="11">
        <v>4</v>
      </c>
      <c r="E5" s="11">
        <v>3</v>
      </c>
      <c r="F5" s="11">
        <v>1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4" x14ac:dyDescent="0.3">
      <c r="A6" s="4" t="s">
        <v>75</v>
      </c>
      <c r="B6" s="4" t="s">
        <v>285</v>
      </c>
      <c r="C6" s="16">
        <v>8</v>
      </c>
      <c r="D6" s="11">
        <v>4</v>
      </c>
      <c r="E6" s="11">
        <v>8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4" x14ac:dyDescent="0.3">
      <c r="A7" s="4" t="s">
        <v>76</v>
      </c>
      <c r="B7" s="4" t="s">
        <v>286</v>
      </c>
      <c r="C7" s="16">
        <v>8</v>
      </c>
      <c r="D7" s="11">
        <v>4</v>
      </c>
      <c r="E7" s="11">
        <v>5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6</v>
      </c>
    </row>
    <row r="8" spans="1:14" x14ac:dyDescent="0.3">
      <c r="A8" s="4" t="s">
        <v>96</v>
      </c>
      <c r="B8" s="4"/>
      <c r="C8" s="16">
        <v>8</v>
      </c>
      <c r="D8" s="11">
        <v>4</v>
      </c>
      <c r="E8" s="11">
        <v>8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4" x14ac:dyDescent="0.3">
      <c r="A9" s="4" t="s">
        <v>502</v>
      </c>
      <c r="B9" s="4" t="s">
        <v>287</v>
      </c>
      <c r="C9" s="16">
        <v>8</v>
      </c>
      <c r="D9" s="11">
        <v>4</v>
      </c>
      <c r="E9" s="11">
        <v>2</v>
      </c>
      <c r="F9" s="11">
        <v>3</v>
      </c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</row>
    <row r="10" spans="1:14" x14ac:dyDescent="0.3">
      <c r="A10" s="11" t="s">
        <v>97</v>
      </c>
      <c r="B10" s="4" t="s">
        <v>288</v>
      </c>
      <c r="C10" s="16">
        <v>8</v>
      </c>
      <c r="D10" s="11">
        <v>4</v>
      </c>
      <c r="E10" s="11">
        <v>8</v>
      </c>
      <c r="F10" s="11">
        <v>0</v>
      </c>
      <c r="G10" s="11">
        <v>0</v>
      </c>
      <c r="H10" s="11">
        <v>0</v>
      </c>
      <c r="I10" s="11">
        <v>1</v>
      </c>
      <c r="J10" s="11">
        <v>0</v>
      </c>
      <c r="K10" s="11">
        <v>0</v>
      </c>
      <c r="L10" s="11">
        <v>0</v>
      </c>
    </row>
    <row r="11" spans="1:14" x14ac:dyDescent="0.3">
      <c r="A11" s="4" t="s">
        <v>77</v>
      </c>
      <c r="B11" s="4" t="s">
        <v>292</v>
      </c>
      <c r="C11" s="16">
        <v>8</v>
      </c>
      <c r="D11" s="11">
        <v>4</v>
      </c>
      <c r="E11" s="11">
        <v>8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4" x14ac:dyDescent="0.3">
      <c r="A12" s="4" t="s">
        <v>98</v>
      </c>
      <c r="B12" s="4" t="s">
        <v>291</v>
      </c>
      <c r="C12" s="16">
        <v>8</v>
      </c>
      <c r="D12" s="11">
        <v>4</v>
      </c>
      <c r="E12" s="11">
        <v>7</v>
      </c>
      <c r="F12" s="11">
        <v>8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4" x14ac:dyDescent="0.3">
      <c r="A13" s="4" t="s">
        <v>99</v>
      </c>
      <c r="B13" s="4" t="s">
        <v>290</v>
      </c>
      <c r="C13" s="16">
        <v>8</v>
      </c>
      <c r="D13" s="11">
        <v>4</v>
      </c>
      <c r="E13" s="11">
        <v>5</v>
      </c>
      <c r="F13" s="11">
        <v>0</v>
      </c>
      <c r="G13" s="11">
        <v>0</v>
      </c>
      <c r="H13" s="11">
        <v>0</v>
      </c>
      <c r="I13" s="11">
        <v>1</v>
      </c>
      <c r="J13" s="11">
        <v>0</v>
      </c>
      <c r="K13" s="11">
        <v>0</v>
      </c>
      <c r="L13" s="11">
        <v>0</v>
      </c>
    </row>
    <row r="14" spans="1:14" x14ac:dyDescent="0.3">
      <c r="A14" s="4" t="s">
        <v>100</v>
      </c>
      <c r="B14" s="4"/>
      <c r="C14" s="16">
        <v>8</v>
      </c>
      <c r="D14" s="11">
        <v>4</v>
      </c>
      <c r="E14" s="11">
        <v>8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4" x14ac:dyDescent="0.3">
      <c r="A15" s="4" t="s">
        <v>101</v>
      </c>
      <c r="B15" s="4"/>
      <c r="C15" s="16">
        <v>8</v>
      </c>
      <c r="D15" s="11">
        <v>4</v>
      </c>
      <c r="E15" s="11">
        <v>8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4" x14ac:dyDescent="0.3">
      <c r="A16" s="4" t="s">
        <v>102</v>
      </c>
      <c r="B16" s="4" t="s">
        <v>274</v>
      </c>
      <c r="C16" s="16">
        <v>8</v>
      </c>
      <c r="D16" s="11">
        <v>4</v>
      </c>
      <c r="E16" s="11">
        <v>8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3">
      <c r="A17" s="4" t="s">
        <v>103</v>
      </c>
      <c r="B17" s="4" t="s">
        <v>289</v>
      </c>
      <c r="C17" s="16">
        <v>8</v>
      </c>
      <c r="D17" s="11">
        <v>4</v>
      </c>
      <c r="E17" s="11">
        <v>8</v>
      </c>
      <c r="F17" s="11">
        <v>0</v>
      </c>
      <c r="G17" s="11">
        <v>0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</row>
    <row r="18" spans="1:12" x14ac:dyDescent="0.3">
      <c r="A18" s="4" t="s">
        <v>78</v>
      </c>
      <c r="B18" s="4" t="s">
        <v>293</v>
      </c>
      <c r="C18" s="16">
        <v>8</v>
      </c>
      <c r="D18" s="11">
        <v>4</v>
      </c>
      <c r="E18" s="11">
        <v>8</v>
      </c>
      <c r="F18" s="11">
        <v>0</v>
      </c>
      <c r="G18" s="11">
        <v>0</v>
      </c>
      <c r="H18" s="11">
        <v>0</v>
      </c>
      <c r="I18" s="11">
        <v>1</v>
      </c>
      <c r="J18" s="11">
        <v>0</v>
      </c>
      <c r="K18" s="11">
        <v>1</v>
      </c>
      <c r="L18" s="11">
        <v>0</v>
      </c>
    </row>
    <row r="19" spans="1:12" x14ac:dyDescent="0.3">
      <c r="A19" s="4" t="s">
        <v>104</v>
      </c>
      <c r="B19" s="4" t="s">
        <v>299</v>
      </c>
      <c r="C19" s="16">
        <v>8</v>
      </c>
      <c r="D19" s="11">
        <v>4</v>
      </c>
      <c r="E19" s="11">
        <v>7</v>
      </c>
      <c r="F19" s="11">
        <v>8</v>
      </c>
      <c r="G19" s="11">
        <v>0</v>
      </c>
      <c r="H19" s="11">
        <v>0</v>
      </c>
      <c r="I19" s="11">
        <v>1</v>
      </c>
      <c r="J19" s="11">
        <v>0</v>
      </c>
      <c r="K19" s="11">
        <v>0</v>
      </c>
      <c r="L19" s="11">
        <v>0</v>
      </c>
    </row>
    <row r="20" spans="1:12" x14ac:dyDescent="0.3">
      <c r="A20" s="4" t="s">
        <v>79</v>
      </c>
      <c r="B20" s="4"/>
      <c r="C20" s="16">
        <v>8</v>
      </c>
      <c r="D20" s="11">
        <v>4</v>
      </c>
      <c r="E20" s="11">
        <v>6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3">
      <c r="A21" s="4" t="s">
        <v>80</v>
      </c>
      <c r="B21" s="4"/>
      <c r="C21" s="16">
        <v>8</v>
      </c>
      <c r="D21" s="11">
        <v>4</v>
      </c>
      <c r="E21" s="11">
        <v>6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</row>
    <row r="22" spans="1:12" x14ac:dyDescent="0.3">
      <c r="A22" s="4" t="s">
        <v>81</v>
      </c>
      <c r="B22" s="4"/>
      <c r="C22" s="16">
        <v>8</v>
      </c>
      <c r="D22" s="11">
        <v>4</v>
      </c>
      <c r="E22" s="11">
        <v>8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</row>
    <row r="23" spans="1:12" x14ac:dyDescent="0.3">
      <c r="A23" s="4" t="s">
        <v>295</v>
      </c>
      <c r="B23" s="4" t="s">
        <v>294</v>
      </c>
      <c r="C23" s="16">
        <v>8</v>
      </c>
      <c r="D23" s="11">
        <v>4</v>
      </c>
      <c r="E23" s="11">
        <v>8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5</v>
      </c>
    </row>
    <row r="24" spans="1:12" x14ac:dyDescent="0.3">
      <c r="A24" s="4" t="s">
        <v>82</v>
      </c>
      <c r="B24" s="4" t="s">
        <v>472</v>
      </c>
      <c r="C24" s="16">
        <v>8</v>
      </c>
      <c r="D24" s="11">
        <v>4</v>
      </c>
      <c r="E24" s="11">
        <v>8</v>
      </c>
      <c r="F24" s="11">
        <v>0</v>
      </c>
      <c r="G24" s="11">
        <v>0</v>
      </c>
      <c r="H24" s="11">
        <v>0</v>
      </c>
      <c r="I24" s="11">
        <v>1</v>
      </c>
      <c r="J24" s="11">
        <v>0</v>
      </c>
      <c r="K24" s="11">
        <v>0</v>
      </c>
      <c r="L24" s="11">
        <v>0</v>
      </c>
    </row>
    <row r="25" spans="1:12" x14ac:dyDescent="0.3">
      <c r="A25" s="4" t="s">
        <v>83</v>
      </c>
      <c r="B25" s="4"/>
      <c r="C25" s="16">
        <v>8</v>
      </c>
      <c r="D25" s="11">
        <v>4</v>
      </c>
      <c r="E25" s="11">
        <v>5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</row>
    <row r="26" spans="1:12" x14ac:dyDescent="0.3">
      <c r="A26" s="4" t="s">
        <v>503</v>
      </c>
      <c r="B26" s="4" t="s">
        <v>296</v>
      </c>
      <c r="C26" s="16">
        <v>8</v>
      </c>
      <c r="D26" s="11">
        <v>4</v>
      </c>
      <c r="E26" s="11">
        <v>2</v>
      </c>
      <c r="F26" s="11">
        <v>3</v>
      </c>
      <c r="G26" s="11">
        <v>0</v>
      </c>
      <c r="H26" s="11">
        <v>1</v>
      </c>
      <c r="I26" s="11">
        <v>0</v>
      </c>
      <c r="J26" s="11">
        <v>0</v>
      </c>
      <c r="K26" s="11">
        <v>0</v>
      </c>
      <c r="L26" s="11">
        <v>0</v>
      </c>
    </row>
    <row r="27" spans="1:12" x14ac:dyDescent="0.3">
      <c r="A27" s="4" t="s">
        <v>105</v>
      </c>
      <c r="B27" s="4" t="s">
        <v>297</v>
      </c>
      <c r="C27" s="16">
        <v>8</v>
      </c>
      <c r="D27" s="11">
        <v>4</v>
      </c>
      <c r="E27" s="11">
        <v>8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</row>
    <row r="28" spans="1:12" x14ac:dyDescent="0.3">
      <c r="A28" s="4" t="s">
        <v>476</v>
      </c>
      <c r="B28" s="4" t="s">
        <v>298</v>
      </c>
      <c r="C28" s="16">
        <v>8</v>
      </c>
      <c r="D28" s="11">
        <v>4</v>
      </c>
      <c r="E28" s="11">
        <v>8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</row>
    <row r="29" spans="1:12" x14ac:dyDescent="0.3">
      <c r="A29" s="11" t="s">
        <v>106</v>
      </c>
      <c r="B29" s="11" t="s">
        <v>300</v>
      </c>
      <c r="C29" s="16">
        <v>8</v>
      </c>
      <c r="D29" s="11">
        <v>4</v>
      </c>
      <c r="E29" s="11">
        <v>4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</row>
    <row r="30" spans="1:12" x14ac:dyDescent="0.3">
      <c r="A30" s="11" t="s">
        <v>150</v>
      </c>
      <c r="B30" s="11" t="s">
        <v>301</v>
      </c>
      <c r="C30" s="16">
        <v>8</v>
      </c>
      <c r="D30" s="11">
        <v>4</v>
      </c>
      <c r="E30" s="11">
        <v>8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</row>
    <row r="31" spans="1:12" x14ac:dyDescent="0.3">
      <c r="A31" s="11" t="s">
        <v>151</v>
      </c>
      <c r="B31" s="11" t="s">
        <v>302</v>
      </c>
      <c r="C31" s="16">
        <v>8</v>
      </c>
      <c r="D31" s="11">
        <v>4</v>
      </c>
      <c r="E31" s="11">
        <v>5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</row>
    <row r="32" spans="1:12" x14ac:dyDescent="0.3">
      <c r="A32" s="11" t="s">
        <v>107</v>
      </c>
      <c r="B32" s="11" t="s">
        <v>303</v>
      </c>
      <c r="C32" s="16">
        <v>8</v>
      </c>
      <c r="D32" s="11">
        <v>4</v>
      </c>
      <c r="E32" s="11">
        <v>4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</row>
    <row r="33" spans="1:12" x14ac:dyDescent="0.3">
      <c r="A33" s="11" t="s">
        <v>152</v>
      </c>
      <c r="B33" s="11" t="s">
        <v>304</v>
      </c>
      <c r="C33" s="16">
        <v>8</v>
      </c>
      <c r="D33" s="11">
        <v>4</v>
      </c>
      <c r="E33" s="11">
        <v>3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</row>
    <row r="34" spans="1:12" x14ac:dyDescent="0.3">
      <c r="A34" s="11" t="s">
        <v>477</v>
      </c>
      <c r="B34" s="11" t="s">
        <v>305</v>
      </c>
      <c r="C34" s="16">
        <v>8</v>
      </c>
      <c r="D34" s="11">
        <v>4</v>
      </c>
      <c r="E34" s="11">
        <v>8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</row>
    <row r="35" spans="1:12" x14ac:dyDescent="0.3">
      <c r="A35" s="11" t="s">
        <v>108</v>
      </c>
      <c r="B35" s="11"/>
      <c r="C35" s="16">
        <v>8</v>
      </c>
      <c r="D35" s="11">
        <v>4</v>
      </c>
      <c r="E35" s="11">
        <v>8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</row>
    <row r="36" spans="1:12" x14ac:dyDescent="0.3">
      <c r="A36" s="11" t="s">
        <v>109</v>
      </c>
      <c r="B36" s="11"/>
      <c r="C36" s="16">
        <v>8</v>
      </c>
      <c r="D36" s="11">
        <v>4</v>
      </c>
      <c r="E36" s="11">
        <v>6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</row>
    <row r="37" spans="1:12" x14ac:dyDescent="0.3">
      <c r="A37" s="11" t="s">
        <v>153</v>
      </c>
      <c r="B37" s="11" t="s">
        <v>306</v>
      </c>
      <c r="C37" s="16">
        <v>8</v>
      </c>
      <c r="D37" s="11">
        <v>4</v>
      </c>
      <c r="E37" s="11">
        <v>5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</row>
    <row r="38" spans="1:12" x14ac:dyDescent="0.3">
      <c r="A38" s="4" t="s">
        <v>154</v>
      </c>
      <c r="B38" s="11" t="s">
        <v>307</v>
      </c>
      <c r="C38" s="16">
        <v>8</v>
      </c>
      <c r="D38" s="11">
        <v>4</v>
      </c>
      <c r="E38" s="11">
        <v>4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</row>
    <row r="39" spans="1:12" x14ac:dyDescent="0.3">
      <c r="A39" s="4" t="s">
        <v>481</v>
      </c>
      <c r="B39" s="11" t="s">
        <v>308</v>
      </c>
      <c r="C39" s="16">
        <v>8</v>
      </c>
      <c r="D39" s="11">
        <v>4</v>
      </c>
      <c r="E39" s="11">
        <v>8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</row>
    <row r="40" spans="1:12" x14ac:dyDescent="0.3">
      <c r="A40" s="4" t="s">
        <v>487</v>
      </c>
      <c r="B40" s="11" t="s">
        <v>309</v>
      </c>
      <c r="C40" s="16">
        <v>8</v>
      </c>
      <c r="D40" s="11">
        <v>4</v>
      </c>
      <c r="E40" s="11">
        <v>8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</row>
    <row r="41" spans="1:12" x14ac:dyDescent="0.3">
      <c r="A41" s="11" t="s">
        <v>110</v>
      </c>
      <c r="B41" s="11" t="s">
        <v>310</v>
      </c>
      <c r="C41" s="16">
        <v>8</v>
      </c>
      <c r="D41" s="11">
        <v>4</v>
      </c>
      <c r="E41" s="11">
        <v>3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</row>
    <row r="42" spans="1:12" x14ac:dyDescent="0.3">
      <c r="A42" s="11" t="s">
        <v>111</v>
      </c>
      <c r="B42" s="11" t="s">
        <v>311</v>
      </c>
      <c r="C42" s="16">
        <v>8</v>
      </c>
      <c r="D42" s="11">
        <v>4</v>
      </c>
      <c r="E42" s="11">
        <v>8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</row>
    <row r="43" spans="1:12" x14ac:dyDescent="0.3">
      <c r="A43" s="11" t="s">
        <v>112</v>
      </c>
      <c r="B43" s="11" t="s">
        <v>312</v>
      </c>
      <c r="C43" s="16">
        <v>8</v>
      </c>
      <c r="D43" s="11">
        <v>4</v>
      </c>
      <c r="E43" s="11">
        <v>8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</row>
    <row r="44" spans="1:12" x14ac:dyDescent="0.3">
      <c r="A44" s="11" t="s">
        <v>155</v>
      </c>
      <c r="B44" s="11" t="s">
        <v>313</v>
      </c>
      <c r="C44" s="16">
        <v>8</v>
      </c>
      <c r="D44" s="11">
        <v>4</v>
      </c>
      <c r="E44" s="11">
        <v>8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</row>
    <row r="45" spans="1:12" x14ac:dyDescent="0.3">
      <c r="A45" s="4" t="s">
        <v>478</v>
      </c>
      <c r="B45" s="11" t="s">
        <v>314</v>
      </c>
      <c r="C45" s="16">
        <v>8</v>
      </c>
      <c r="D45" s="11">
        <v>4</v>
      </c>
      <c r="E45" s="11">
        <v>8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</row>
    <row r="46" spans="1:12" x14ac:dyDescent="0.3">
      <c r="A46" s="11" t="s">
        <v>113</v>
      </c>
      <c r="B46" s="11" t="s">
        <v>315</v>
      </c>
      <c r="C46" s="16">
        <v>8</v>
      </c>
      <c r="D46" s="11">
        <v>4</v>
      </c>
      <c r="E46" s="11">
        <v>3</v>
      </c>
      <c r="F46" s="11">
        <v>1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</row>
    <row r="47" spans="1:12" x14ac:dyDescent="0.3">
      <c r="A47" s="11" t="s">
        <v>114</v>
      </c>
      <c r="B47" s="11"/>
      <c r="C47" s="16">
        <v>8</v>
      </c>
      <c r="D47" s="11">
        <v>4</v>
      </c>
      <c r="E47" s="11">
        <v>4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</row>
    <row r="48" spans="1:12" x14ac:dyDescent="0.3">
      <c r="A48" s="11" t="s">
        <v>488</v>
      </c>
      <c r="B48" s="11" t="s">
        <v>316</v>
      </c>
      <c r="C48" s="16">
        <v>8</v>
      </c>
      <c r="D48" s="11">
        <v>4</v>
      </c>
      <c r="E48" s="11">
        <v>8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</row>
    <row r="49" spans="1:12" x14ac:dyDescent="0.3">
      <c r="A49" s="11" t="s">
        <v>157</v>
      </c>
      <c r="B49" s="11" t="s">
        <v>317</v>
      </c>
      <c r="C49" s="16">
        <v>8</v>
      </c>
      <c r="D49" s="11">
        <v>4</v>
      </c>
      <c r="E49" s="11">
        <v>7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</row>
    <row r="50" spans="1:12" x14ac:dyDescent="0.3">
      <c r="A50" s="11" t="s">
        <v>318</v>
      </c>
      <c r="B50" s="11" t="s">
        <v>319</v>
      </c>
      <c r="C50" s="16">
        <v>8</v>
      </c>
      <c r="D50" s="11">
        <v>4</v>
      </c>
      <c r="E50" s="11">
        <v>6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95AE-ADCB-4F32-9FA7-6E05351660D0}">
  <dimension ref="A1:N61"/>
  <sheetViews>
    <sheetView workbookViewId="0"/>
  </sheetViews>
  <sheetFormatPr defaultRowHeight="16.5" x14ac:dyDescent="0.3"/>
  <cols>
    <col min="1" max="1" width="29.875" bestFit="1" customWidth="1"/>
    <col min="2" max="2" width="26.62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9.75" bestFit="1" customWidth="1"/>
  </cols>
  <sheetData>
    <row r="1" spans="1:14" x14ac:dyDescent="0.3">
      <c r="A1" t="s">
        <v>0</v>
      </c>
      <c r="B1" t="s">
        <v>1</v>
      </c>
      <c r="C1" s="13" t="s">
        <v>6</v>
      </c>
      <c r="D1" t="s">
        <v>4</v>
      </c>
      <c r="E1" t="s">
        <v>2</v>
      </c>
      <c r="F1" t="s">
        <v>3</v>
      </c>
      <c r="G1" t="s">
        <v>471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60보면</v>
      </c>
    </row>
    <row r="2" spans="1:14" x14ac:dyDescent="0.3">
      <c r="A2" s="12" t="s">
        <v>115</v>
      </c>
      <c r="B2" s="12"/>
      <c r="C2" s="18">
        <v>8</v>
      </c>
      <c r="D2" s="12">
        <v>5</v>
      </c>
      <c r="E2" s="12">
        <v>8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</row>
    <row r="3" spans="1:14" x14ac:dyDescent="0.3">
      <c r="A3" s="12" t="s">
        <v>320</v>
      </c>
      <c r="B3" s="12" t="s">
        <v>321</v>
      </c>
      <c r="C3" s="18">
        <v>8</v>
      </c>
      <c r="D3" s="12">
        <v>5</v>
      </c>
      <c r="E3" s="12">
        <v>4</v>
      </c>
      <c r="F3" s="12">
        <v>5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</row>
    <row r="4" spans="1:14" x14ac:dyDescent="0.3">
      <c r="A4" s="12" t="s">
        <v>504</v>
      </c>
      <c r="B4" s="12" t="s">
        <v>322</v>
      </c>
      <c r="C4" s="18">
        <v>8</v>
      </c>
      <c r="D4" s="12">
        <v>5</v>
      </c>
      <c r="E4" s="12">
        <v>4</v>
      </c>
      <c r="F4" s="12">
        <v>0</v>
      </c>
      <c r="G4" s="12">
        <v>0</v>
      </c>
      <c r="H4" s="12">
        <v>1</v>
      </c>
      <c r="I4" s="12">
        <v>0</v>
      </c>
      <c r="J4" s="12">
        <v>0</v>
      </c>
      <c r="K4" s="12">
        <v>0</v>
      </c>
      <c r="L4" s="12">
        <v>0</v>
      </c>
    </row>
    <row r="5" spans="1:14" x14ac:dyDescent="0.3">
      <c r="A5" s="5" t="s">
        <v>482</v>
      </c>
      <c r="B5" s="12" t="s">
        <v>323</v>
      </c>
      <c r="C5" s="18">
        <v>8</v>
      </c>
      <c r="D5" s="12">
        <v>5</v>
      </c>
      <c r="E5" s="12">
        <v>8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</row>
    <row r="6" spans="1:14" x14ac:dyDescent="0.3">
      <c r="A6" s="12" t="s">
        <v>116</v>
      </c>
      <c r="B6" s="12"/>
      <c r="C6" s="18">
        <v>8</v>
      </c>
      <c r="D6" s="12">
        <v>5</v>
      </c>
      <c r="E6" s="12">
        <v>5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5</v>
      </c>
    </row>
    <row r="7" spans="1:14" x14ac:dyDescent="0.3">
      <c r="A7" s="12" t="s">
        <v>324</v>
      </c>
      <c r="B7" s="12"/>
      <c r="C7" s="18">
        <v>8</v>
      </c>
      <c r="D7" s="12">
        <v>5</v>
      </c>
      <c r="E7" s="12">
        <v>6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</row>
    <row r="8" spans="1:14" x14ac:dyDescent="0.3">
      <c r="A8" s="12" t="s">
        <v>483</v>
      </c>
      <c r="B8" s="12" t="s">
        <v>325</v>
      </c>
      <c r="C8" s="18">
        <v>8</v>
      </c>
      <c r="D8" s="12">
        <v>5</v>
      </c>
      <c r="E8" s="12">
        <v>8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</row>
    <row r="9" spans="1:14" x14ac:dyDescent="0.3">
      <c r="A9" s="5" t="s">
        <v>484</v>
      </c>
      <c r="B9" s="12" t="s">
        <v>326</v>
      </c>
      <c r="C9" s="18">
        <v>8</v>
      </c>
      <c r="D9" s="12">
        <v>5</v>
      </c>
      <c r="E9" s="12">
        <v>8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4" x14ac:dyDescent="0.3">
      <c r="A10" s="12" t="s">
        <v>158</v>
      </c>
      <c r="B10" s="12" t="s">
        <v>327</v>
      </c>
      <c r="C10" s="18">
        <v>8</v>
      </c>
      <c r="D10" s="12">
        <v>5</v>
      </c>
      <c r="E10" s="12">
        <v>4</v>
      </c>
      <c r="F10" s="12">
        <v>8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4" x14ac:dyDescent="0.3">
      <c r="A11" s="12" t="s">
        <v>159</v>
      </c>
      <c r="B11" s="12" t="s">
        <v>328</v>
      </c>
      <c r="C11" s="18">
        <v>8</v>
      </c>
      <c r="D11" s="12">
        <v>5</v>
      </c>
      <c r="E11" s="12">
        <v>8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</row>
    <row r="12" spans="1:14" x14ac:dyDescent="0.3">
      <c r="A12" s="12" t="s">
        <v>160</v>
      </c>
      <c r="B12" s="12" t="s">
        <v>329</v>
      </c>
      <c r="C12" s="18">
        <v>8</v>
      </c>
      <c r="D12" s="12">
        <v>5</v>
      </c>
      <c r="E12" s="12">
        <v>4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</row>
    <row r="13" spans="1:14" x14ac:dyDescent="0.3">
      <c r="A13" s="12" t="s">
        <v>505</v>
      </c>
      <c r="B13" s="12" t="s">
        <v>330</v>
      </c>
      <c r="C13" s="18">
        <v>8</v>
      </c>
      <c r="D13" s="12">
        <v>5</v>
      </c>
      <c r="E13" s="12">
        <v>4</v>
      </c>
      <c r="F13" s="12">
        <v>0</v>
      </c>
      <c r="G13" s="12">
        <v>0</v>
      </c>
      <c r="H13" s="12">
        <v>1</v>
      </c>
      <c r="I13" s="12">
        <v>0</v>
      </c>
      <c r="J13" s="12">
        <v>0</v>
      </c>
      <c r="K13" s="12">
        <v>0</v>
      </c>
      <c r="L13" s="12">
        <v>0</v>
      </c>
    </row>
    <row r="14" spans="1:14" x14ac:dyDescent="0.3">
      <c r="A14" s="12" t="s">
        <v>331</v>
      </c>
      <c r="B14" s="12" t="s">
        <v>332</v>
      </c>
      <c r="C14" s="18">
        <v>8</v>
      </c>
      <c r="D14" s="12">
        <v>5</v>
      </c>
      <c r="E14" s="12">
        <v>6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</row>
    <row r="15" spans="1:14" x14ac:dyDescent="0.3">
      <c r="A15" s="12" t="s">
        <v>117</v>
      </c>
      <c r="B15" s="12" t="s">
        <v>333</v>
      </c>
      <c r="C15" s="18">
        <v>8</v>
      </c>
      <c r="D15" s="12">
        <v>5</v>
      </c>
      <c r="E15" s="12">
        <v>3</v>
      </c>
      <c r="F15" s="12">
        <v>1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</row>
    <row r="16" spans="1:14" x14ac:dyDescent="0.3">
      <c r="A16" s="12" t="s">
        <v>118</v>
      </c>
      <c r="B16" s="12" t="s">
        <v>334</v>
      </c>
      <c r="C16" s="18">
        <v>8</v>
      </c>
      <c r="D16" s="12">
        <v>5</v>
      </c>
      <c r="E16" s="12">
        <v>4</v>
      </c>
      <c r="F16" s="12">
        <v>8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</row>
    <row r="17" spans="1:12" x14ac:dyDescent="0.3">
      <c r="A17" s="12" t="s">
        <v>161</v>
      </c>
      <c r="B17" s="12" t="s">
        <v>335</v>
      </c>
      <c r="C17" s="18">
        <v>8</v>
      </c>
      <c r="D17" s="12">
        <v>5</v>
      </c>
      <c r="E17" s="12">
        <v>5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1:12" x14ac:dyDescent="0.3">
      <c r="A18" s="12" t="s">
        <v>162</v>
      </c>
      <c r="B18" s="12" t="s">
        <v>336</v>
      </c>
      <c r="C18" s="18">
        <v>8</v>
      </c>
      <c r="D18" s="12">
        <v>5</v>
      </c>
      <c r="E18" s="12">
        <v>8</v>
      </c>
      <c r="F18" s="12">
        <v>4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</row>
    <row r="19" spans="1:12" x14ac:dyDescent="0.3">
      <c r="A19" s="12" t="s">
        <v>163</v>
      </c>
      <c r="B19" s="12" t="s">
        <v>337</v>
      </c>
      <c r="C19" s="18">
        <v>8</v>
      </c>
      <c r="D19" s="12">
        <v>5</v>
      </c>
      <c r="E19" s="12">
        <v>8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</row>
    <row r="20" spans="1:12" x14ac:dyDescent="0.3">
      <c r="A20" s="12" t="s">
        <v>119</v>
      </c>
      <c r="B20" s="12"/>
      <c r="C20" s="18">
        <v>8</v>
      </c>
      <c r="D20" s="12">
        <v>5</v>
      </c>
      <c r="E20" s="12">
        <v>5</v>
      </c>
      <c r="F20" s="12">
        <v>3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</row>
    <row r="21" spans="1:12" x14ac:dyDescent="0.3">
      <c r="A21" s="12" t="s">
        <v>156</v>
      </c>
      <c r="B21" s="12" t="s">
        <v>338</v>
      </c>
      <c r="C21" s="18">
        <v>8</v>
      </c>
      <c r="D21" s="12">
        <v>4</v>
      </c>
      <c r="E21" s="12">
        <v>5</v>
      </c>
      <c r="F21" s="12">
        <v>3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</row>
    <row r="22" spans="1:12" x14ac:dyDescent="0.3">
      <c r="A22" s="12" t="s">
        <v>164</v>
      </c>
      <c r="B22" s="12" t="s">
        <v>338</v>
      </c>
      <c r="C22" s="18">
        <v>8</v>
      </c>
      <c r="D22" s="12">
        <v>5</v>
      </c>
      <c r="E22" s="12">
        <v>8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</row>
    <row r="23" spans="1:12" x14ac:dyDescent="0.3">
      <c r="A23" s="12" t="s">
        <v>165</v>
      </c>
      <c r="B23" s="12" t="s">
        <v>339</v>
      </c>
      <c r="C23" s="18">
        <v>8</v>
      </c>
      <c r="D23" s="12">
        <v>5</v>
      </c>
      <c r="E23" s="12">
        <v>8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</row>
    <row r="24" spans="1:12" x14ac:dyDescent="0.3">
      <c r="A24" s="12" t="s">
        <v>120</v>
      </c>
      <c r="B24" s="12" t="s">
        <v>340</v>
      </c>
      <c r="C24" s="18">
        <v>8</v>
      </c>
      <c r="D24" s="12">
        <v>5</v>
      </c>
      <c r="E24" s="12">
        <v>3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</row>
    <row r="25" spans="1:12" x14ac:dyDescent="0.3">
      <c r="A25" s="19" t="s">
        <v>166</v>
      </c>
      <c r="B25" s="12" t="s">
        <v>341</v>
      </c>
      <c r="C25" s="18">
        <v>8</v>
      </c>
      <c r="D25" s="12">
        <v>5</v>
      </c>
      <c r="E25" s="12">
        <v>7</v>
      </c>
      <c r="F25" s="12">
        <v>8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</row>
    <row r="26" spans="1:12" x14ac:dyDescent="0.3">
      <c r="A26" s="12" t="s">
        <v>342</v>
      </c>
      <c r="B26" s="12" t="s">
        <v>343</v>
      </c>
      <c r="C26" s="18">
        <v>8</v>
      </c>
      <c r="D26" s="12">
        <v>5</v>
      </c>
      <c r="E26" s="12">
        <v>2</v>
      </c>
      <c r="F26" s="12">
        <v>3</v>
      </c>
      <c r="G26" s="12"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</row>
    <row r="27" spans="1:12" x14ac:dyDescent="0.3">
      <c r="A27" s="12" t="s">
        <v>121</v>
      </c>
      <c r="B27" s="12" t="s">
        <v>344</v>
      </c>
      <c r="C27" s="18">
        <v>8</v>
      </c>
      <c r="D27" s="12">
        <v>5</v>
      </c>
      <c r="E27" s="12">
        <v>6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</row>
    <row r="28" spans="1:12" x14ac:dyDescent="0.3">
      <c r="A28" s="12" t="s">
        <v>167</v>
      </c>
      <c r="B28" s="12" t="s">
        <v>345</v>
      </c>
      <c r="C28" s="18">
        <v>8</v>
      </c>
      <c r="D28" s="12">
        <v>5</v>
      </c>
      <c r="E28" s="12">
        <v>8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</row>
    <row r="29" spans="1:12" x14ac:dyDescent="0.3">
      <c r="A29" s="12" t="s">
        <v>346</v>
      </c>
      <c r="B29" s="12"/>
      <c r="C29" s="18">
        <v>8</v>
      </c>
      <c r="D29" s="12">
        <v>5</v>
      </c>
      <c r="E29" s="12">
        <v>5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</row>
    <row r="30" spans="1:12" x14ac:dyDescent="0.3">
      <c r="A30" s="12" t="s">
        <v>168</v>
      </c>
      <c r="B30" s="12" t="s">
        <v>347</v>
      </c>
      <c r="C30" s="18">
        <v>8</v>
      </c>
      <c r="D30" s="12">
        <v>5</v>
      </c>
      <c r="E30" s="12">
        <v>5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</row>
    <row r="31" spans="1:12" x14ac:dyDescent="0.3">
      <c r="A31" s="20" t="s">
        <v>122</v>
      </c>
      <c r="B31" s="12" t="s">
        <v>348</v>
      </c>
      <c r="C31" s="18">
        <v>8</v>
      </c>
      <c r="D31" s="12">
        <v>5</v>
      </c>
      <c r="E31" s="12">
        <v>8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</row>
    <row r="32" spans="1:12" x14ac:dyDescent="0.3">
      <c r="A32" s="12" t="s">
        <v>123</v>
      </c>
      <c r="B32" s="12" t="s">
        <v>349</v>
      </c>
      <c r="C32" s="18">
        <v>8</v>
      </c>
      <c r="D32" s="12">
        <v>5</v>
      </c>
      <c r="E32" s="12">
        <v>8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</row>
    <row r="33" spans="1:12" x14ac:dyDescent="0.3">
      <c r="A33" s="12" t="s">
        <v>506</v>
      </c>
      <c r="B33" s="12" t="s">
        <v>350</v>
      </c>
      <c r="C33" s="18">
        <v>8</v>
      </c>
      <c r="D33" s="12">
        <v>5</v>
      </c>
      <c r="E33" s="12">
        <v>8</v>
      </c>
      <c r="F33" s="12">
        <v>0</v>
      </c>
      <c r="G33" s="12">
        <v>0</v>
      </c>
      <c r="H33" s="12">
        <v>1</v>
      </c>
      <c r="I33" s="12">
        <v>0</v>
      </c>
      <c r="J33" s="12">
        <v>0</v>
      </c>
      <c r="K33" s="12">
        <v>0</v>
      </c>
      <c r="L33" s="12">
        <v>0</v>
      </c>
    </row>
    <row r="34" spans="1:12" x14ac:dyDescent="0.3">
      <c r="A34" s="12" t="s">
        <v>479</v>
      </c>
      <c r="B34" s="12" t="s">
        <v>351</v>
      </c>
      <c r="C34" s="18">
        <v>8</v>
      </c>
      <c r="D34" s="12">
        <v>5</v>
      </c>
      <c r="E34" s="12">
        <v>8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</row>
    <row r="35" spans="1:12" x14ac:dyDescent="0.3">
      <c r="A35" s="12" t="s">
        <v>507</v>
      </c>
      <c r="B35" s="12" t="s">
        <v>352</v>
      </c>
      <c r="C35" s="18">
        <v>8</v>
      </c>
      <c r="D35" s="12">
        <v>5</v>
      </c>
      <c r="E35" s="12">
        <v>4</v>
      </c>
      <c r="F35" s="12">
        <v>0</v>
      </c>
      <c r="G35" s="12">
        <v>0</v>
      </c>
      <c r="H35" s="12">
        <v>1</v>
      </c>
      <c r="I35" s="12">
        <v>0</v>
      </c>
      <c r="J35" s="12">
        <v>0</v>
      </c>
      <c r="K35" s="12">
        <v>0</v>
      </c>
      <c r="L35" s="12">
        <v>0</v>
      </c>
    </row>
    <row r="36" spans="1:12" x14ac:dyDescent="0.3">
      <c r="A36" s="12" t="s">
        <v>124</v>
      </c>
      <c r="B36" s="12" t="s">
        <v>353</v>
      </c>
      <c r="C36" s="18">
        <v>8</v>
      </c>
      <c r="D36" s="12">
        <v>5</v>
      </c>
      <c r="E36" s="12">
        <v>8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</row>
    <row r="37" spans="1:12" x14ac:dyDescent="0.3">
      <c r="A37" s="12" t="s">
        <v>125</v>
      </c>
      <c r="B37" s="12" t="s">
        <v>354</v>
      </c>
      <c r="C37" s="18">
        <v>8</v>
      </c>
      <c r="D37" s="12">
        <v>5</v>
      </c>
      <c r="E37" s="12">
        <v>8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</row>
    <row r="38" spans="1:12" x14ac:dyDescent="0.3">
      <c r="A38" s="12" t="s">
        <v>126</v>
      </c>
      <c r="B38" s="12" t="s">
        <v>355</v>
      </c>
      <c r="C38" s="18">
        <v>8</v>
      </c>
      <c r="D38" s="12">
        <v>5</v>
      </c>
      <c r="E38" s="12">
        <v>7</v>
      </c>
      <c r="F38" s="12">
        <v>8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</row>
    <row r="39" spans="1:12" x14ac:dyDescent="0.3">
      <c r="A39" s="12" t="s">
        <v>169</v>
      </c>
      <c r="B39" s="12" t="s">
        <v>356</v>
      </c>
      <c r="C39" s="18">
        <v>8</v>
      </c>
      <c r="D39" s="12">
        <v>5</v>
      </c>
      <c r="E39" s="12">
        <v>8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</row>
    <row r="40" spans="1:12" x14ac:dyDescent="0.3">
      <c r="A40" s="12" t="s">
        <v>170</v>
      </c>
      <c r="B40" s="12"/>
      <c r="C40" s="18">
        <v>8</v>
      </c>
      <c r="D40" s="12">
        <v>5</v>
      </c>
      <c r="E40" s="12">
        <v>5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</row>
    <row r="41" spans="1:12" x14ac:dyDescent="0.3">
      <c r="A41" s="12" t="s">
        <v>171</v>
      </c>
      <c r="B41" s="12" t="s">
        <v>357</v>
      </c>
      <c r="C41" s="18">
        <v>8</v>
      </c>
      <c r="D41" s="12">
        <v>5</v>
      </c>
      <c r="E41" s="12">
        <v>5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</row>
    <row r="42" spans="1:12" x14ac:dyDescent="0.3">
      <c r="A42" s="12" t="s">
        <v>358</v>
      </c>
      <c r="B42" s="12"/>
      <c r="C42" s="18">
        <v>8</v>
      </c>
      <c r="D42" s="12">
        <v>5</v>
      </c>
      <c r="E42" s="12">
        <v>5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</row>
    <row r="43" spans="1:12" x14ac:dyDescent="0.3">
      <c r="A43" s="12" t="s">
        <v>127</v>
      </c>
      <c r="B43" s="12"/>
      <c r="C43" s="18">
        <v>8</v>
      </c>
      <c r="D43" s="12">
        <v>5</v>
      </c>
      <c r="E43" s="12">
        <v>8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</row>
    <row r="44" spans="1:12" x14ac:dyDescent="0.3">
      <c r="A44" s="12" t="s">
        <v>172</v>
      </c>
      <c r="B44" s="12" t="s">
        <v>359</v>
      </c>
      <c r="C44" s="18">
        <v>8</v>
      </c>
      <c r="D44" s="12">
        <v>5</v>
      </c>
      <c r="E44" s="12">
        <v>5</v>
      </c>
      <c r="F44" s="12">
        <v>2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</row>
    <row r="45" spans="1:12" x14ac:dyDescent="0.3">
      <c r="A45" s="12" t="s">
        <v>485</v>
      </c>
      <c r="B45" s="12" t="s">
        <v>360</v>
      </c>
      <c r="C45" s="18">
        <v>8</v>
      </c>
      <c r="D45" s="12">
        <v>5</v>
      </c>
      <c r="E45" s="12">
        <v>8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</row>
    <row r="46" spans="1:12" x14ac:dyDescent="0.3">
      <c r="A46" s="12" t="s">
        <v>173</v>
      </c>
      <c r="B46" s="12" t="s">
        <v>361</v>
      </c>
      <c r="C46" s="18">
        <v>8</v>
      </c>
      <c r="D46" s="12">
        <v>5</v>
      </c>
      <c r="E46" s="12">
        <v>8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</row>
    <row r="47" spans="1:12" x14ac:dyDescent="0.3">
      <c r="A47" s="5" t="s">
        <v>508</v>
      </c>
      <c r="B47" s="12" t="s">
        <v>363</v>
      </c>
      <c r="C47" s="18">
        <v>8</v>
      </c>
      <c r="D47" s="12">
        <v>5</v>
      </c>
      <c r="E47" s="12">
        <v>3</v>
      </c>
      <c r="F47" s="12">
        <v>0</v>
      </c>
      <c r="G47" s="12">
        <v>0</v>
      </c>
      <c r="H47" s="12">
        <v>1</v>
      </c>
      <c r="I47" s="12">
        <v>0</v>
      </c>
      <c r="J47" s="12">
        <v>0</v>
      </c>
      <c r="K47" s="12">
        <v>0</v>
      </c>
      <c r="L47" s="12">
        <v>0</v>
      </c>
    </row>
    <row r="48" spans="1:12" x14ac:dyDescent="0.3">
      <c r="A48" s="12" t="s">
        <v>509</v>
      </c>
      <c r="B48" s="12" t="s">
        <v>362</v>
      </c>
      <c r="C48" s="18">
        <v>8</v>
      </c>
      <c r="D48" s="12">
        <v>5</v>
      </c>
      <c r="E48" s="12">
        <v>1</v>
      </c>
      <c r="F48" s="12">
        <v>0</v>
      </c>
      <c r="G48" s="12">
        <v>0</v>
      </c>
      <c r="H48" s="12">
        <v>1</v>
      </c>
      <c r="I48" s="12">
        <v>0</v>
      </c>
      <c r="J48" s="12">
        <v>0</v>
      </c>
      <c r="K48" s="12">
        <v>0</v>
      </c>
      <c r="L48" s="12">
        <v>0</v>
      </c>
    </row>
    <row r="49" spans="1:12" x14ac:dyDescent="0.3">
      <c r="A49" s="12" t="s">
        <v>128</v>
      </c>
      <c r="B49" s="12" t="s">
        <v>364</v>
      </c>
      <c r="C49" s="18">
        <v>8</v>
      </c>
      <c r="D49" s="12">
        <v>5</v>
      </c>
      <c r="E49" s="12">
        <v>8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</row>
    <row r="50" spans="1:12" x14ac:dyDescent="0.3">
      <c r="A50" s="5" t="s">
        <v>174</v>
      </c>
      <c r="B50" s="12" t="s">
        <v>365</v>
      </c>
      <c r="C50" s="18">
        <v>8</v>
      </c>
      <c r="D50" s="12">
        <v>5</v>
      </c>
      <c r="E50" s="12">
        <v>8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</row>
    <row r="51" spans="1:12" x14ac:dyDescent="0.3">
      <c r="A51" s="12" t="s">
        <v>175</v>
      </c>
      <c r="B51" s="12" t="s">
        <v>366</v>
      </c>
      <c r="C51" s="18">
        <v>8</v>
      </c>
      <c r="D51" s="12">
        <v>5</v>
      </c>
      <c r="E51" s="12">
        <v>8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</row>
    <row r="52" spans="1:12" x14ac:dyDescent="0.3">
      <c r="A52" s="12" t="s">
        <v>129</v>
      </c>
      <c r="B52" s="12" t="s">
        <v>367</v>
      </c>
      <c r="C52" s="18">
        <v>8</v>
      </c>
      <c r="D52" s="12">
        <v>5</v>
      </c>
      <c r="E52" s="12">
        <v>5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</row>
    <row r="53" spans="1:12" x14ac:dyDescent="0.3">
      <c r="A53" s="12" t="s">
        <v>130</v>
      </c>
      <c r="B53" s="12"/>
      <c r="C53" s="18">
        <v>8</v>
      </c>
      <c r="D53" s="12">
        <v>5</v>
      </c>
      <c r="E53" s="12">
        <v>5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4</v>
      </c>
    </row>
    <row r="54" spans="1:12" x14ac:dyDescent="0.3">
      <c r="A54" s="12" t="s">
        <v>131</v>
      </c>
      <c r="B54" s="12"/>
      <c r="C54" s="18">
        <v>8</v>
      </c>
      <c r="D54" s="12">
        <v>5</v>
      </c>
      <c r="E54" s="12">
        <v>5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</row>
    <row r="55" spans="1:12" x14ac:dyDescent="0.3">
      <c r="A55" s="12" t="s">
        <v>132</v>
      </c>
      <c r="B55" s="12"/>
      <c r="C55" s="18">
        <v>8</v>
      </c>
      <c r="D55" s="12">
        <v>5</v>
      </c>
      <c r="E55" s="12">
        <v>5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</row>
    <row r="56" spans="1:12" x14ac:dyDescent="0.3">
      <c r="A56" s="12" t="s">
        <v>133</v>
      </c>
      <c r="B56" s="12"/>
      <c r="C56" s="18">
        <v>8</v>
      </c>
      <c r="D56" s="12">
        <v>5</v>
      </c>
      <c r="E56" s="12">
        <v>5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</row>
    <row r="57" spans="1:12" x14ac:dyDescent="0.3">
      <c r="A57" s="12" t="s">
        <v>134</v>
      </c>
      <c r="B57" s="12" t="s">
        <v>368</v>
      </c>
      <c r="C57" s="18">
        <v>8</v>
      </c>
      <c r="D57" s="12">
        <v>5</v>
      </c>
      <c r="E57" s="12">
        <v>8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</row>
    <row r="58" spans="1:12" x14ac:dyDescent="0.3">
      <c r="A58" s="12" t="s">
        <v>176</v>
      </c>
      <c r="B58" s="12" t="s">
        <v>369</v>
      </c>
      <c r="C58" s="18">
        <v>8</v>
      </c>
      <c r="D58" s="12">
        <v>5</v>
      </c>
      <c r="E58" s="12">
        <v>8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</row>
    <row r="59" spans="1:12" x14ac:dyDescent="0.3">
      <c r="A59" s="12" t="s">
        <v>135</v>
      </c>
      <c r="B59" s="12" t="s">
        <v>370</v>
      </c>
      <c r="C59" s="18">
        <v>8</v>
      </c>
      <c r="D59" s="12">
        <v>5</v>
      </c>
      <c r="E59" s="12">
        <v>5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</row>
    <row r="60" spans="1:12" x14ac:dyDescent="0.3">
      <c r="A60" s="12" t="s">
        <v>136</v>
      </c>
      <c r="B60" s="12" t="s">
        <v>371</v>
      </c>
      <c r="C60" s="18">
        <v>8</v>
      </c>
      <c r="D60" s="12">
        <v>5</v>
      </c>
      <c r="E60" s="12">
        <v>8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</row>
    <row r="61" spans="1:12" x14ac:dyDescent="0.3">
      <c r="A61" s="12" t="s">
        <v>177</v>
      </c>
      <c r="B61" s="12" t="s">
        <v>255</v>
      </c>
      <c r="C61" s="18">
        <v>8</v>
      </c>
      <c r="D61" s="12">
        <v>5</v>
      </c>
      <c r="E61" s="12">
        <v>8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F27D-5473-4F8A-BB6C-F45E8C462459}">
  <dimension ref="A1:N56"/>
  <sheetViews>
    <sheetView workbookViewId="0"/>
  </sheetViews>
  <sheetFormatPr defaultRowHeight="16.5" x14ac:dyDescent="0.3"/>
  <cols>
    <col min="1" max="1" width="38.875" bestFit="1" customWidth="1"/>
    <col min="2" max="2" width="29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9.75" bestFit="1" customWidth="1"/>
  </cols>
  <sheetData>
    <row r="1" spans="1:14" x14ac:dyDescent="0.3">
      <c r="A1" t="s">
        <v>0</v>
      </c>
      <c r="B1" t="s">
        <v>1</v>
      </c>
      <c r="C1" s="13" t="s">
        <v>6</v>
      </c>
      <c r="D1" t="s">
        <v>4</v>
      </c>
      <c r="E1" t="s">
        <v>2</v>
      </c>
      <c r="F1" t="s">
        <v>3</v>
      </c>
      <c r="G1" t="s">
        <v>471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55보면</v>
      </c>
    </row>
    <row r="2" spans="1:14" x14ac:dyDescent="0.3">
      <c r="A2" s="21" t="s">
        <v>186</v>
      </c>
      <c r="B2" s="21"/>
      <c r="C2" s="21">
        <v>8</v>
      </c>
      <c r="D2" s="21">
        <v>6</v>
      </c>
      <c r="E2" s="21">
        <v>8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</row>
    <row r="3" spans="1:14" x14ac:dyDescent="0.3">
      <c r="A3" s="21" t="s">
        <v>178</v>
      </c>
      <c r="B3" s="21"/>
      <c r="C3" s="21">
        <v>8</v>
      </c>
      <c r="D3" s="21">
        <v>6</v>
      </c>
      <c r="E3" s="21">
        <v>5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</row>
    <row r="4" spans="1:14" x14ac:dyDescent="0.3">
      <c r="A4" s="21" t="s">
        <v>180</v>
      </c>
      <c r="B4" s="21" t="s">
        <v>372</v>
      </c>
      <c r="C4" s="21">
        <v>8</v>
      </c>
      <c r="D4" s="21">
        <v>6</v>
      </c>
      <c r="E4" s="21">
        <v>8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</row>
    <row r="5" spans="1:14" x14ac:dyDescent="0.3">
      <c r="A5" s="21" t="s">
        <v>137</v>
      </c>
      <c r="B5" s="23" t="s">
        <v>379</v>
      </c>
      <c r="C5" s="21">
        <v>8</v>
      </c>
      <c r="D5" s="21">
        <v>6</v>
      </c>
      <c r="E5" s="21">
        <v>7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</row>
    <row r="6" spans="1:14" x14ac:dyDescent="0.3">
      <c r="A6" s="21" t="s">
        <v>181</v>
      </c>
      <c r="B6" s="21" t="s">
        <v>373</v>
      </c>
      <c r="C6" s="21">
        <v>8</v>
      </c>
      <c r="D6" s="21">
        <v>6</v>
      </c>
      <c r="E6" s="21">
        <v>8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</row>
    <row r="7" spans="1:14" x14ac:dyDescent="0.3">
      <c r="A7" s="24" t="s">
        <v>381</v>
      </c>
      <c r="B7" s="21" t="s">
        <v>380</v>
      </c>
      <c r="C7" s="21">
        <v>8</v>
      </c>
      <c r="D7" s="21">
        <v>6</v>
      </c>
      <c r="E7" s="21">
        <v>8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</row>
    <row r="8" spans="1:14" x14ac:dyDescent="0.3">
      <c r="A8" s="21" t="s">
        <v>179</v>
      </c>
      <c r="B8" s="21"/>
      <c r="C8" s="21">
        <v>8</v>
      </c>
      <c r="D8" s="21">
        <v>6</v>
      </c>
      <c r="E8" s="21">
        <v>5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</row>
    <row r="9" spans="1:14" x14ac:dyDescent="0.3">
      <c r="A9" s="21" t="s">
        <v>182</v>
      </c>
      <c r="B9" s="21" t="s">
        <v>378</v>
      </c>
      <c r="C9" s="21">
        <v>8</v>
      </c>
      <c r="D9" s="21">
        <v>6</v>
      </c>
      <c r="E9" s="21">
        <v>5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</row>
    <row r="10" spans="1:14" x14ac:dyDescent="0.3">
      <c r="A10" s="21" t="s">
        <v>138</v>
      </c>
      <c r="B10" s="21"/>
      <c r="C10" s="21">
        <v>8</v>
      </c>
      <c r="D10" s="21">
        <v>6</v>
      </c>
      <c r="E10" s="21">
        <v>5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</row>
    <row r="11" spans="1:14" x14ac:dyDescent="0.3">
      <c r="A11" s="21" t="s">
        <v>183</v>
      </c>
      <c r="B11" s="21" t="s">
        <v>374</v>
      </c>
      <c r="C11" s="21">
        <v>8</v>
      </c>
      <c r="D11" s="21">
        <v>6</v>
      </c>
      <c r="E11" s="21">
        <v>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</row>
    <row r="12" spans="1:14" x14ac:dyDescent="0.3">
      <c r="A12" s="21" t="s">
        <v>139</v>
      </c>
      <c r="B12" s="21" t="s">
        <v>375</v>
      </c>
      <c r="C12" s="21">
        <v>8</v>
      </c>
      <c r="D12" s="21">
        <v>6</v>
      </c>
      <c r="E12" s="21">
        <v>8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</row>
    <row r="13" spans="1:14" x14ac:dyDescent="0.3">
      <c r="A13" s="21" t="s">
        <v>140</v>
      </c>
      <c r="B13" s="21"/>
      <c r="C13" s="21">
        <v>8</v>
      </c>
      <c r="D13" s="21">
        <v>6</v>
      </c>
      <c r="E13" s="21">
        <v>8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</row>
    <row r="14" spans="1:14" x14ac:dyDescent="0.3">
      <c r="A14" s="21" t="s">
        <v>141</v>
      </c>
      <c r="B14" s="21" t="s">
        <v>376</v>
      </c>
      <c r="C14" s="21">
        <v>8</v>
      </c>
      <c r="D14" s="21">
        <v>6</v>
      </c>
      <c r="E14" s="21">
        <v>5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</row>
    <row r="15" spans="1:14" x14ac:dyDescent="0.3">
      <c r="A15" s="21" t="s">
        <v>142</v>
      </c>
      <c r="B15" s="21"/>
      <c r="C15" s="21">
        <v>8</v>
      </c>
      <c r="D15" s="21">
        <v>6</v>
      </c>
      <c r="E15" s="21">
        <v>5</v>
      </c>
      <c r="F15" s="21">
        <v>3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</row>
    <row r="16" spans="1:14" x14ac:dyDescent="0.3">
      <c r="A16" s="21" t="s">
        <v>377</v>
      </c>
      <c r="B16" s="21" t="s">
        <v>382</v>
      </c>
      <c r="C16" s="21">
        <v>8</v>
      </c>
      <c r="D16" s="21">
        <v>6</v>
      </c>
      <c r="E16" s="21">
        <v>6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</row>
    <row r="17" spans="1:12" x14ac:dyDescent="0.3">
      <c r="A17" s="21" t="s">
        <v>143</v>
      </c>
      <c r="B17" s="21" t="s">
        <v>383</v>
      </c>
      <c r="C17" s="21">
        <v>8</v>
      </c>
      <c r="D17" s="21">
        <v>6</v>
      </c>
      <c r="E17" s="21">
        <v>5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</row>
    <row r="18" spans="1:12" x14ac:dyDescent="0.3">
      <c r="A18" s="21" t="s">
        <v>144</v>
      </c>
      <c r="B18" s="21" t="s">
        <v>384</v>
      </c>
      <c r="C18" s="21">
        <v>8</v>
      </c>
      <c r="D18" s="21">
        <v>6</v>
      </c>
      <c r="E18" s="21">
        <v>1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</row>
    <row r="19" spans="1:12" x14ac:dyDescent="0.3">
      <c r="A19" s="21" t="s">
        <v>145</v>
      </c>
      <c r="B19" s="21" t="s">
        <v>385</v>
      </c>
      <c r="C19" s="21">
        <v>8</v>
      </c>
      <c r="D19" s="21">
        <v>6</v>
      </c>
      <c r="E19" s="21">
        <v>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</row>
    <row r="20" spans="1:12" x14ac:dyDescent="0.3">
      <c r="A20" s="21" t="s">
        <v>184</v>
      </c>
      <c r="B20" s="21" t="s">
        <v>386</v>
      </c>
      <c r="C20" s="21">
        <v>8</v>
      </c>
      <c r="D20" s="21">
        <v>6</v>
      </c>
      <c r="E20" s="21">
        <v>8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</row>
    <row r="21" spans="1:12" x14ac:dyDescent="0.3">
      <c r="A21" s="21" t="s">
        <v>146</v>
      </c>
      <c r="B21" s="21"/>
      <c r="C21" s="21">
        <v>8</v>
      </c>
      <c r="D21" s="21">
        <v>6</v>
      </c>
      <c r="E21" s="21">
        <v>8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3</v>
      </c>
    </row>
    <row r="22" spans="1:12" x14ac:dyDescent="0.3">
      <c r="A22" s="21" t="s">
        <v>147</v>
      </c>
      <c r="B22" s="21" t="s">
        <v>387</v>
      </c>
      <c r="C22" s="21">
        <v>8</v>
      </c>
      <c r="D22" s="21">
        <v>6</v>
      </c>
      <c r="E22" s="21">
        <v>8</v>
      </c>
      <c r="F22" s="21">
        <v>0</v>
      </c>
      <c r="G22" s="21">
        <v>0</v>
      </c>
      <c r="H22" s="21">
        <v>0</v>
      </c>
      <c r="I22" s="21">
        <v>1</v>
      </c>
      <c r="J22" s="21">
        <v>0</v>
      </c>
      <c r="K22" s="21">
        <v>0</v>
      </c>
      <c r="L22" s="21">
        <v>0</v>
      </c>
    </row>
    <row r="23" spans="1:12" x14ac:dyDescent="0.3">
      <c r="A23" s="21" t="s">
        <v>510</v>
      </c>
      <c r="B23" s="21"/>
      <c r="C23" s="21">
        <v>8</v>
      </c>
      <c r="D23" s="21">
        <v>6</v>
      </c>
      <c r="E23" s="21">
        <v>5</v>
      </c>
      <c r="F23" s="21">
        <v>3</v>
      </c>
      <c r="G23" s="21">
        <v>0</v>
      </c>
      <c r="H23" s="21">
        <v>1</v>
      </c>
      <c r="I23" s="21">
        <v>0</v>
      </c>
      <c r="J23" s="21">
        <v>0</v>
      </c>
      <c r="K23" s="21">
        <v>0</v>
      </c>
      <c r="L23" s="21">
        <v>0</v>
      </c>
    </row>
    <row r="24" spans="1:12" x14ac:dyDescent="0.3">
      <c r="A24" s="21" t="s">
        <v>148</v>
      </c>
      <c r="B24" s="21" t="s">
        <v>388</v>
      </c>
      <c r="C24" s="21">
        <v>8</v>
      </c>
      <c r="D24" s="21">
        <v>6</v>
      </c>
      <c r="E24" s="21">
        <v>7</v>
      </c>
      <c r="F24" s="21">
        <v>8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</row>
    <row r="25" spans="1:12" x14ac:dyDescent="0.3">
      <c r="A25" s="21" t="s">
        <v>149</v>
      </c>
      <c r="B25" s="21" t="s">
        <v>389</v>
      </c>
      <c r="C25" s="21">
        <v>8</v>
      </c>
      <c r="D25" s="21">
        <v>6</v>
      </c>
      <c r="E25" s="21">
        <v>5</v>
      </c>
      <c r="F25" s="21">
        <v>3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</row>
    <row r="26" spans="1:12" x14ac:dyDescent="0.3">
      <c r="A26" s="21" t="s">
        <v>185</v>
      </c>
      <c r="B26" s="21" t="s">
        <v>390</v>
      </c>
      <c r="C26" s="21">
        <v>8</v>
      </c>
      <c r="D26" s="21">
        <v>6</v>
      </c>
      <c r="E26" s="21">
        <v>8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</row>
    <row r="27" spans="1:12" x14ac:dyDescent="0.3">
      <c r="A27" s="21" t="s">
        <v>187</v>
      </c>
      <c r="B27" s="21"/>
      <c r="C27" s="21">
        <v>8</v>
      </c>
      <c r="D27" s="21">
        <v>6</v>
      </c>
      <c r="E27" s="21">
        <v>5</v>
      </c>
      <c r="F27" s="21">
        <v>3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</row>
    <row r="28" spans="1:12" x14ac:dyDescent="0.3">
      <c r="A28" s="21" t="s">
        <v>511</v>
      </c>
      <c r="B28" s="21" t="s">
        <v>391</v>
      </c>
      <c r="C28" s="21">
        <v>8</v>
      </c>
      <c r="D28" s="21">
        <v>6</v>
      </c>
      <c r="E28" s="21">
        <v>1</v>
      </c>
      <c r="F28" s="21">
        <v>0</v>
      </c>
      <c r="G28" s="21">
        <v>0</v>
      </c>
      <c r="H28" s="21">
        <v>1</v>
      </c>
      <c r="I28" s="21">
        <v>0</v>
      </c>
      <c r="J28" s="21">
        <v>0</v>
      </c>
      <c r="K28" s="21">
        <v>0</v>
      </c>
      <c r="L28" s="21">
        <v>0</v>
      </c>
    </row>
    <row r="29" spans="1:12" x14ac:dyDescent="0.3">
      <c r="A29" s="21" t="s">
        <v>188</v>
      </c>
      <c r="B29" s="21"/>
      <c r="C29" s="21">
        <v>8</v>
      </c>
      <c r="D29" s="21">
        <v>6</v>
      </c>
      <c r="E29" s="21">
        <v>4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</row>
    <row r="30" spans="1:12" x14ac:dyDescent="0.3">
      <c r="A30" s="21" t="s">
        <v>512</v>
      </c>
      <c r="B30" s="21" t="s">
        <v>392</v>
      </c>
      <c r="C30" s="21">
        <v>8</v>
      </c>
      <c r="D30" s="21">
        <v>6</v>
      </c>
      <c r="E30" s="21">
        <v>8</v>
      </c>
      <c r="F30" s="21">
        <v>0</v>
      </c>
      <c r="G30" s="21">
        <v>0</v>
      </c>
      <c r="H30" s="21">
        <v>1</v>
      </c>
      <c r="I30" s="21">
        <v>0</v>
      </c>
      <c r="J30" s="21">
        <v>0</v>
      </c>
      <c r="K30" s="21">
        <v>0</v>
      </c>
      <c r="L30" s="21">
        <v>0</v>
      </c>
    </row>
    <row r="31" spans="1:12" x14ac:dyDescent="0.3">
      <c r="A31" s="21" t="s">
        <v>513</v>
      </c>
      <c r="B31" s="21" t="s">
        <v>393</v>
      </c>
      <c r="C31" s="21">
        <v>8</v>
      </c>
      <c r="D31" s="21">
        <v>6</v>
      </c>
      <c r="E31" s="21">
        <v>8</v>
      </c>
      <c r="F31" s="21">
        <v>0</v>
      </c>
      <c r="G31" s="21">
        <v>0</v>
      </c>
      <c r="H31" s="21">
        <v>1</v>
      </c>
      <c r="I31" s="21">
        <v>0</v>
      </c>
      <c r="J31" s="21">
        <v>0</v>
      </c>
      <c r="K31" s="21">
        <v>0</v>
      </c>
      <c r="L31" s="21">
        <v>0</v>
      </c>
    </row>
    <row r="32" spans="1:12" x14ac:dyDescent="0.3">
      <c r="A32" s="17" t="s">
        <v>489</v>
      </c>
      <c r="B32" s="21" t="s">
        <v>394</v>
      </c>
      <c r="C32" s="21">
        <v>8</v>
      </c>
      <c r="D32" s="21">
        <v>6</v>
      </c>
      <c r="E32" s="21">
        <v>8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</row>
    <row r="33" spans="1:12" x14ac:dyDescent="0.3">
      <c r="A33" s="21" t="s">
        <v>189</v>
      </c>
      <c r="B33" s="21" t="s">
        <v>395</v>
      </c>
      <c r="C33" s="21">
        <v>8</v>
      </c>
      <c r="D33" s="21">
        <v>6</v>
      </c>
      <c r="E33" s="21">
        <v>4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</row>
    <row r="34" spans="1:12" x14ac:dyDescent="0.3">
      <c r="A34" s="21" t="s">
        <v>514</v>
      </c>
      <c r="B34" s="21" t="s">
        <v>396</v>
      </c>
      <c r="C34" s="21">
        <v>8</v>
      </c>
      <c r="D34" s="21">
        <v>6</v>
      </c>
      <c r="E34" s="21">
        <v>1</v>
      </c>
      <c r="F34" s="21">
        <v>0</v>
      </c>
      <c r="G34" s="21">
        <v>0</v>
      </c>
      <c r="H34" s="21">
        <v>1</v>
      </c>
      <c r="I34" s="21">
        <v>0</v>
      </c>
      <c r="J34" s="21">
        <v>0</v>
      </c>
      <c r="K34" s="21">
        <v>0</v>
      </c>
      <c r="L34" s="21">
        <v>0</v>
      </c>
    </row>
    <row r="35" spans="1:12" x14ac:dyDescent="0.3">
      <c r="A35" s="21" t="s">
        <v>490</v>
      </c>
      <c r="B35" s="21" t="s">
        <v>397</v>
      </c>
      <c r="C35" s="21">
        <v>8</v>
      </c>
      <c r="D35" s="21">
        <v>6</v>
      </c>
      <c r="E35" s="21">
        <v>8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</row>
    <row r="36" spans="1:12" x14ac:dyDescent="0.3">
      <c r="A36" s="21" t="s">
        <v>190</v>
      </c>
      <c r="B36" s="21" t="s">
        <v>398</v>
      </c>
      <c r="C36" s="21">
        <v>8</v>
      </c>
      <c r="D36" s="21">
        <v>6</v>
      </c>
      <c r="E36" s="21">
        <v>1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</row>
    <row r="37" spans="1:12" x14ac:dyDescent="0.3">
      <c r="A37" s="21" t="s">
        <v>515</v>
      </c>
      <c r="B37" s="21" t="s">
        <v>399</v>
      </c>
      <c r="C37" s="21">
        <v>8</v>
      </c>
      <c r="D37" s="21">
        <v>6</v>
      </c>
      <c r="E37" s="21">
        <v>8</v>
      </c>
      <c r="F37" s="21">
        <v>0</v>
      </c>
      <c r="G37" s="21">
        <v>0</v>
      </c>
      <c r="H37" s="21">
        <v>1</v>
      </c>
      <c r="I37" s="21">
        <v>0</v>
      </c>
      <c r="J37" s="21">
        <v>0</v>
      </c>
      <c r="K37" s="21">
        <v>0</v>
      </c>
      <c r="L37" s="21">
        <v>0</v>
      </c>
    </row>
    <row r="38" spans="1:12" x14ac:dyDescent="0.3">
      <c r="A38" s="21" t="s">
        <v>191</v>
      </c>
      <c r="B38" s="21" t="s">
        <v>400</v>
      </c>
      <c r="C38" s="21">
        <v>8</v>
      </c>
      <c r="D38" s="21">
        <v>6</v>
      </c>
      <c r="E38" s="21">
        <v>6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</row>
    <row r="39" spans="1:12" x14ac:dyDescent="0.3">
      <c r="A39" s="21" t="s">
        <v>192</v>
      </c>
      <c r="B39" s="21" t="s">
        <v>401</v>
      </c>
      <c r="C39" s="21">
        <v>8</v>
      </c>
      <c r="D39" s="21">
        <v>6</v>
      </c>
      <c r="E39" s="21">
        <v>6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</row>
    <row r="40" spans="1:12" x14ac:dyDescent="0.3">
      <c r="A40" s="21" t="s">
        <v>193</v>
      </c>
      <c r="B40" s="21" t="s">
        <v>402</v>
      </c>
      <c r="C40" s="21">
        <v>8</v>
      </c>
      <c r="D40" s="21">
        <v>6</v>
      </c>
      <c r="E40" s="21">
        <v>8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</row>
    <row r="41" spans="1:12" x14ac:dyDescent="0.3">
      <c r="A41" s="21" t="s">
        <v>194</v>
      </c>
      <c r="B41" s="21"/>
      <c r="C41" s="21">
        <v>8</v>
      </c>
      <c r="D41" s="21">
        <v>6</v>
      </c>
      <c r="E41" s="21">
        <v>3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</row>
    <row r="42" spans="1:12" x14ac:dyDescent="0.3">
      <c r="A42" s="21" t="s">
        <v>491</v>
      </c>
      <c r="B42" s="21" t="s">
        <v>403</v>
      </c>
      <c r="C42" s="21">
        <v>8</v>
      </c>
      <c r="D42" s="21">
        <v>6</v>
      </c>
      <c r="E42" s="21">
        <v>8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</row>
    <row r="43" spans="1:12" x14ac:dyDescent="0.3">
      <c r="A43" s="21" t="s">
        <v>195</v>
      </c>
      <c r="B43" s="21" t="s">
        <v>404</v>
      </c>
      <c r="C43" s="21">
        <v>8</v>
      </c>
      <c r="D43" s="21">
        <v>6</v>
      </c>
      <c r="E43" s="21">
        <v>5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</row>
    <row r="44" spans="1:12" x14ac:dyDescent="0.3">
      <c r="A44" s="21" t="s">
        <v>196</v>
      </c>
      <c r="B44" s="21" t="s">
        <v>405</v>
      </c>
      <c r="C44" s="21">
        <v>8</v>
      </c>
      <c r="D44" s="21">
        <v>6</v>
      </c>
      <c r="E44" s="21">
        <v>6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</row>
    <row r="45" spans="1:12" x14ac:dyDescent="0.3">
      <c r="A45" s="21" t="s">
        <v>516</v>
      </c>
      <c r="B45" s="21" t="s">
        <v>406</v>
      </c>
      <c r="C45" s="21">
        <v>8</v>
      </c>
      <c r="D45" s="21">
        <v>6</v>
      </c>
      <c r="E45" s="21">
        <v>8</v>
      </c>
      <c r="F45" s="21">
        <v>0</v>
      </c>
      <c r="G45" s="21">
        <v>0</v>
      </c>
      <c r="H45" s="21">
        <v>1</v>
      </c>
      <c r="I45" s="21">
        <v>0</v>
      </c>
      <c r="J45" s="21">
        <v>0</v>
      </c>
      <c r="K45" s="21">
        <v>0</v>
      </c>
      <c r="L45" s="21">
        <v>0</v>
      </c>
    </row>
    <row r="46" spans="1:12" x14ac:dyDescent="0.3">
      <c r="A46" s="21" t="s">
        <v>226</v>
      </c>
      <c r="B46" s="21" t="s">
        <v>407</v>
      </c>
      <c r="C46" s="21">
        <v>8</v>
      </c>
      <c r="D46" s="21">
        <v>6</v>
      </c>
      <c r="E46" s="21">
        <v>4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</row>
    <row r="47" spans="1:12" x14ac:dyDescent="0.3">
      <c r="A47" s="21" t="s">
        <v>197</v>
      </c>
      <c r="B47" s="21"/>
      <c r="C47" s="21">
        <v>8</v>
      </c>
      <c r="D47" s="21">
        <v>6</v>
      </c>
      <c r="E47" s="21">
        <v>5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</row>
    <row r="48" spans="1:12" x14ac:dyDescent="0.3">
      <c r="A48" s="21" t="s">
        <v>227</v>
      </c>
      <c r="B48" s="21" t="s">
        <v>408</v>
      </c>
      <c r="C48" s="21">
        <v>8</v>
      </c>
      <c r="D48" s="21">
        <v>6</v>
      </c>
      <c r="E48" s="21">
        <v>1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</row>
    <row r="49" spans="1:12" x14ac:dyDescent="0.3">
      <c r="A49" s="21" t="s">
        <v>228</v>
      </c>
      <c r="B49" s="21" t="s">
        <v>409</v>
      </c>
      <c r="C49" s="21">
        <v>8</v>
      </c>
      <c r="D49" s="21">
        <v>6</v>
      </c>
      <c r="E49" s="21">
        <v>6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</row>
    <row r="50" spans="1:12" x14ac:dyDescent="0.3">
      <c r="A50" s="21" t="s">
        <v>198</v>
      </c>
      <c r="B50" s="21"/>
      <c r="C50" s="21">
        <v>8</v>
      </c>
      <c r="D50" s="21">
        <v>6</v>
      </c>
      <c r="E50" s="21">
        <v>6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</row>
    <row r="51" spans="1:12" x14ac:dyDescent="0.3">
      <c r="A51" s="21" t="s">
        <v>229</v>
      </c>
      <c r="B51" s="21" t="s">
        <v>410</v>
      </c>
      <c r="C51" s="21">
        <v>8</v>
      </c>
      <c r="D51" s="21">
        <v>6</v>
      </c>
      <c r="E51" s="21">
        <v>8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</row>
    <row r="52" spans="1:12" x14ac:dyDescent="0.3">
      <c r="A52" s="21" t="s">
        <v>199</v>
      </c>
      <c r="B52" s="21"/>
      <c r="C52" s="21">
        <v>8</v>
      </c>
      <c r="D52" s="21">
        <v>6</v>
      </c>
      <c r="E52" s="21">
        <v>6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</row>
    <row r="53" spans="1:12" x14ac:dyDescent="0.3">
      <c r="A53" s="21" t="s">
        <v>412</v>
      </c>
      <c r="B53" s="21" t="s">
        <v>411</v>
      </c>
      <c r="C53" s="21">
        <v>8</v>
      </c>
      <c r="D53" s="21">
        <v>6</v>
      </c>
      <c r="E53" s="21">
        <v>4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</row>
    <row r="54" spans="1:12" x14ac:dyDescent="0.3">
      <c r="A54" s="21" t="s">
        <v>200</v>
      </c>
      <c r="B54" s="21" t="s">
        <v>413</v>
      </c>
      <c r="C54" s="21">
        <v>8</v>
      </c>
      <c r="D54" s="21">
        <v>6</v>
      </c>
      <c r="E54" s="21">
        <v>4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</row>
    <row r="55" spans="1:12" x14ac:dyDescent="0.3">
      <c r="A55" s="21" t="s">
        <v>415</v>
      </c>
      <c r="B55" s="21" t="s">
        <v>414</v>
      </c>
      <c r="C55" s="21">
        <v>8</v>
      </c>
      <c r="D55" s="21">
        <v>6</v>
      </c>
      <c r="E55" s="21">
        <v>6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</row>
    <row r="56" spans="1:12" x14ac:dyDescent="0.3">
      <c r="A56" s="21" t="s">
        <v>230</v>
      </c>
      <c r="B56" s="21" t="s">
        <v>416</v>
      </c>
      <c r="C56" s="21">
        <v>8</v>
      </c>
      <c r="D56" s="21">
        <v>6</v>
      </c>
      <c r="E56" s="21">
        <v>5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041F-A204-49DB-BCA5-B3BA7C0D48D4}">
  <dimension ref="A1:N42"/>
  <sheetViews>
    <sheetView workbookViewId="0"/>
  </sheetViews>
  <sheetFormatPr defaultRowHeight="16.5" x14ac:dyDescent="0.3"/>
  <cols>
    <col min="1" max="1" width="38.25" bestFit="1" customWidth="1"/>
    <col min="2" max="2" width="34.87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9.75" bestFit="1" customWidth="1"/>
  </cols>
  <sheetData>
    <row r="1" spans="1:14" x14ac:dyDescent="0.3">
      <c r="A1" t="s">
        <v>0</v>
      </c>
      <c r="B1" t="s">
        <v>1</v>
      </c>
      <c r="C1" s="13" t="s">
        <v>6</v>
      </c>
      <c r="D1" t="s">
        <v>4</v>
      </c>
      <c r="E1" t="s">
        <v>2</v>
      </c>
      <c r="F1" t="s">
        <v>3</v>
      </c>
      <c r="G1" t="s">
        <v>471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"&amp;COUNTA(A:A)&amp;"보면"</f>
        <v>총 42보면</v>
      </c>
    </row>
    <row r="2" spans="1:14" x14ac:dyDescent="0.3">
      <c r="A2" s="22" t="s">
        <v>201</v>
      </c>
      <c r="B2" s="22" t="s">
        <v>417</v>
      </c>
      <c r="C2" s="22">
        <v>8</v>
      </c>
      <c r="D2" s="22">
        <v>7</v>
      </c>
      <c r="E2" s="22">
        <v>4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</row>
    <row r="3" spans="1:14" x14ac:dyDescent="0.3">
      <c r="A3" s="22" t="s">
        <v>202</v>
      </c>
      <c r="B3" s="22" t="s">
        <v>418</v>
      </c>
      <c r="C3" s="22">
        <v>8</v>
      </c>
      <c r="D3" s="22">
        <v>7</v>
      </c>
      <c r="E3" s="22">
        <v>6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</row>
    <row r="4" spans="1:14" x14ac:dyDescent="0.3">
      <c r="A4" s="22" t="s">
        <v>203</v>
      </c>
      <c r="B4" s="22" t="s">
        <v>419</v>
      </c>
      <c r="C4" s="22">
        <v>8</v>
      </c>
      <c r="D4" s="22">
        <v>7</v>
      </c>
      <c r="E4" s="22">
        <v>8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</row>
    <row r="5" spans="1:14" x14ac:dyDescent="0.3">
      <c r="A5" s="22" t="s">
        <v>204</v>
      </c>
      <c r="B5" s="22" t="s">
        <v>420</v>
      </c>
      <c r="C5" s="22">
        <v>8</v>
      </c>
      <c r="D5" s="22">
        <v>7</v>
      </c>
      <c r="E5" s="22">
        <v>1</v>
      </c>
      <c r="F5" s="22">
        <v>3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</row>
    <row r="6" spans="1:14" x14ac:dyDescent="0.3">
      <c r="A6" s="22" t="s">
        <v>205</v>
      </c>
      <c r="B6" s="22" t="s">
        <v>421</v>
      </c>
      <c r="C6" s="22">
        <v>8</v>
      </c>
      <c r="D6" s="22">
        <v>7</v>
      </c>
      <c r="E6" s="22">
        <v>8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4</v>
      </c>
    </row>
    <row r="7" spans="1:14" x14ac:dyDescent="0.3">
      <c r="A7" s="22" t="s">
        <v>206</v>
      </c>
      <c r="B7" s="22"/>
      <c r="C7" s="22">
        <v>8</v>
      </c>
      <c r="D7" s="22">
        <v>7</v>
      </c>
      <c r="E7" s="22">
        <v>6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</row>
    <row r="8" spans="1:14" x14ac:dyDescent="0.3">
      <c r="A8" s="22" t="s">
        <v>423</v>
      </c>
      <c r="B8" s="22" t="s">
        <v>422</v>
      </c>
      <c r="C8" s="22">
        <v>8</v>
      </c>
      <c r="D8" s="22">
        <v>7</v>
      </c>
      <c r="E8" s="22">
        <v>1</v>
      </c>
      <c r="F8" s="22">
        <v>3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</row>
    <row r="9" spans="1:14" x14ac:dyDescent="0.3">
      <c r="A9" s="22" t="s">
        <v>207</v>
      </c>
      <c r="B9" s="22" t="s">
        <v>424</v>
      </c>
      <c r="C9" s="22">
        <v>8</v>
      </c>
      <c r="D9" s="22">
        <v>7</v>
      </c>
      <c r="E9" s="22">
        <v>1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</row>
    <row r="10" spans="1:14" x14ac:dyDescent="0.3">
      <c r="A10" s="22" t="s">
        <v>208</v>
      </c>
      <c r="B10" s="22" t="s">
        <v>425</v>
      </c>
      <c r="C10" s="22">
        <v>8</v>
      </c>
      <c r="D10" s="22">
        <v>7</v>
      </c>
      <c r="E10" s="22">
        <v>8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4</v>
      </c>
    </row>
    <row r="11" spans="1:14" x14ac:dyDescent="0.3">
      <c r="A11" s="22" t="s">
        <v>209</v>
      </c>
      <c r="B11" s="22" t="s">
        <v>426</v>
      </c>
      <c r="C11" s="22">
        <v>8</v>
      </c>
      <c r="D11" s="22">
        <v>7</v>
      </c>
      <c r="E11" s="22">
        <v>4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</row>
    <row r="12" spans="1:14" x14ac:dyDescent="0.3">
      <c r="A12" s="22" t="s">
        <v>210</v>
      </c>
      <c r="B12" s="22" t="s">
        <v>427</v>
      </c>
      <c r="C12" s="22">
        <v>8</v>
      </c>
      <c r="D12" s="22">
        <v>7</v>
      </c>
      <c r="E12" s="22">
        <v>1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</row>
    <row r="13" spans="1:14" x14ac:dyDescent="0.3">
      <c r="A13" s="22" t="s">
        <v>492</v>
      </c>
      <c r="B13" s="22" t="s">
        <v>428</v>
      </c>
      <c r="C13" s="22">
        <v>8</v>
      </c>
      <c r="D13" s="22">
        <v>7</v>
      </c>
      <c r="E13" s="22">
        <v>8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</row>
    <row r="14" spans="1:14" x14ac:dyDescent="0.3">
      <c r="A14" s="22" t="s">
        <v>211</v>
      </c>
      <c r="B14" s="22" t="s">
        <v>429</v>
      </c>
      <c r="C14" s="22">
        <v>8</v>
      </c>
      <c r="D14" s="22">
        <v>7</v>
      </c>
      <c r="E14" s="22">
        <v>1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</row>
    <row r="15" spans="1:14" x14ac:dyDescent="0.3">
      <c r="A15" s="22" t="s">
        <v>517</v>
      </c>
      <c r="B15" s="22" t="s">
        <v>430</v>
      </c>
      <c r="C15" s="22">
        <v>8</v>
      </c>
      <c r="D15" s="22">
        <v>7</v>
      </c>
      <c r="E15" s="22">
        <v>8</v>
      </c>
      <c r="F15" s="22">
        <v>0</v>
      </c>
      <c r="G15" s="22">
        <v>0</v>
      </c>
      <c r="H15" s="22">
        <v>1</v>
      </c>
      <c r="I15" s="22">
        <v>0</v>
      </c>
      <c r="J15" s="22">
        <v>0</v>
      </c>
      <c r="K15" s="22">
        <v>0</v>
      </c>
      <c r="L15" s="22">
        <v>3</v>
      </c>
    </row>
    <row r="16" spans="1:14" x14ac:dyDescent="0.3">
      <c r="A16" s="22" t="s">
        <v>212</v>
      </c>
      <c r="B16" s="22"/>
      <c r="C16" s="22">
        <v>8</v>
      </c>
      <c r="D16" s="22">
        <v>7</v>
      </c>
      <c r="E16" s="22">
        <v>1</v>
      </c>
      <c r="F16" s="22">
        <v>0</v>
      </c>
      <c r="G16" s="22">
        <v>0</v>
      </c>
      <c r="H16" s="22">
        <v>0</v>
      </c>
      <c r="I16" s="22">
        <v>1</v>
      </c>
      <c r="J16" s="22">
        <v>0</v>
      </c>
      <c r="K16" s="22">
        <v>0</v>
      </c>
      <c r="L16" s="22">
        <v>0</v>
      </c>
    </row>
    <row r="17" spans="1:12" x14ac:dyDescent="0.3">
      <c r="A17" s="22" t="s">
        <v>243</v>
      </c>
      <c r="B17" s="22" t="s">
        <v>431</v>
      </c>
      <c r="C17" s="22">
        <v>8</v>
      </c>
      <c r="D17" s="22">
        <v>7</v>
      </c>
      <c r="E17" s="22">
        <v>5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</row>
    <row r="18" spans="1:12" x14ac:dyDescent="0.3">
      <c r="A18" s="22" t="s">
        <v>518</v>
      </c>
      <c r="B18" s="22" t="s">
        <v>432</v>
      </c>
      <c r="C18" s="22">
        <v>8</v>
      </c>
      <c r="D18" s="22">
        <v>7</v>
      </c>
      <c r="E18" s="22">
        <v>7</v>
      </c>
      <c r="F18" s="22">
        <v>8</v>
      </c>
      <c r="G18" s="22">
        <v>0</v>
      </c>
      <c r="H18" s="22">
        <v>1</v>
      </c>
      <c r="I18" s="22">
        <v>0</v>
      </c>
      <c r="J18" s="22">
        <v>0</v>
      </c>
      <c r="K18" s="22">
        <v>0</v>
      </c>
      <c r="L18" s="22">
        <v>0</v>
      </c>
    </row>
    <row r="19" spans="1:12" x14ac:dyDescent="0.3">
      <c r="A19" s="22" t="s">
        <v>213</v>
      </c>
      <c r="B19" s="22"/>
      <c r="C19" s="22">
        <v>8</v>
      </c>
      <c r="D19" s="22">
        <v>7</v>
      </c>
      <c r="E19" s="22">
        <v>8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</row>
    <row r="20" spans="1:12" x14ac:dyDescent="0.3">
      <c r="A20" s="22" t="s">
        <v>214</v>
      </c>
      <c r="B20" s="22"/>
      <c r="C20" s="22">
        <v>8</v>
      </c>
      <c r="D20" s="22">
        <v>7</v>
      </c>
      <c r="E20" s="22">
        <v>6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</row>
    <row r="21" spans="1:12" x14ac:dyDescent="0.3">
      <c r="A21" s="22" t="s">
        <v>215</v>
      </c>
      <c r="B21" s="22" t="s">
        <v>433</v>
      </c>
      <c r="C21" s="22">
        <v>8</v>
      </c>
      <c r="D21" s="22">
        <v>7</v>
      </c>
      <c r="E21" s="22">
        <v>4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</row>
    <row r="22" spans="1:12" x14ac:dyDescent="0.3">
      <c r="A22" s="22" t="s">
        <v>244</v>
      </c>
      <c r="B22" s="22" t="s">
        <v>434</v>
      </c>
      <c r="C22" s="22">
        <v>8</v>
      </c>
      <c r="D22" s="22">
        <v>7</v>
      </c>
      <c r="E22" s="22">
        <v>5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</row>
    <row r="23" spans="1:12" x14ac:dyDescent="0.3">
      <c r="A23" s="22" t="s">
        <v>216</v>
      </c>
      <c r="B23" s="22" t="s">
        <v>435</v>
      </c>
      <c r="C23" s="22">
        <v>8</v>
      </c>
      <c r="D23" s="22">
        <v>7</v>
      </c>
      <c r="E23" s="22">
        <v>8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</row>
    <row r="24" spans="1:12" x14ac:dyDescent="0.3">
      <c r="A24" s="22" t="s">
        <v>217</v>
      </c>
      <c r="B24" s="22" t="s">
        <v>436</v>
      </c>
      <c r="C24" s="22">
        <v>8</v>
      </c>
      <c r="D24" s="22">
        <v>7</v>
      </c>
      <c r="E24" s="22">
        <v>8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</row>
    <row r="25" spans="1:12" x14ac:dyDescent="0.3">
      <c r="A25" s="22" t="s">
        <v>218</v>
      </c>
      <c r="B25" s="22" t="s">
        <v>437</v>
      </c>
      <c r="C25" s="22">
        <v>8</v>
      </c>
      <c r="D25" s="22">
        <v>7</v>
      </c>
      <c r="E25" s="22">
        <v>6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</row>
    <row r="26" spans="1:12" x14ac:dyDescent="0.3">
      <c r="A26" s="22" t="s">
        <v>219</v>
      </c>
      <c r="B26" s="22" t="s">
        <v>438</v>
      </c>
      <c r="C26" s="22">
        <v>8</v>
      </c>
      <c r="D26" s="22">
        <v>7</v>
      </c>
      <c r="E26" s="22">
        <v>5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</row>
    <row r="27" spans="1:12" x14ac:dyDescent="0.3">
      <c r="A27" s="22" t="s">
        <v>220</v>
      </c>
      <c r="B27" s="22"/>
      <c r="C27" s="22">
        <v>8</v>
      </c>
      <c r="D27" s="22">
        <v>7</v>
      </c>
      <c r="E27" s="22">
        <v>5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</row>
    <row r="28" spans="1:12" x14ac:dyDescent="0.3">
      <c r="A28" s="22" t="s">
        <v>221</v>
      </c>
      <c r="B28" s="22"/>
      <c r="C28" s="22">
        <v>8</v>
      </c>
      <c r="D28" s="22">
        <v>7</v>
      </c>
      <c r="E28" s="22">
        <v>5</v>
      </c>
      <c r="F28" s="22">
        <v>3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</row>
    <row r="29" spans="1:12" x14ac:dyDescent="0.3">
      <c r="A29" s="22" t="s">
        <v>222</v>
      </c>
      <c r="B29" s="22"/>
      <c r="C29" s="22">
        <v>8</v>
      </c>
      <c r="D29" s="22">
        <v>7</v>
      </c>
      <c r="E29" s="22">
        <v>6</v>
      </c>
      <c r="F29" s="22">
        <v>0</v>
      </c>
      <c r="G29" s="22">
        <v>0</v>
      </c>
      <c r="H29" s="22">
        <v>0</v>
      </c>
      <c r="I29" s="22">
        <v>1</v>
      </c>
      <c r="J29" s="22">
        <v>0</v>
      </c>
      <c r="K29" s="22">
        <v>0</v>
      </c>
      <c r="L29" s="22">
        <v>0</v>
      </c>
    </row>
    <row r="30" spans="1:12" x14ac:dyDescent="0.3">
      <c r="A30" s="22" t="s">
        <v>223</v>
      </c>
      <c r="B30" s="22"/>
      <c r="C30" s="22">
        <v>8</v>
      </c>
      <c r="D30" s="22">
        <v>7</v>
      </c>
      <c r="E30" s="22">
        <v>5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</row>
    <row r="31" spans="1:12" x14ac:dyDescent="0.3">
      <c r="A31" s="22" t="s">
        <v>224</v>
      </c>
      <c r="B31" s="22" t="s">
        <v>439</v>
      </c>
      <c r="C31" s="22">
        <v>8</v>
      </c>
      <c r="D31" s="22">
        <v>7</v>
      </c>
      <c r="E31" s="22">
        <v>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</row>
    <row r="32" spans="1:12" x14ac:dyDescent="0.3">
      <c r="A32" s="22" t="s">
        <v>225</v>
      </c>
      <c r="B32" s="22" t="s">
        <v>440</v>
      </c>
      <c r="C32" s="22">
        <v>8</v>
      </c>
      <c r="D32" s="22">
        <v>7</v>
      </c>
      <c r="E32" s="22">
        <v>5</v>
      </c>
      <c r="F32" s="22">
        <v>3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</row>
    <row r="33" spans="1:12" x14ac:dyDescent="0.3">
      <c r="A33" s="22" t="s">
        <v>245</v>
      </c>
      <c r="B33" s="22" t="s">
        <v>441</v>
      </c>
      <c r="C33" s="22">
        <v>8</v>
      </c>
      <c r="D33" s="22">
        <v>7</v>
      </c>
      <c r="E33" s="22">
        <v>6</v>
      </c>
      <c r="F33" s="22">
        <v>0</v>
      </c>
      <c r="G33" s="22">
        <v>0</v>
      </c>
      <c r="H33" s="22">
        <v>0</v>
      </c>
      <c r="I33" s="22">
        <v>1</v>
      </c>
      <c r="J33" s="22">
        <v>0</v>
      </c>
      <c r="K33" s="22">
        <v>0</v>
      </c>
      <c r="L33" s="22">
        <v>0</v>
      </c>
    </row>
    <row r="34" spans="1:12" x14ac:dyDescent="0.3">
      <c r="A34" s="22" t="s">
        <v>446</v>
      </c>
      <c r="B34" s="22" t="s">
        <v>442</v>
      </c>
      <c r="C34" s="22">
        <v>8</v>
      </c>
      <c r="D34" s="22">
        <v>7</v>
      </c>
      <c r="E34" s="22">
        <v>1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</row>
    <row r="35" spans="1:12" x14ac:dyDescent="0.3">
      <c r="A35" s="22" t="s">
        <v>443</v>
      </c>
      <c r="B35" s="22"/>
      <c r="C35" s="22">
        <v>8</v>
      </c>
      <c r="D35" s="22">
        <v>7</v>
      </c>
      <c r="E35" s="22">
        <v>5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</row>
    <row r="36" spans="1:12" x14ac:dyDescent="0.3">
      <c r="A36" s="22" t="s">
        <v>519</v>
      </c>
      <c r="B36" s="22" t="s">
        <v>449</v>
      </c>
      <c r="C36" s="22">
        <v>8</v>
      </c>
      <c r="D36" s="22">
        <v>7</v>
      </c>
      <c r="E36" s="22">
        <v>3</v>
      </c>
      <c r="F36" s="22">
        <v>2</v>
      </c>
      <c r="G36" s="22">
        <v>1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</row>
    <row r="37" spans="1:12" x14ac:dyDescent="0.3">
      <c r="A37" s="22" t="s">
        <v>447</v>
      </c>
      <c r="B37" s="22" t="s">
        <v>450</v>
      </c>
      <c r="C37" s="22">
        <v>8</v>
      </c>
      <c r="D37" s="22">
        <v>7</v>
      </c>
      <c r="E37" s="22">
        <v>8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</row>
    <row r="38" spans="1:12" x14ac:dyDescent="0.3">
      <c r="A38" s="22" t="s">
        <v>444</v>
      </c>
      <c r="B38" s="22" t="s">
        <v>451</v>
      </c>
      <c r="C38" s="22">
        <v>8</v>
      </c>
      <c r="D38" s="22">
        <v>7</v>
      </c>
      <c r="E38" s="22">
        <v>7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</row>
    <row r="39" spans="1:12" x14ac:dyDescent="0.3">
      <c r="A39" s="22" t="s">
        <v>445</v>
      </c>
      <c r="B39" s="22"/>
      <c r="C39" s="22">
        <v>8</v>
      </c>
      <c r="D39" s="22">
        <v>7</v>
      </c>
      <c r="E39" s="22">
        <v>1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</row>
    <row r="40" spans="1:12" x14ac:dyDescent="0.3">
      <c r="A40" s="22" t="s">
        <v>493</v>
      </c>
      <c r="B40" s="22" t="s">
        <v>452</v>
      </c>
      <c r="C40" s="22">
        <v>8</v>
      </c>
      <c r="D40" s="22">
        <v>7</v>
      </c>
      <c r="E40" s="22">
        <v>8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</row>
    <row r="41" spans="1:12" x14ac:dyDescent="0.3">
      <c r="A41" s="22" t="s">
        <v>448</v>
      </c>
      <c r="B41" s="22" t="s">
        <v>470</v>
      </c>
      <c r="C41" s="22">
        <v>8</v>
      </c>
      <c r="D41" s="22">
        <v>7</v>
      </c>
      <c r="E41" s="22">
        <v>1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</row>
    <row r="42" spans="1:12" x14ac:dyDescent="0.3">
      <c r="A42" s="22" t="s">
        <v>520</v>
      </c>
      <c r="B42" s="22" t="s">
        <v>453</v>
      </c>
      <c r="C42" s="22">
        <v>8</v>
      </c>
      <c r="D42" s="22">
        <v>7</v>
      </c>
      <c r="E42" s="22">
        <v>3</v>
      </c>
      <c r="F42" s="22">
        <v>1</v>
      </c>
      <c r="G42" s="22">
        <v>0</v>
      </c>
      <c r="H42" s="22">
        <v>0</v>
      </c>
      <c r="I42" s="22">
        <v>1</v>
      </c>
      <c r="J42" s="22">
        <v>0</v>
      </c>
      <c r="K42" s="22">
        <v>0</v>
      </c>
      <c r="L42" s="2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3677-249C-48B0-AD59-D078DCB96CC6}">
  <dimension ref="A1:N23"/>
  <sheetViews>
    <sheetView workbookViewId="0"/>
  </sheetViews>
  <sheetFormatPr defaultRowHeight="16.5" x14ac:dyDescent="0.3"/>
  <cols>
    <col min="1" max="1" width="41.625" bestFit="1" customWidth="1"/>
    <col min="2" max="2" width="26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9.75" bestFit="1" customWidth="1"/>
  </cols>
  <sheetData>
    <row r="1" spans="1:14" x14ac:dyDescent="0.3">
      <c r="A1" t="s">
        <v>0</v>
      </c>
      <c r="B1" t="s">
        <v>1</v>
      </c>
      <c r="C1" s="13" t="s">
        <v>6</v>
      </c>
      <c r="D1" t="s">
        <v>4</v>
      </c>
      <c r="E1" t="s">
        <v>2</v>
      </c>
      <c r="F1" t="s">
        <v>3</v>
      </c>
      <c r="G1" t="s">
        <v>471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22보면</v>
      </c>
    </row>
    <row r="2" spans="1:14" x14ac:dyDescent="0.3">
      <c r="A2" s="6" t="s">
        <v>231</v>
      </c>
      <c r="B2" s="6" t="s">
        <v>455</v>
      </c>
      <c r="C2" s="6">
        <v>8</v>
      </c>
      <c r="D2" s="6">
        <v>8</v>
      </c>
      <c r="E2" s="6">
        <v>4</v>
      </c>
      <c r="F2" s="6">
        <v>5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4" x14ac:dyDescent="0.3">
      <c r="A3" s="6" t="s">
        <v>187</v>
      </c>
      <c r="B3" s="6"/>
      <c r="C3" s="6">
        <v>8</v>
      </c>
      <c r="D3" s="6">
        <v>8</v>
      </c>
      <c r="E3" s="6">
        <v>5</v>
      </c>
      <c r="F3" s="6">
        <v>3</v>
      </c>
      <c r="G3" s="6">
        <v>0</v>
      </c>
      <c r="H3" s="6">
        <v>1</v>
      </c>
      <c r="I3" s="6">
        <v>0</v>
      </c>
      <c r="J3" s="6">
        <v>0</v>
      </c>
      <c r="K3" s="6">
        <v>0</v>
      </c>
      <c r="L3" s="6">
        <v>0</v>
      </c>
    </row>
    <row r="4" spans="1:14" x14ac:dyDescent="0.3">
      <c r="A4" s="6" t="s">
        <v>486</v>
      </c>
      <c r="B4" s="6" t="s">
        <v>456</v>
      </c>
      <c r="C4" s="6">
        <v>8</v>
      </c>
      <c r="D4" s="6">
        <v>8</v>
      </c>
      <c r="E4" s="6">
        <v>8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0</v>
      </c>
    </row>
    <row r="5" spans="1:14" x14ac:dyDescent="0.3">
      <c r="A5" s="6" t="s">
        <v>246</v>
      </c>
      <c r="B5" s="6" t="s">
        <v>457</v>
      </c>
      <c r="C5" s="6">
        <v>8</v>
      </c>
      <c r="D5" s="6">
        <v>8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4" x14ac:dyDescent="0.3">
      <c r="A6" s="6" t="s">
        <v>242</v>
      </c>
      <c r="B6" s="6" t="s">
        <v>458</v>
      </c>
      <c r="C6" s="6">
        <v>8</v>
      </c>
      <c r="D6" s="6">
        <v>8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</row>
    <row r="7" spans="1:14" x14ac:dyDescent="0.3">
      <c r="A7" s="6" t="s">
        <v>521</v>
      </c>
      <c r="B7" s="6" t="s">
        <v>459</v>
      </c>
      <c r="C7" s="6">
        <v>8</v>
      </c>
      <c r="D7" s="6">
        <v>8</v>
      </c>
      <c r="E7" s="6">
        <v>8</v>
      </c>
      <c r="F7" s="6">
        <v>0</v>
      </c>
      <c r="G7" s="6">
        <v>0</v>
      </c>
      <c r="H7" s="6">
        <v>1</v>
      </c>
      <c r="I7" s="6">
        <v>0</v>
      </c>
      <c r="J7" s="6">
        <v>0</v>
      </c>
      <c r="K7" s="6">
        <v>0</v>
      </c>
      <c r="L7" s="6">
        <v>0</v>
      </c>
    </row>
    <row r="8" spans="1:14" x14ac:dyDescent="0.3">
      <c r="A8" s="6" t="s">
        <v>232</v>
      </c>
      <c r="B8" s="6" t="s">
        <v>460</v>
      </c>
      <c r="C8" s="6">
        <v>8</v>
      </c>
      <c r="D8" s="6">
        <v>8</v>
      </c>
      <c r="E8" s="6">
        <v>8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  <row r="9" spans="1:14" x14ac:dyDescent="0.3">
      <c r="A9" s="6" t="s">
        <v>247</v>
      </c>
      <c r="B9" s="6" t="s">
        <v>522</v>
      </c>
      <c r="C9" s="6">
        <v>8</v>
      </c>
      <c r="D9" s="6">
        <v>8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</row>
    <row r="10" spans="1:14" x14ac:dyDescent="0.3">
      <c r="A10" s="6" t="s">
        <v>233</v>
      </c>
      <c r="B10" s="6" t="s">
        <v>461</v>
      </c>
      <c r="C10" s="6">
        <v>8</v>
      </c>
      <c r="D10" s="6">
        <v>8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</row>
    <row r="11" spans="1:14" x14ac:dyDescent="0.3">
      <c r="A11" s="6" t="s">
        <v>234</v>
      </c>
      <c r="B11" s="6"/>
      <c r="C11" s="6">
        <v>8</v>
      </c>
      <c r="D11" s="6">
        <v>8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</row>
    <row r="12" spans="1:14" x14ac:dyDescent="0.3">
      <c r="A12" s="6" t="s">
        <v>248</v>
      </c>
      <c r="B12" s="6" t="s">
        <v>462</v>
      </c>
      <c r="C12" s="6">
        <v>8</v>
      </c>
      <c r="D12" s="6">
        <v>8</v>
      </c>
      <c r="E12" s="6">
        <v>2</v>
      </c>
      <c r="F12" s="6">
        <v>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</row>
    <row r="13" spans="1:14" x14ac:dyDescent="0.3">
      <c r="A13" s="6" t="s">
        <v>235</v>
      </c>
      <c r="B13" s="6" t="s">
        <v>463</v>
      </c>
      <c r="C13" s="6">
        <v>8</v>
      </c>
      <c r="D13" s="6">
        <v>8</v>
      </c>
      <c r="E13" s="6">
        <v>4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</row>
    <row r="14" spans="1:14" x14ac:dyDescent="0.3">
      <c r="A14" s="6" t="s">
        <v>249</v>
      </c>
      <c r="B14" s="6" t="s">
        <v>464</v>
      </c>
      <c r="C14" s="6">
        <v>8</v>
      </c>
      <c r="D14" s="6">
        <v>8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</row>
    <row r="15" spans="1:14" x14ac:dyDescent="0.3">
      <c r="A15" s="6" t="s">
        <v>236</v>
      </c>
      <c r="B15" s="6" t="s">
        <v>465</v>
      </c>
      <c r="C15" s="6">
        <v>8</v>
      </c>
      <c r="D15" s="6">
        <v>8</v>
      </c>
      <c r="E15" s="6">
        <v>6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</row>
    <row r="16" spans="1:14" x14ac:dyDescent="0.3">
      <c r="A16" s="6" t="s">
        <v>250</v>
      </c>
      <c r="B16" s="6" t="s">
        <v>454</v>
      </c>
      <c r="C16" s="6">
        <v>8</v>
      </c>
      <c r="D16" s="6">
        <v>8</v>
      </c>
      <c r="E16" s="6">
        <v>8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</row>
    <row r="17" spans="1:12" x14ac:dyDescent="0.3">
      <c r="A17" s="6" t="s">
        <v>466</v>
      </c>
      <c r="B17" s="6"/>
      <c r="C17" s="6">
        <v>8</v>
      </c>
      <c r="D17" s="6">
        <v>8</v>
      </c>
      <c r="E17" s="6">
        <v>6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</row>
    <row r="18" spans="1:12" x14ac:dyDescent="0.3">
      <c r="A18" s="6" t="s">
        <v>251</v>
      </c>
      <c r="B18" s="6" t="s">
        <v>287</v>
      </c>
      <c r="C18" s="6">
        <v>8</v>
      </c>
      <c r="D18" s="6">
        <v>8</v>
      </c>
      <c r="E18" s="6">
        <v>2</v>
      </c>
      <c r="F18" s="6">
        <v>3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</row>
    <row r="19" spans="1:12" x14ac:dyDescent="0.3">
      <c r="A19" s="6" t="s">
        <v>237</v>
      </c>
      <c r="B19" s="6" t="s">
        <v>467</v>
      </c>
      <c r="C19" s="6">
        <v>8</v>
      </c>
      <c r="D19" s="6">
        <v>8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</row>
    <row r="20" spans="1:12" x14ac:dyDescent="0.3">
      <c r="A20" s="6" t="s">
        <v>238</v>
      </c>
      <c r="B20" s="6"/>
      <c r="C20" s="6">
        <v>8</v>
      </c>
      <c r="D20" s="6">
        <v>8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</row>
    <row r="21" spans="1:12" x14ac:dyDescent="0.3">
      <c r="A21" s="6" t="s">
        <v>239</v>
      </c>
      <c r="B21" s="6"/>
      <c r="C21" s="6">
        <v>8</v>
      </c>
      <c r="D21" s="6">
        <v>8</v>
      </c>
      <c r="E21" s="6">
        <v>6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</row>
    <row r="22" spans="1:12" x14ac:dyDescent="0.3">
      <c r="A22" s="6" t="s">
        <v>240</v>
      </c>
      <c r="B22" s="6" t="s">
        <v>469</v>
      </c>
      <c r="C22" s="6">
        <v>8</v>
      </c>
      <c r="D22" s="6">
        <v>8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</row>
    <row r="23" spans="1:12" x14ac:dyDescent="0.3">
      <c r="A23" s="6" t="s">
        <v>241</v>
      </c>
      <c r="B23" s="6" t="s">
        <v>468</v>
      </c>
      <c r="C23" s="6">
        <v>8</v>
      </c>
      <c r="D23" s="6">
        <v>8</v>
      </c>
      <c r="E23" s="6">
        <v>8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27E2-B369-48D2-A0E1-3B858D17F6D6}">
  <dimension ref="A1:N1"/>
  <sheetViews>
    <sheetView workbookViewId="0"/>
  </sheetViews>
  <sheetFormatPr defaultRowHeight="16.5" x14ac:dyDescent="0.3"/>
  <cols>
    <col min="1" max="1" width="4.75" bestFit="1" customWidth="1"/>
    <col min="2" max="2" width="8.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8.75" bestFit="1" customWidth="1"/>
  </cols>
  <sheetData>
    <row r="1" spans="1:14" x14ac:dyDescent="0.3">
      <c r="A1" t="s">
        <v>0</v>
      </c>
      <c r="B1" t="s">
        <v>1</v>
      </c>
      <c r="C1" s="13" t="s">
        <v>6</v>
      </c>
      <c r="D1" t="s">
        <v>4</v>
      </c>
      <c r="E1" t="s">
        <v>2</v>
      </c>
      <c r="F1" t="s">
        <v>3</v>
      </c>
      <c r="G1" t="s">
        <v>471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0보면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최상</vt:lpstr>
      <vt:lpstr>상</vt:lpstr>
      <vt:lpstr>중상</vt:lpstr>
      <vt:lpstr>중</vt:lpstr>
      <vt:lpstr>중하</vt:lpstr>
      <vt:lpstr>하</vt:lpstr>
      <vt:lpstr>최하</vt:lpstr>
      <vt:lpstr>보류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이용성</cp:lastModifiedBy>
  <dcterms:created xsi:type="dcterms:W3CDTF">2022-01-24T08:14:45Z</dcterms:created>
  <dcterms:modified xsi:type="dcterms:W3CDTF">2022-02-21T07:22:29Z</dcterms:modified>
</cp:coreProperties>
</file>