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서열표\태고\기타\엑셀\"/>
    </mc:Choice>
  </mc:AlternateContent>
  <xr:revisionPtr revIDLastSave="0" documentId="13_ncr:1_{CDA28F2E-23C2-4F4D-83A0-50C581AD8E4D}" xr6:coauthVersionLast="47" xr6:coauthVersionMax="47" xr10:uidLastSave="{00000000-0000-0000-0000-000000000000}"/>
  <bookViews>
    <workbookView xWindow="10740" yWindow="1545" windowWidth="21465" windowHeight="17265" xr2:uid="{D309E949-6F72-4750-9D0D-E6C4546A9B9D}"/>
  </bookViews>
  <sheets>
    <sheet name="Sheet1" sheetId="1" r:id="rId1"/>
    <sheet name="최상" sheetId="2" r:id="rId2"/>
    <sheet name="상" sheetId="3" r:id="rId3"/>
    <sheet name="중상" sheetId="4" r:id="rId4"/>
    <sheet name="중" sheetId="5" r:id="rId5"/>
    <sheet name="중하" sheetId="6" r:id="rId6"/>
    <sheet name="하" sheetId="7" r:id="rId7"/>
    <sheet name="최하" sheetId="8" r:id="rId8"/>
    <sheet name="보류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9" l="1"/>
  <c r="M1" i="8"/>
  <c r="M1" i="7"/>
  <c r="M1" i="6"/>
  <c r="M1" i="5"/>
  <c r="M1" i="3"/>
  <c r="M1" i="2"/>
  <c r="N16" i="1" l="1"/>
  <c r="N15" i="1"/>
  <c r="O11" i="1"/>
  <c r="N11" i="1"/>
  <c r="P11" i="1" s="1"/>
  <c r="O10" i="1"/>
  <c r="N10" i="1"/>
  <c r="P10" i="1" s="1"/>
  <c r="O9" i="1"/>
  <c r="N9" i="1"/>
  <c r="P9" i="1" s="1"/>
  <c r="O8" i="1"/>
  <c r="N8" i="1"/>
  <c r="P8" i="1" s="1"/>
  <c r="O7" i="1"/>
  <c r="N7" i="1"/>
  <c r="P7" i="1" s="1"/>
  <c r="O6" i="1"/>
  <c r="N6" i="1"/>
  <c r="P6" i="1" s="1"/>
  <c r="O5" i="1"/>
  <c r="N5" i="1"/>
  <c r="P5" i="1" s="1"/>
  <c r="O4" i="1"/>
  <c r="O12" i="1" s="1"/>
  <c r="N4" i="1"/>
  <c r="P4" i="1" s="1"/>
  <c r="B30" i="4"/>
  <c r="A30" i="4"/>
  <c r="M1" i="4" s="1"/>
  <c r="B82" i="1"/>
  <c r="A82" i="1"/>
  <c r="N17" i="1" l="1"/>
  <c r="O16" i="1" s="1"/>
  <c r="P12" i="1"/>
  <c r="Q5" i="1" s="1"/>
  <c r="Q9" i="1"/>
  <c r="Q10" i="1"/>
  <c r="Q7" i="1"/>
  <c r="N12" i="1"/>
  <c r="M3" i="1" s="1"/>
  <c r="O15" i="1" l="1"/>
  <c r="O17" i="1" s="1"/>
  <c r="Q4" i="1"/>
  <c r="Q6" i="1"/>
  <c r="Q11" i="1"/>
  <c r="Q8" i="1"/>
  <c r="Q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tc={D6E3389D-0390-4163-9AE2-1639A741AC69}</author>
  </authors>
  <commentList>
    <comment ref="M15" authorId="0" shapeId="0" xr:uid="{D6E3389D-0390-4163-9AE2-1639A741AC6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보면분기 포함</t>
      </text>
    </comment>
  </commentList>
</comments>
</file>

<file path=xl/sharedStrings.xml><?xml version="1.0" encoding="utf-8"?>
<sst xmlns="http://schemas.openxmlformats.org/spreadsheetml/2006/main" count="960" uniqueCount="439">
  <si>
    <t>title</t>
    <phoneticPr fontId="1" type="noConversion"/>
  </si>
  <si>
    <t>sub_title</t>
    <phoneticPr fontId="1" type="noConversion"/>
  </si>
  <si>
    <t>genre1</t>
    <phoneticPr fontId="1" type="noConversion"/>
  </si>
  <si>
    <t>genre2</t>
    <phoneticPr fontId="1" type="noConversion"/>
  </si>
  <si>
    <t>ranked</t>
    <phoneticPr fontId="1" type="noConversion"/>
  </si>
  <si>
    <t>is_ura</t>
    <phoneticPr fontId="1" type="noConversion"/>
  </si>
  <si>
    <t>level</t>
    <phoneticPr fontId="1" type="noConversion"/>
  </si>
  <si>
    <t>individual</t>
  </si>
  <si>
    <t>first_play</t>
    <phoneticPr fontId="1" type="noConversion"/>
  </si>
  <si>
    <t>full_combo</t>
    <phoneticPr fontId="1" type="noConversion"/>
  </si>
  <si>
    <t>하츠네 미쿠의 소실 -극장판-</t>
    <phoneticPr fontId="1" type="noConversion"/>
  </si>
  <si>
    <t>빙룡</t>
    <phoneticPr fontId="1" type="noConversion"/>
  </si>
  <si>
    <t>컬러풀 보이스</t>
    <phoneticPr fontId="1" type="noConversion"/>
  </si>
  <si>
    <t>Dreadnought</t>
    <phoneticPr fontId="1" type="noConversion"/>
  </si>
  <si>
    <t>FLOWER</t>
    <phoneticPr fontId="1" type="noConversion"/>
  </si>
  <si>
    <t>Got more raves?</t>
    <phoneticPr fontId="1" type="noConversion"/>
  </si>
  <si>
    <t>창의 선율</t>
    <phoneticPr fontId="1" type="noConversion"/>
  </si>
  <si>
    <t>연습곡 Op.10-4</t>
    <phoneticPr fontId="1" type="noConversion"/>
  </si>
  <si>
    <t>세이크리드 루인</t>
    <phoneticPr fontId="1" type="noConversion"/>
  </si>
  <si>
    <t>피코피코 루인</t>
    <phoneticPr fontId="1" type="noConversion"/>
  </si>
  <si>
    <t>Venomous</t>
    <phoneticPr fontId="1" type="noConversion"/>
  </si>
  <si>
    <t>야앵사육제</t>
    <phoneticPr fontId="1" type="noConversion"/>
  </si>
  <si>
    <t>カラフルボイス</t>
    <phoneticPr fontId="1" type="noConversion"/>
  </si>
  <si>
    <t>蒼の旋律</t>
    <phoneticPr fontId="1" type="noConversion"/>
  </si>
  <si>
    <t>do_jo</t>
  </si>
  <si>
    <t>동룡</t>
    <phoneticPr fontId="1" type="noConversion"/>
  </si>
  <si>
    <t>Shiny Kung-fu Revival</t>
    <phoneticPr fontId="1" type="noConversion"/>
  </si>
  <si>
    <t>punk bastards</t>
    <phoneticPr fontId="1" type="noConversion"/>
  </si>
  <si>
    <t>闇の魔法少女</t>
    <phoneticPr fontId="1" type="noConversion"/>
  </si>
  <si>
    <t>어둠의 마법소녀</t>
    <phoneticPr fontId="1" type="noConversion"/>
  </si>
  <si>
    <t>뇌장작렬걸</t>
    <phoneticPr fontId="1" type="noConversion"/>
  </si>
  <si>
    <t>Phantom Rider</t>
    <phoneticPr fontId="1" type="noConversion"/>
  </si>
  <si>
    <t>珈琲の味と</t>
    <phoneticPr fontId="1" type="noConversion"/>
  </si>
  <si>
    <t>커피의 맛과</t>
    <phoneticPr fontId="1" type="noConversion"/>
  </si>
  <si>
    <t>아이돌 광전사</t>
    <phoneticPr fontId="1" type="noConversion"/>
  </si>
  <si>
    <t>고스트 룰</t>
    <phoneticPr fontId="1" type="noConversion"/>
  </si>
  <si>
    <t>페럴렐 롤리팝</t>
    <phoneticPr fontId="1" type="noConversion"/>
  </si>
  <si>
    <t>이오시스 가을의 육식제 2014</t>
    <phoneticPr fontId="1" type="noConversion"/>
  </si>
  <si>
    <t>TD - 28619029byte remix -</t>
    <phoneticPr fontId="1" type="noConversion"/>
  </si>
  <si>
    <t>택동 - 28619029byte remix -</t>
    <phoneticPr fontId="1" type="noConversion"/>
  </si>
  <si>
    <t>Turquoise Tachometer</t>
    <phoneticPr fontId="1" type="noConversion"/>
  </si>
  <si>
    <t>イオシス秋の肉食祭2014</t>
    <phoneticPr fontId="1" type="noConversion"/>
  </si>
  <si>
    <t>パラレルロリポップ</t>
    <phoneticPr fontId="1" type="noConversion"/>
  </si>
  <si>
    <t>싱크로니카·에어라인</t>
    <phoneticPr fontId="1" type="noConversion"/>
  </si>
  <si>
    <t>치코치코</t>
    <phoneticPr fontId="1" type="noConversion"/>
  </si>
  <si>
    <t>춘룡</t>
    <phoneticPr fontId="1" type="noConversion"/>
  </si>
  <si>
    <t>유즈풀 코스터</t>
    <phoneticPr fontId="1" type="noConversion"/>
  </si>
  <si>
    <t>千鼓千鼓</t>
    <phoneticPr fontId="1" type="noConversion"/>
  </si>
  <si>
    <t>Scream out!</t>
    <phoneticPr fontId="1" type="noConversion"/>
  </si>
  <si>
    <t>PAC-MAN CHAMPIONSHIP EDITION 2</t>
    <phoneticPr fontId="1" type="noConversion"/>
  </si>
  <si>
    <t>CYBERgenicALICE</t>
    <phoneticPr fontId="1" type="noConversion"/>
  </si>
  <si>
    <t>Princess of Donder</t>
    <phoneticPr fontId="1" type="noConversion"/>
  </si>
  <si>
    <t>Abandoned Temple Final 2nd</t>
    <phoneticPr fontId="1" type="noConversion"/>
  </si>
  <si>
    <t>ケロ⑨destiny</t>
    <phoneticPr fontId="1" type="noConversion"/>
  </si>
  <si>
    <t>케로⑨destiny</t>
    <phoneticPr fontId="1" type="noConversion"/>
  </si>
  <si>
    <t>夜明けまであと3秒</t>
    <phoneticPr fontId="1" type="noConversion"/>
  </si>
  <si>
    <t>새벽까지 앞으로 3초</t>
    <phoneticPr fontId="1" type="noConversion"/>
  </si>
  <si>
    <t>B.B.K.K.B.K.K.</t>
    <phoneticPr fontId="1" type="noConversion"/>
  </si>
  <si>
    <t>マオウのショウタイム</t>
    <phoneticPr fontId="1" type="noConversion"/>
  </si>
  <si>
    <t>마왕의 쇼타임</t>
    <phoneticPr fontId="1" type="noConversion"/>
  </si>
  <si>
    <t>練習曲Op.10-4</t>
    <phoneticPr fontId="1" type="noConversion"/>
  </si>
  <si>
    <t>おにぎりはどこかしら♪</t>
    <phoneticPr fontId="1" type="noConversion"/>
  </si>
  <si>
    <t>주멉밥은 어디에 있을까♪</t>
    <phoneticPr fontId="1" type="noConversion"/>
  </si>
  <si>
    <t>GO GET'EM!</t>
    <phoneticPr fontId="1" type="noConversion"/>
  </si>
  <si>
    <t>Dragoon</t>
    <phoneticPr fontId="1" type="noConversion"/>
  </si>
  <si>
    <t>The Carnivorous Carnival</t>
    <phoneticPr fontId="1" type="noConversion"/>
  </si>
  <si>
    <t>아공간유영ac12.5</t>
    <phoneticPr fontId="1" type="noConversion"/>
  </si>
  <si>
    <t>Pastel Sealane</t>
    <phoneticPr fontId="1" type="noConversion"/>
  </si>
  <si>
    <r>
      <t>冬</t>
    </r>
    <r>
      <rPr>
        <sz val="11"/>
        <color theme="0"/>
        <rFont val="새굴림"/>
        <family val="2"/>
        <charset val="134"/>
      </rPr>
      <t>竜</t>
    </r>
    <r>
      <rPr>
        <sz val="11"/>
        <color theme="0"/>
        <rFont val="맑은 고딕"/>
        <family val="2"/>
        <charset val="129"/>
        <scheme val="minor"/>
      </rPr>
      <t xml:space="preserve"> ～Toryu～</t>
    </r>
    <phoneticPr fontId="1" type="noConversion"/>
  </si>
  <si>
    <r>
      <rPr>
        <sz val="11"/>
        <color theme="0"/>
        <rFont val="새굴림"/>
        <family val="2"/>
        <charset val="134"/>
      </rPr>
      <t>脳漿炸裂</t>
    </r>
    <r>
      <rPr>
        <sz val="11"/>
        <color theme="0"/>
        <rFont val="Yu Gothic"/>
        <family val="2"/>
        <charset val="128"/>
      </rPr>
      <t>ガール</t>
    </r>
    <phoneticPr fontId="1" type="noConversion"/>
  </si>
  <si>
    <r>
      <t>患部で止まってすぐ溶ける ～ 狂</t>
    </r>
    <r>
      <rPr>
        <sz val="11"/>
        <color theme="0"/>
        <rFont val="새굴림"/>
        <family val="2"/>
        <charset val="134"/>
      </rPr>
      <t>気</t>
    </r>
    <r>
      <rPr>
        <sz val="11"/>
        <color theme="0"/>
        <rFont val="Yu Gothic"/>
        <family val="2"/>
        <charset val="128"/>
      </rPr>
      <t>の優曇華院</t>
    </r>
    <phoneticPr fontId="1" type="noConversion"/>
  </si>
  <si>
    <r>
      <t>アイドル狂</t>
    </r>
    <r>
      <rPr>
        <sz val="11"/>
        <color theme="0"/>
        <rFont val="새굴림"/>
        <family val="2"/>
        <charset val="134"/>
      </rPr>
      <t>戦士</t>
    </r>
    <phoneticPr fontId="1" type="noConversion"/>
  </si>
  <si>
    <r>
      <t>ゴ</t>
    </r>
    <r>
      <rPr>
        <sz val="11"/>
        <color theme="0"/>
        <rFont val="Yu Gothic"/>
        <family val="2"/>
        <charset val="128"/>
      </rPr>
      <t>ーストルール</t>
    </r>
    <phoneticPr fontId="1" type="noConversion"/>
  </si>
  <si>
    <r>
      <t>シンクロニカ</t>
    </r>
    <r>
      <rPr>
        <sz val="11"/>
        <color theme="0"/>
        <rFont val="Yu Gothic"/>
        <family val="2"/>
        <charset val="128"/>
      </rPr>
      <t>・エアライン</t>
    </r>
    <phoneticPr fontId="1" type="noConversion"/>
  </si>
  <si>
    <t>3piece-JazzParty!</t>
    <phoneticPr fontId="1" type="noConversion"/>
  </si>
  <si>
    <t>はやさいたま2000</t>
    <phoneticPr fontId="1" type="noConversion"/>
  </si>
  <si>
    <t>하야 사이타마 2000</t>
    <phoneticPr fontId="1" type="noConversion"/>
  </si>
  <si>
    <t>New World</t>
    <phoneticPr fontId="1" type="noConversion"/>
  </si>
  <si>
    <t>건슬링거 센데렐라</t>
    <phoneticPr fontId="1" type="noConversion"/>
  </si>
  <si>
    <t>루카루카★나이트 피버</t>
    <phoneticPr fontId="1" type="noConversion"/>
  </si>
  <si>
    <t>가상 현실의 텔레스코프</t>
    <phoneticPr fontId="1" type="noConversion"/>
  </si>
  <si>
    <t>IN THE ZONE</t>
    <phoneticPr fontId="1" type="noConversion"/>
  </si>
  <si>
    <t>Wasabi Body Blow</t>
    <phoneticPr fontId="1" type="noConversion"/>
  </si>
  <si>
    <t>カグツチ</t>
    <phoneticPr fontId="1" type="noConversion"/>
  </si>
  <si>
    <t>KUSANAGI</t>
    <phoneticPr fontId="1" type="noConversion"/>
  </si>
  <si>
    <t>燃えよサファイア</t>
    <phoneticPr fontId="1" type="noConversion"/>
  </si>
  <si>
    <t>타오르라 사파이어</t>
    <phoneticPr fontId="1" type="noConversion"/>
  </si>
  <si>
    <t>幾望の月</t>
    <phoneticPr fontId="1" type="noConversion"/>
  </si>
  <si>
    <t>기망의 달</t>
    <phoneticPr fontId="1" type="noConversion"/>
  </si>
  <si>
    <r>
      <t xml:space="preserve">EDY </t>
    </r>
    <r>
      <rPr>
        <sz val="11"/>
        <rFont val="Tahoma"/>
        <family val="3"/>
        <charset val="1"/>
      </rPr>
      <t>‐</t>
    </r>
    <r>
      <rPr>
        <sz val="11"/>
        <rFont val="Yu Gothic"/>
        <family val="3"/>
        <charset val="128"/>
      </rPr>
      <t>エレクトリカルダンシングヨガ‐</t>
    </r>
    <phoneticPr fontId="1" type="noConversion"/>
  </si>
  <si>
    <t>일렉트리컬 댄싱 요가</t>
    <phoneticPr fontId="1" type="noConversion"/>
  </si>
  <si>
    <r>
      <t>エンジェル ドリ</t>
    </r>
    <r>
      <rPr>
        <sz val="11"/>
        <rFont val="Yu Gothic"/>
        <family val="3"/>
        <charset val="128"/>
      </rPr>
      <t>ーム</t>
    </r>
    <phoneticPr fontId="1" type="noConversion"/>
  </si>
  <si>
    <t>엔젤 드림</t>
    <phoneticPr fontId="1" type="noConversion"/>
  </si>
  <si>
    <r>
      <t>オ</t>
    </r>
    <r>
      <rPr>
        <sz val="11"/>
        <rFont val="Yu Gothic"/>
        <family val="3"/>
        <charset val="128"/>
      </rPr>
      <t>ール・イン・マイハート</t>
    </r>
    <phoneticPr fontId="1" type="noConversion"/>
  </si>
  <si>
    <t>올·인·마이 하트</t>
    <phoneticPr fontId="1" type="noConversion"/>
  </si>
  <si>
    <t>Extreme MGG★★★</t>
    <phoneticPr fontId="1" type="noConversion"/>
  </si>
  <si>
    <t>ゆらめ</t>
    <phoneticPr fontId="1" type="noConversion"/>
  </si>
  <si>
    <r>
      <t>TOKIMEKIエスカレ</t>
    </r>
    <r>
      <rPr>
        <sz val="11"/>
        <rFont val="Yu Gothic"/>
        <family val="3"/>
        <charset val="128"/>
      </rPr>
      <t>ート</t>
    </r>
    <phoneticPr fontId="1" type="noConversion"/>
  </si>
  <si>
    <t>두근두근 에스컬레이트</t>
    <phoneticPr fontId="1" type="noConversion"/>
  </si>
  <si>
    <r>
      <t>夜</t>
    </r>
    <r>
      <rPr>
        <sz val="11"/>
        <rFont val="새굴림"/>
        <family val="3"/>
        <charset val="134"/>
      </rPr>
      <t>桜謝肉祭</t>
    </r>
    <phoneticPr fontId="1" type="noConversion"/>
  </si>
  <si>
    <r>
      <t>時空</t>
    </r>
    <r>
      <rPr>
        <sz val="11"/>
        <rFont val="새굴림"/>
        <family val="3"/>
        <charset val="134"/>
      </rPr>
      <t>庁時空</t>
    </r>
    <r>
      <rPr>
        <sz val="11"/>
        <rFont val="맑은 고딕"/>
        <family val="3"/>
        <charset val="128"/>
        <scheme val="minor"/>
      </rPr>
      <t>1課</t>
    </r>
    <phoneticPr fontId="1" type="noConversion"/>
  </si>
  <si>
    <t>시공청 시공1과</t>
    <phoneticPr fontId="1" type="noConversion"/>
  </si>
  <si>
    <t>元祖！天才チルノちゃん☆</t>
    <phoneticPr fontId="1" type="noConversion"/>
  </si>
  <si>
    <t>원조! 천재 치르노짱☆</t>
    <phoneticPr fontId="1" type="noConversion"/>
  </si>
  <si>
    <r>
      <t>バイオレンストリガ</t>
    </r>
    <r>
      <rPr>
        <sz val="11"/>
        <rFont val="Yu Gothic"/>
        <family val="3"/>
        <charset val="128"/>
      </rPr>
      <t>ー</t>
    </r>
    <phoneticPr fontId="1" type="noConversion"/>
  </si>
  <si>
    <t>바이올런스 트리거</t>
    <phoneticPr fontId="1" type="noConversion"/>
  </si>
  <si>
    <r>
      <t>初音ミクの消失</t>
    </r>
    <r>
      <rPr>
        <sz val="11"/>
        <rFont val="Tahoma"/>
        <family val="3"/>
        <charset val="1"/>
      </rPr>
      <t>‐</t>
    </r>
    <r>
      <rPr>
        <sz val="11"/>
        <rFont val="맑은 고딕"/>
        <family val="3"/>
        <charset val="128"/>
        <scheme val="minor"/>
      </rPr>
      <t>劇場版</t>
    </r>
    <r>
      <rPr>
        <sz val="11"/>
        <rFont val="Tahoma"/>
        <family val="3"/>
        <charset val="1"/>
      </rPr>
      <t>‐</t>
    </r>
    <phoneticPr fontId="1" type="noConversion"/>
  </si>
  <si>
    <r>
      <t>ケチャドン2000</t>
    </r>
    <r>
      <rPr>
        <sz val="11"/>
        <rFont val="Yu Gothic"/>
        <family val="3"/>
        <charset val="128"/>
      </rPr>
      <t>【玄人】</t>
    </r>
    <phoneticPr fontId="1" type="noConversion"/>
  </si>
  <si>
    <t>케챠동 2000 [현인]</t>
    <phoneticPr fontId="1" type="noConversion"/>
  </si>
  <si>
    <t>セイクリッド ルイン</t>
    <phoneticPr fontId="1" type="noConversion"/>
  </si>
  <si>
    <t>ピコピコ ルイン</t>
    <phoneticPr fontId="1" type="noConversion"/>
  </si>
  <si>
    <t>食らいむ！まうんとぱふぇ</t>
    <phoneticPr fontId="1" type="noConversion"/>
  </si>
  <si>
    <t>天狗囃子</t>
    <phoneticPr fontId="1" type="noConversion"/>
  </si>
  <si>
    <t>Amber Light</t>
    <phoneticPr fontId="1" type="noConversion"/>
  </si>
  <si>
    <t>Agent Hustle &amp; Dr. Hassle</t>
    <phoneticPr fontId="1" type="noConversion"/>
  </si>
  <si>
    <t>마운트 파르페</t>
    <phoneticPr fontId="1" type="noConversion"/>
  </si>
  <si>
    <t>텐구하야시</t>
    <phoneticPr fontId="1" type="noConversion"/>
  </si>
  <si>
    <t>DIMENSIONS</t>
    <phoneticPr fontId="1" type="noConversion"/>
  </si>
  <si>
    <t>Honey Heartbeat ～10 Stars Mix～</t>
    <phoneticPr fontId="1" type="noConversion"/>
  </si>
  <si>
    <t>大空と太鼓の踊り</t>
    <phoneticPr fontId="1" type="noConversion"/>
  </si>
  <si>
    <t>대공과 태고의 춤</t>
    <phoneticPr fontId="1" type="noConversion"/>
  </si>
  <si>
    <t>Garakuta Doll Play</t>
    <phoneticPr fontId="1" type="noConversion"/>
  </si>
  <si>
    <t>幻想即興曲</t>
    <phoneticPr fontId="1" type="noConversion"/>
  </si>
  <si>
    <r>
      <t>マジカル</t>
    </r>
    <r>
      <rPr>
        <sz val="11"/>
        <rFont val="Yu Gothic"/>
        <family val="3"/>
        <charset val="128"/>
      </rPr>
      <t>・パフェ</t>
    </r>
    <phoneticPr fontId="1" type="noConversion"/>
  </si>
  <si>
    <t>매지컬·파르페</t>
    <phoneticPr fontId="1" type="noConversion"/>
  </si>
  <si>
    <r>
      <t>ぺた</t>
    </r>
    <r>
      <rPr>
        <sz val="11"/>
        <rFont val="Yu Gothic"/>
        <family val="3"/>
        <charset val="128"/>
      </rPr>
      <t>・</t>
    </r>
    <r>
      <rPr>
        <sz val="11"/>
        <rFont val="맑은 고딕"/>
        <family val="3"/>
        <charset val="128"/>
        <scheme val="minor"/>
      </rPr>
      <t>PETA！？パンプキン</t>
    </r>
    <phoneticPr fontId="1" type="noConversion"/>
  </si>
  <si>
    <t>페타·PETA!?펌프킨</t>
    <phoneticPr fontId="1" type="noConversion"/>
  </si>
  <si>
    <t>Where is the Target?</t>
    <phoneticPr fontId="1" type="noConversion"/>
  </si>
  <si>
    <t>華蕾夢ミル狂詩曲～魂ノ導～</t>
    <phoneticPr fontId="1" type="noConversion"/>
  </si>
  <si>
    <t>꽃봉오리 꿈꾸는 광시곡 ~혼의 이끌림~</t>
    <phoneticPr fontId="1" type="noConversion"/>
  </si>
  <si>
    <r>
      <t>カンタ</t>
    </r>
    <r>
      <rPr>
        <sz val="11"/>
        <rFont val="Yu Gothic"/>
        <family val="3"/>
        <charset val="128"/>
      </rPr>
      <t>ービレ×パッシオーネ</t>
    </r>
    <phoneticPr fontId="1" type="noConversion"/>
  </si>
  <si>
    <r>
      <t>칸타빌레</t>
    </r>
    <r>
      <rPr>
        <sz val="11"/>
        <rFont val="Arial Unicode MS"/>
        <family val="3"/>
        <charset val="129"/>
      </rPr>
      <t>×</t>
    </r>
    <r>
      <rPr>
        <sz val="11"/>
        <rFont val="맑은 고딕"/>
        <family val="3"/>
        <charset val="129"/>
      </rPr>
      <t>파시오네</t>
    </r>
    <phoneticPr fontId="1" type="noConversion"/>
  </si>
  <si>
    <t>毒LOＣＡＮdy</t>
  </si>
  <si>
    <t>熊蜂の飛行</t>
  </si>
  <si>
    <t>Sunset Runaway</t>
  </si>
  <si>
    <t>God knows...</t>
  </si>
  <si>
    <t>Asteroid</t>
  </si>
  <si>
    <t>マサカリブレイド</t>
  </si>
  <si>
    <t>幻想のサテライト</t>
  </si>
  <si>
    <t>シャイニング☆アブラカタブラ</t>
  </si>
  <si>
    <t>No Way Back</t>
  </si>
  <si>
    <t>華振舞</t>
  </si>
  <si>
    <t>Heaven’s Rider</t>
  </si>
  <si>
    <t>STAGE 0.ac11</t>
  </si>
  <si>
    <t>Comona</t>
  </si>
  <si>
    <t>メヌエット</t>
  </si>
  <si>
    <t>鳳凰天舞無限崩れ</t>
  </si>
  <si>
    <t>Ridge Racer</t>
  </si>
  <si>
    <t>アスノヨゾラ哨戒班</t>
  </si>
  <si>
    <t>ダンスロボットダンス</t>
  </si>
  <si>
    <t>Scars of FAUNA</t>
  </si>
  <si>
    <t>六兆年と一夜物語</t>
  </si>
  <si>
    <t>RIDGE RACER STEPS</t>
  </si>
  <si>
    <t>夜櫻ブレヰダアズ</t>
  </si>
  <si>
    <t>ケチャドン2000【達人】</t>
  </si>
  <si>
    <t>DON'T CUT</t>
  </si>
  <si>
    <t>KARMA(Tatsujin Mix)</t>
  </si>
  <si>
    <t>Heat Haze Shadow 2</t>
  </si>
  <si>
    <t>junction</t>
  </si>
  <si>
    <t>JOIN THE PAC</t>
  </si>
  <si>
    <t>きたさいたま200</t>
  </si>
  <si>
    <t>フリフリ♪ノリノリ♪</t>
  </si>
  <si>
    <t>Wings of Tomorrow</t>
  </si>
  <si>
    <t>SAKURA EXHAUST</t>
  </si>
  <si>
    <t>dance storm</t>
  </si>
  <si>
    <t>少女の神の粒子</t>
  </si>
  <si>
    <t>めたるぽりす</t>
  </si>
  <si>
    <t>SAMURAI ROCKET</t>
  </si>
  <si>
    <t>残響</t>
    <phoneticPr fontId="1" type="noConversion"/>
  </si>
  <si>
    <r>
      <t>G意識過</t>
    </r>
    <r>
      <rPr>
        <sz val="11"/>
        <rFont val="새굴림"/>
        <family val="3"/>
        <charset val="134"/>
      </rPr>
      <t>剰</t>
    </r>
    <phoneticPr fontId="1" type="noConversion"/>
  </si>
  <si>
    <t>迅風丸</t>
    <phoneticPr fontId="1" type="noConversion"/>
  </si>
  <si>
    <t>零の狂詩曲</t>
    <phoneticPr fontId="1" type="noConversion"/>
  </si>
  <si>
    <t>零の夜想曲</t>
    <phoneticPr fontId="1" type="noConversion"/>
  </si>
  <si>
    <t>MEGALOMANIA</t>
    <phoneticPr fontId="1" type="noConversion"/>
  </si>
  <si>
    <t>オパ！オパ！RACER</t>
    <phoneticPr fontId="1" type="noConversion"/>
  </si>
  <si>
    <t>音虫をつかまえろ！</t>
    <phoneticPr fontId="1" type="noConversion"/>
  </si>
  <si>
    <t>My Muscle Heart</t>
  </si>
  <si>
    <t>Solitude Star</t>
  </si>
  <si>
    <t>XY&amp;Z</t>
  </si>
  <si>
    <t>散りゆく蘭の綴る詩</t>
  </si>
  <si>
    <t>SHOGYO MUJO【玄人】</t>
  </si>
  <si>
    <t>愛なんだぜ</t>
  </si>
  <si>
    <t>Pixel Galaxy</t>
  </si>
  <si>
    <t>イイコ進化論</t>
  </si>
  <si>
    <t>ヒカリアレ</t>
  </si>
  <si>
    <t>行かないでイカロス</t>
  </si>
  <si>
    <t>ALiVE</t>
  </si>
  <si>
    <t>ナマハゲノウタ</t>
  </si>
  <si>
    <t>ドキドキ胸きゅん おまつりタイム</t>
  </si>
  <si>
    <t>Night and Day</t>
  </si>
  <si>
    <t>リッジでリッジでGO!GO!GO!</t>
  </si>
  <si>
    <t>ギガンティックO.T.N</t>
  </si>
  <si>
    <t>いっそこのままで</t>
  </si>
  <si>
    <t>らいとにんぐ　ぱっしょん</t>
  </si>
  <si>
    <t>凛</t>
  </si>
  <si>
    <t>Red Rose Evangel</t>
  </si>
  <si>
    <t>WARNING×WARNING×WARNING</t>
  </si>
  <si>
    <t>マリオネットピュア</t>
  </si>
  <si>
    <t>Hyper Bass</t>
  </si>
  <si>
    <t>Xa</t>
  </si>
  <si>
    <t>アルムジカac14.0V</t>
  </si>
  <si>
    <t>Leviathan</t>
  </si>
  <si>
    <t>conflict</t>
  </si>
  <si>
    <t>百鬼夜行【玄人】</t>
  </si>
  <si>
    <t>百鬼夜行【達人】</t>
  </si>
  <si>
    <t>ケチャドン2000【普通】</t>
  </si>
  <si>
    <t>螺旋周回軌道</t>
  </si>
  <si>
    <t>仙酌絶唱のファンタジア</t>
  </si>
  <si>
    <t>タイコタイム</t>
  </si>
  <si>
    <t>Smile! Smile! Smile!</t>
  </si>
  <si>
    <t>ツンデレcafeへようこそ☆</t>
  </si>
  <si>
    <t>Star</t>
  </si>
  <si>
    <t>月影SASURAI</t>
  </si>
  <si>
    <t>ヌムジカac.10</t>
  </si>
  <si>
    <t>ミツボシ☆☆★</t>
  </si>
  <si>
    <t>さんぽ</t>
  </si>
  <si>
    <t>ラパスの虹</t>
  </si>
  <si>
    <t>隼</t>
  </si>
  <si>
    <t>ラッスンゴレライ</t>
  </si>
  <si>
    <r>
      <t>ワ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ルズエンド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ダンスホ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</t>
    </r>
  </si>
  <si>
    <r>
      <t>サンバ アレグリ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ア</t>
    </r>
  </si>
  <si>
    <r>
      <rPr>
        <sz val="11"/>
        <color theme="0"/>
        <rFont val="맑은 고딕"/>
        <family val="3"/>
        <charset val="128"/>
        <scheme val="minor"/>
      </rPr>
      <t>戦国</t>
    </r>
    <r>
      <rPr>
        <sz val="11"/>
        <color theme="0"/>
        <rFont val="맑은 고딕"/>
        <family val="3"/>
        <charset val="129"/>
        <scheme val="minor"/>
      </rPr>
      <t>三弦【玄人】</t>
    </r>
  </si>
  <si>
    <r>
      <t>ひよっこファンタジ</t>
    </r>
    <r>
      <rPr>
        <sz val="11"/>
        <color theme="0"/>
        <rFont val="맑은 고딕"/>
        <family val="3"/>
        <charset val="128"/>
        <scheme val="minor"/>
      </rPr>
      <t>ー</t>
    </r>
  </si>
  <si>
    <r>
      <t>オ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ディオ de カッ！</t>
    </r>
  </si>
  <si>
    <r>
      <t>ナイト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オブ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ナイツ</t>
    </r>
  </si>
  <si>
    <r>
      <t>1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2</t>
    </r>
    <r>
      <rPr>
        <sz val="11"/>
        <color theme="0"/>
        <rFont val="맑은 고딕"/>
        <family val="3"/>
        <charset val="128"/>
        <scheme val="minor"/>
      </rPr>
      <t>・</t>
    </r>
    <r>
      <rPr>
        <sz val="11"/>
        <color theme="0"/>
        <rFont val="맑은 고딕"/>
        <family val="3"/>
        <charset val="129"/>
        <scheme val="minor"/>
      </rPr>
      <t>さんしのでドンドカッカッ！</t>
    </r>
  </si>
  <si>
    <r>
      <t>わんにゃ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ワ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ルド</t>
    </r>
  </si>
  <si>
    <r>
      <rPr>
        <sz val="11"/>
        <color theme="0"/>
        <rFont val="맑은 고딕"/>
        <family val="3"/>
        <charset val="128"/>
        <scheme val="minor"/>
      </rPr>
      <t>戦国</t>
    </r>
    <r>
      <rPr>
        <sz val="11"/>
        <color theme="0"/>
        <rFont val="맑은 고딕"/>
        <family val="3"/>
        <charset val="129"/>
        <scheme val="minor"/>
      </rPr>
      <t>三絃【達人】</t>
    </r>
  </si>
  <si>
    <r>
      <t>スポ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ツダイジェスドン</t>
    </r>
  </si>
  <si>
    <r>
      <t>合唱スタボ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フェ！</t>
    </r>
  </si>
  <si>
    <t>よくでる2000</t>
    <phoneticPr fontId="1" type="noConversion"/>
  </si>
  <si>
    <t>天妖ノ舞</t>
  </si>
  <si>
    <t>ウキウキオトッペ</t>
  </si>
  <si>
    <t>電子ドラムの達人</t>
  </si>
  <si>
    <t>Shine!!</t>
  </si>
  <si>
    <t>ウサテイ</t>
  </si>
  <si>
    <t>忘却のティルナノグ</t>
  </si>
  <si>
    <t>エイリアンエイリアン</t>
  </si>
  <si>
    <t>つながれ！ひろがれ！打ち上がれ！</t>
  </si>
  <si>
    <t>旋風ノ舞 【地】</t>
  </si>
  <si>
    <t>Tulip</t>
  </si>
  <si>
    <t>花オト裏拍子</t>
  </si>
  <si>
    <t>ワタリドリ</t>
  </si>
  <si>
    <t>アントニオ</t>
  </si>
  <si>
    <t>Many wow bang!</t>
  </si>
  <si>
    <t>Diver</t>
  </si>
  <si>
    <t>待ち受けプリンス</t>
  </si>
  <si>
    <t>Wish upon a shooting star</t>
  </si>
  <si>
    <t>彼は誰時の誘惑</t>
  </si>
  <si>
    <r>
      <t>神</t>
    </r>
    <r>
      <rPr>
        <sz val="11"/>
        <color theme="0"/>
        <rFont val="맑은 고딕"/>
        <family val="3"/>
        <charset val="128"/>
        <scheme val="minor"/>
      </rPr>
      <t>様</t>
    </r>
    <r>
      <rPr>
        <sz val="11"/>
        <color theme="0"/>
        <rFont val="맑은 고딕"/>
        <family val="3"/>
        <charset val="129"/>
        <scheme val="minor"/>
      </rPr>
      <t>の言うとおりに</t>
    </r>
  </si>
  <si>
    <r>
      <t xml:space="preserve">チェインクロニクル </t>
    </r>
    <r>
      <rPr>
        <sz val="11"/>
        <color theme="0"/>
        <rFont val="맑은 고딕"/>
        <family val="3"/>
        <charset val="128"/>
        <scheme val="minor"/>
      </rPr>
      <t>総</t>
    </r>
    <r>
      <rPr>
        <sz val="11"/>
        <color theme="0"/>
        <rFont val="맑은 고딕"/>
        <family val="3"/>
        <charset val="129"/>
        <scheme val="minor"/>
      </rPr>
      <t>力</t>
    </r>
    <r>
      <rPr>
        <sz val="11"/>
        <color theme="0"/>
        <rFont val="맑은 고딕"/>
        <family val="3"/>
        <charset val="128"/>
        <scheme val="minor"/>
      </rPr>
      <t>戦</t>
    </r>
    <r>
      <rPr>
        <sz val="11"/>
        <color theme="0"/>
        <rFont val="맑은 고딕"/>
        <family val="3"/>
        <charset val="129"/>
        <scheme val="minor"/>
      </rPr>
      <t>メドレ</t>
    </r>
    <r>
      <rPr>
        <sz val="11"/>
        <color theme="0"/>
        <rFont val="맑은 고딕"/>
        <family val="3"/>
        <charset val="128"/>
        <scheme val="minor"/>
      </rPr>
      <t>ー</t>
    </r>
  </si>
  <si>
    <r>
      <t>夢と現</t>
    </r>
    <r>
      <rPr>
        <sz val="11"/>
        <color theme="0"/>
        <rFont val="맑은 고딕"/>
        <family val="3"/>
        <charset val="128"/>
        <scheme val="minor"/>
      </rPr>
      <t>実</t>
    </r>
    <r>
      <rPr>
        <sz val="11"/>
        <color theme="0"/>
        <rFont val="맑은 고딕"/>
        <family val="3"/>
        <charset val="129"/>
        <scheme val="minor"/>
      </rPr>
      <t>の境界線</t>
    </r>
  </si>
  <si>
    <r>
      <t>ミ</t>
    </r>
    <r>
      <rPr>
        <sz val="11"/>
        <color theme="0"/>
        <rFont val="맑은 고딕"/>
        <family val="3"/>
        <charset val="128"/>
        <scheme val="minor"/>
      </rPr>
      <t>ー</t>
    </r>
    <r>
      <rPr>
        <sz val="11"/>
        <color theme="0"/>
        <rFont val="맑은 고딕"/>
        <family val="3"/>
        <charset val="129"/>
        <scheme val="minor"/>
      </rPr>
      <t>ナのおやしき</t>
    </r>
  </si>
  <si>
    <r>
      <t>ヘ調の協奏曲 第3</t>
    </r>
    <r>
      <rPr>
        <sz val="11"/>
        <color theme="0"/>
        <rFont val="맑은 고딕"/>
        <family val="3"/>
        <charset val="128"/>
        <scheme val="minor"/>
      </rPr>
      <t>楽</t>
    </r>
    <r>
      <rPr>
        <sz val="11"/>
        <color theme="0"/>
        <rFont val="맑은 고딕"/>
        <family val="3"/>
        <charset val="129"/>
        <scheme val="minor"/>
      </rPr>
      <t>章</t>
    </r>
  </si>
  <si>
    <t>キラメキラリ</t>
    <phoneticPr fontId="1" type="noConversion"/>
  </si>
  <si>
    <t>도쿠로 캔디♡</t>
    <phoneticPr fontId="1" type="noConversion"/>
  </si>
  <si>
    <t>G의식 과잉</t>
    <phoneticPr fontId="1" type="noConversion"/>
  </si>
  <si>
    <t>왕벌의 비행</t>
    <phoneticPr fontId="1" type="noConversion"/>
  </si>
  <si>
    <t>안녕 바리야</t>
    <phoneticPr fontId="1" type="noConversion"/>
  </si>
  <si>
    <t>마방진 -사몬·델타-</t>
    <phoneticPr fontId="1" type="noConversion"/>
  </si>
  <si>
    <t>큰도끼 블레이드</t>
    <phoneticPr fontId="1" type="noConversion"/>
  </si>
  <si>
    <t>야마타이★나이트 파티</t>
    <phoneticPr fontId="1" type="noConversion"/>
  </si>
  <si>
    <t>환상의 새틀라이트</t>
    <phoneticPr fontId="1" type="noConversion"/>
  </si>
  <si>
    <t>샤이닝☆아브라카타브라</t>
    <phoneticPr fontId="1" type="noConversion"/>
  </si>
  <si>
    <t>성덕 태고의 「해가 질 때까지 아스카」</t>
    <phoneticPr fontId="1" type="noConversion"/>
  </si>
  <si>
    <t>마리사는 엄청난 것을 훔쳐갔습니다</t>
    <phoneticPr fontId="1" type="noConversion"/>
  </si>
  <si>
    <t>트러스트 게임</t>
    <phoneticPr fontId="1" type="noConversion"/>
  </si>
  <si>
    <t>화진무</t>
    <phoneticPr fontId="1" type="noConversion"/>
  </si>
  <si>
    <t>미뉴에트</t>
    <phoneticPr fontId="1" type="noConversion"/>
  </si>
  <si>
    <t>봉황 천무 무한 붕괴</t>
    <phoneticPr fontId="1" type="noConversion"/>
  </si>
  <si>
    <t>사쿠라·시크릿</t>
    <phoneticPr fontId="1" type="noConversion"/>
  </si>
  <si>
    <t>내일의 밤하늘 초계반</t>
    <phoneticPr fontId="1" type="noConversion"/>
  </si>
  <si>
    <t>댄스 로봇 댄스</t>
    <phoneticPr fontId="1" type="noConversion"/>
  </si>
  <si>
    <t>체인 크로니클 최종 결전 메들리</t>
    <phoneticPr fontId="1" type="noConversion"/>
  </si>
  <si>
    <t>격운! 칠복 해피 크루</t>
    <phoneticPr fontId="1" type="noConversion"/>
  </si>
  <si>
    <t>しょうゆ de Show you!</t>
    <phoneticPr fontId="1" type="noConversion"/>
  </si>
  <si>
    <t>소유 de Show you!</t>
    <phoneticPr fontId="1" type="noConversion"/>
  </si>
  <si>
    <t>육조 년과 하룻밤 이야기</t>
    <phoneticPr fontId="1" type="noConversion"/>
  </si>
  <si>
    <t>야앵 브레이더스</t>
    <phoneticPr fontId="1" type="noConversion"/>
  </si>
  <si>
    <t>고양이 땡큐</t>
    <phoneticPr fontId="1" type="noConversion"/>
  </si>
  <si>
    <t>크로스·블루</t>
    <phoneticPr fontId="1" type="noConversion"/>
  </si>
  <si>
    <t>말랑말랑 전차</t>
    <phoneticPr fontId="1" type="noConversion"/>
  </si>
  <si>
    <t>요쿠데루 2000</t>
    <phoneticPr fontId="1" type="noConversion"/>
  </si>
  <si>
    <t>연문 2000</t>
    <phoneticPr fontId="1" type="noConversion"/>
  </si>
  <si>
    <t>키타 사이타마 200</t>
    <phoneticPr fontId="1" type="noConversion"/>
  </si>
  <si>
    <t>잔향</t>
    <phoneticPr fontId="1" type="noConversion"/>
  </si>
  <si>
    <t>소녀의 신의 입자</t>
    <phoneticPr fontId="1" type="noConversion"/>
  </si>
  <si>
    <t>체인 크로니클 통상 배틀 메들리</t>
    <phoneticPr fontId="1" type="noConversion"/>
  </si>
  <si>
    <t>메탈 폴리스</t>
    <phoneticPr fontId="1" type="noConversion"/>
  </si>
  <si>
    <t>FooFooカセット</t>
    <phoneticPr fontId="1" type="noConversion"/>
  </si>
  <si>
    <t>Foo Foo 카세트</t>
    <phoneticPr fontId="1" type="noConversion"/>
  </si>
  <si>
    <t>치르노의 퍼펙트 산수교실 ⑨주년 버전</t>
    <phoneticPr fontId="1" type="noConversion"/>
  </si>
  <si>
    <t>토카타와 푸가와 락</t>
    <phoneticPr fontId="1" type="noConversion"/>
  </si>
  <si>
    <t>진풍환</t>
    <phoneticPr fontId="1" type="noConversion"/>
  </si>
  <si>
    <t>와! 샌즈</t>
    <phoneticPr fontId="1" type="noConversion"/>
  </si>
  <si>
    <t>흩어져 가는 난이 짓는 시</t>
    <phoneticPr fontId="1" type="noConversion"/>
  </si>
  <si>
    <t>사랑이라구</t>
    <phoneticPr fontId="1" type="noConversion"/>
  </si>
  <si>
    <t>착한 아이 진화론</t>
    <phoneticPr fontId="1" type="noConversion"/>
  </si>
  <si>
    <t>SORA-Ⅵ 火ノ鳥</t>
    <phoneticPr fontId="1" type="noConversion"/>
  </si>
  <si>
    <t>SORA-Ⅵ 불의 새</t>
    <phoneticPr fontId="1" type="noConversion"/>
  </si>
  <si>
    <t>빛이 있으리</t>
    <phoneticPr fontId="1" type="noConversion"/>
  </si>
  <si>
    <t>추룡</t>
    <phoneticPr fontId="1" type="noConversion"/>
  </si>
  <si>
    <t>여제 ~인바라투라~</t>
    <phoneticPr fontId="1" type="noConversion"/>
  </si>
  <si>
    <t>가지 말아줘 이카로스</t>
    <phoneticPr fontId="1" type="noConversion"/>
  </si>
  <si>
    <t>나마하게의 노래</t>
    <phoneticPr fontId="1" type="noConversion"/>
  </si>
  <si>
    <t>츤데레cafe에 어서오세요☆</t>
    <phoneticPr fontId="1" type="noConversion"/>
  </si>
  <si>
    <t>두근두근 심쿵 축제 타임</t>
    <phoneticPr fontId="1" type="noConversion"/>
  </si>
  <si>
    <t>달빛SASURAI</t>
    <phoneticPr fontId="1" type="noConversion"/>
  </si>
  <si>
    <t>월즈 엔드 댄스홀</t>
    <phoneticPr fontId="1" type="noConversion"/>
  </si>
  <si>
    <t>기간틱 O.T.N</t>
    <phoneticPr fontId="1" type="noConversion"/>
  </si>
  <si>
    <t>차라리 이대로</t>
    <phoneticPr fontId="1" type="noConversion"/>
  </si>
  <si>
    <t>라이트닝 패션</t>
    <phoneticPr fontId="1" type="noConversion"/>
  </si>
  <si>
    <t>삼바 알레그리아</t>
    <phoneticPr fontId="1" type="noConversion"/>
  </si>
  <si>
    <t>린</t>
    <phoneticPr fontId="1" type="noConversion"/>
  </si>
  <si>
    <t>전국삼현 [현인]</t>
    <phoneticPr fontId="1" type="noConversion"/>
  </si>
  <si>
    <t>병아리 판타지</t>
    <phoneticPr fontId="1" type="noConversion"/>
  </si>
  <si>
    <t>오디오 de 캇!</t>
    <phoneticPr fontId="1" type="noConversion"/>
  </si>
  <si>
    <t>랏슨고레라이</t>
    <phoneticPr fontId="1" type="noConversion"/>
  </si>
  <si>
    <t>준</t>
    <phoneticPr fontId="1" type="noConversion"/>
  </si>
  <si>
    <t>눔지카ac.10</t>
    <phoneticPr fontId="1" type="noConversion"/>
  </si>
  <si>
    <t>세 개의 별☆☆★</t>
    <phoneticPr fontId="1" type="noConversion"/>
  </si>
  <si>
    <t>나이트 오브 나이츠</t>
    <phoneticPr fontId="1" type="noConversion"/>
  </si>
  <si>
    <t>마리오네트 퓨어</t>
    <phoneticPr fontId="1" type="noConversion"/>
  </si>
  <si>
    <t>산책</t>
    <phoneticPr fontId="1" type="noConversion"/>
  </si>
  <si>
    <t>아룸지카ac14.0V</t>
    <phoneticPr fontId="1" type="noConversion"/>
  </si>
  <si>
    <t>라파스의 무지개</t>
    <phoneticPr fontId="1" type="noConversion"/>
  </si>
  <si>
    <t>花漾～Flourishing Blossoms～</t>
    <phoneticPr fontId="1" type="noConversion"/>
  </si>
  <si>
    <t>백귀야행 [달인]</t>
    <phoneticPr fontId="1" type="noConversion"/>
  </si>
  <si>
    <t>백귀야행 [현인]</t>
    <phoneticPr fontId="1" type="noConversion"/>
  </si>
  <si>
    <t>전국삼현 [달인]</t>
    <phoneticPr fontId="1" type="noConversion"/>
  </si>
  <si>
    <t>케챠동 2000 [보통]</t>
    <phoneticPr fontId="1" type="noConversion"/>
  </si>
  <si>
    <t>케챠동 2000 [달인]</t>
    <phoneticPr fontId="1" type="noConversion"/>
  </si>
  <si>
    <t>합창 스타보페!</t>
    <phoneticPr fontId="1" type="noConversion"/>
  </si>
  <si>
    <t>태고 타임</t>
    <phoneticPr fontId="1" type="noConversion"/>
  </si>
  <si>
    <t>선작 절창의 판타지아</t>
    <phoneticPr fontId="1" type="noConversion"/>
  </si>
  <si>
    <t>나선 주회 궤도</t>
    <phoneticPr fontId="1" type="noConversion"/>
  </si>
  <si>
    <t>백조의 호수</t>
    <phoneticPr fontId="1" type="noConversion"/>
  </si>
  <si>
    <t>白鳥の湖～still a duckling～</t>
    <phoneticPr fontId="1" type="noConversion"/>
  </si>
  <si>
    <t>새벽녘의 유혹</t>
    <phoneticPr fontId="1" type="noConversion"/>
  </si>
  <si>
    <t>진·화룡점정 [현인]</t>
    <phoneticPr fontId="1" type="noConversion"/>
  </si>
  <si>
    <t>百鬼夜行【普通】</t>
  </si>
  <si>
    <t>一世風靡【普通】</t>
  </si>
  <si>
    <t>戦国三弦【普通】</t>
  </si>
  <si>
    <t>真・画竜点睛【普通】</t>
  </si>
  <si>
    <t>SHOGYO MUJO【普通】</t>
  </si>
  <si>
    <t>真・画竜点睛【玄人】</t>
  </si>
  <si>
    <t>一世風靡【玄人】</t>
  </si>
  <si>
    <t>真・画竜点睛【達人】</t>
  </si>
  <si>
    <t>진·화룡점정 [보통]</t>
    <phoneticPr fontId="1" type="noConversion"/>
  </si>
  <si>
    <t>피아노 협주곡 제 3장</t>
    <phoneticPr fontId="1" type="noConversion"/>
  </si>
  <si>
    <t>미나의 저택</t>
    <phoneticPr fontId="1" type="noConversion"/>
  </si>
  <si>
    <t>기다리는 프린스</t>
    <phoneticPr fontId="1" type="noConversion"/>
  </si>
  <si>
    <t>꿈과 현실의 경계선</t>
    <phoneticPr fontId="1" type="noConversion"/>
  </si>
  <si>
    <t>진·화룡점정 [달인]</t>
    <phoneticPr fontId="1" type="noConversion"/>
  </si>
  <si>
    <t>전국삼현 [보통]</t>
    <phoneticPr fontId="1" type="noConversion"/>
  </si>
  <si>
    <t>일세풍미 [보통]</t>
    <phoneticPr fontId="1" type="noConversion"/>
  </si>
  <si>
    <t>안토니오</t>
    <phoneticPr fontId="1" type="noConversion"/>
  </si>
  <si>
    <t>철새</t>
    <phoneticPr fontId="1" type="noConversion"/>
  </si>
  <si>
    <t>일세풍미 [현인]</t>
    <phoneticPr fontId="1" type="noConversion"/>
  </si>
  <si>
    <t>천요의 춤</t>
    <phoneticPr fontId="1" type="noConversion"/>
  </si>
  <si>
    <t>우키우키 오톳페</t>
    <phoneticPr fontId="1" type="noConversion"/>
  </si>
  <si>
    <t>전자드럼의 달인</t>
    <phoneticPr fontId="1" type="noConversion"/>
  </si>
  <si>
    <t>우사테이</t>
    <phoneticPr fontId="1" type="noConversion"/>
  </si>
  <si>
    <t>망각의 티르 나 노그</t>
    <phoneticPr fontId="1" type="noConversion"/>
  </si>
  <si>
    <t>에일리언 에일리언</t>
    <phoneticPr fontId="1" type="noConversion"/>
  </si>
  <si>
    <t>백귀야행 [보통]</t>
    <phoneticPr fontId="1" type="noConversion"/>
  </si>
  <si>
    <t>이어져라! 퍼져라! 소아올려라!</t>
    <phoneticPr fontId="1" type="noConversion"/>
  </si>
  <si>
    <t>키라메키라리</t>
    <phoneticPr fontId="1" type="noConversion"/>
  </si>
  <si>
    <t>체인 크로니클 총력전 메들리</t>
    <phoneticPr fontId="1" type="noConversion"/>
  </si>
  <si>
    <t>선풍의 춤 [지]</t>
    <phoneticPr fontId="1" type="noConversion"/>
  </si>
  <si>
    <t>화음 뒷장단</t>
    <phoneticPr fontId="1" type="noConversion"/>
  </si>
  <si>
    <t>自分REST@RT</t>
    <phoneticPr fontId="1" type="noConversion"/>
  </si>
  <si>
    <t>자신 REST@RT</t>
    <phoneticPr fontId="1" type="noConversion"/>
  </si>
  <si>
    <t>twinkle night</t>
    <phoneticPr fontId="1" type="noConversion"/>
  </si>
  <si>
    <t>카구츠치</t>
    <phoneticPr fontId="1" type="noConversion"/>
  </si>
  <si>
    <t>신 좀비 [달인]</t>
    <phoneticPr fontId="1" type="noConversion"/>
  </si>
  <si>
    <t>신 좀비 [보통]</t>
    <phoneticPr fontId="1" type="noConversion"/>
  </si>
  <si>
    <t>후리후리♪ 노리노리♪</t>
    <phoneticPr fontId="1" type="noConversion"/>
  </si>
  <si>
    <t>영의 야상곡</t>
    <phoneticPr fontId="1" type="noConversion"/>
  </si>
  <si>
    <t>영의 광시곡</t>
    <phoneticPr fontId="1" type="noConversion"/>
  </si>
  <si>
    <t>소리 벌레를 잡아라!</t>
    <phoneticPr fontId="1" type="noConversion"/>
  </si>
  <si>
    <t>사립 타카 마가 하라 학원 고교·교가</t>
    <phoneticPr fontId="1" type="noConversion"/>
  </si>
  <si>
    <r>
      <t>氷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3"/>
        <charset val="129"/>
      </rPr>
      <t xml:space="preserve"> ～Kooryu～</t>
    </r>
    <phoneticPr fontId="1" type="noConversion"/>
  </si>
  <si>
    <r>
      <t>春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3"/>
        <charset val="129"/>
      </rPr>
      <t xml:space="preserve"> ～Haryu～</t>
    </r>
    <phoneticPr fontId="1" type="noConversion"/>
  </si>
  <si>
    <r>
      <t>ユ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3"/>
        <charset val="129"/>
      </rPr>
      <t>スフルコ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3"/>
        <charset val="129"/>
      </rPr>
      <t>スタ</t>
    </r>
    <r>
      <rPr>
        <sz val="11"/>
        <rFont val="Yu Gothic"/>
        <family val="2"/>
        <charset val="128"/>
      </rPr>
      <t>ー</t>
    </r>
    <phoneticPr fontId="1" type="noConversion"/>
  </si>
  <si>
    <r>
      <t>夏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3"/>
        <charset val="129"/>
      </rPr>
      <t xml:space="preserve"> ～Karyu～</t>
    </r>
    <phoneticPr fontId="1" type="noConversion"/>
  </si>
  <si>
    <r>
      <t>SHOGYO MUJO</t>
    </r>
    <r>
      <rPr>
        <sz val="11"/>
        <rFont val="Yu Gothic"/>
        <family val="2"/>
        <charset val="128"/>
      </rPr>
      <t>【達人】</t>
    </r>
    <phoneticPr fontId="1" type="noConversion"/>
  </si>
  <si>
    <r>
      <t>シン</t>
    </r>
    <r>
      <rPr>
        <sz val="11"/>
        <rFont val="Yu Gothic"/>
        <family val="2"/>
        <charset val="128"/>
      </rPr>
      <t>・ゾンビ</t>
    </r>
    <r>
      <rPr>
        <sz val="11"/>
        <rFont val="맑은 고딕"/>
        <family val="2"/>
        <charset val="129"/>
        <scheme val="minor"/>
      </rPr>
      <t>【達人】</t>
    </r>
    <phoneticPr fontId="1" type="noConversion"/>
  </si>
  <si>
    <r>
      <rPr>
        <sz val="11"/>
        <rFont val="새굴림"/>
        <family val="2"/>
        <charset val="134"/>
      </rPr>
      <t>亜空間遊泳</t>
    </r>
    <r>
      <rPr>
        <sz val="11"/>
        <rFont val="맑은 고딕"/>
        <family val="2"/>
        <charset val="129"/>
        <scheme val="minor"/>
      </rPr>
      <t>ac12.5</t>
    </r>
    <phoneticPr fontId="1" type="noConversion"/>
  </si>
  <si>
    <r>
      <t>ガンスリンガ</t>
    </r>
    <r>
      <rPr>
        <sz val="11"/>
        <rFont val="Yu Gothic"/>
        <family val="2"/>
        <charset val="128"/>
      </rPr>
      <t>ーシンデレラ</t>
    </r>
    <phoneticPr fontId="1" type="noConversion"/>
  </si>
  <si>
    <r>
      <t>ルカルカ★ナイトフィ</t>
    </r>
    <r>
      <rPr>
        <sz val="11"/>
        <rFont val="Yu Gothic"/>
        <family val="2"/>
        <charset val="128"/>
      </rPr>
      <t>ーバー</t>
    </r>
    <phoneticPr fontId="1" type="noConversion"/>
  </si>
  <si>
    <r>
      <t>仮想現</t>
    </r>
    <r>
      <rPr>
        <sz val="11"/>
        <rFont val="새굴림"/>
        <family val="2"/>
        <charset val="134"/>
      </rPr>
      <t>実</t>
    </r>
    <r>
      <rPr>
        <sz val="11"/>
        <rFont val="Yu Gothic"/>
        <family val="2"/>
        <charset val="128"/>
      </rPr>
      <t>のテレスコープ</t>
    </r>
    <phoneticPr fontId="1" type="noConversion"/>
  </si>
  <si>
    <r>
      <t>さよならワ</t>
    </r>
    <r>
      <rPr>
        <sz val="11"/>
        <rFont val="Yu Gothic"/>
        <family val="2"/>
        <charset val="128"/>
      </rPr>
      <t>ーリャ</t>
    </r>
    <phoneticPr fontId="1" type="noConversion"/>
  </si>
  <si>
    <r>
      <t xml:space="preserve">魔方陣 </t>
    </r>
    <r>
      <rPr>
        <sz val="11"/>
        <rFont val="Tahoma"/>
        <family val="2"/>
        <charset val="1"/>
      </rPr>
      <t>‐</t>
    </r>
    <r>
      <rPr>
        <sz val="11"/>
        <rFont val="Yu Gothic"/>
        <family val="2"/>
        <charset val="128"/>
      </rPr>
      <t>サモン・デルタ‐</t>
    </r>
    <phoneticPr fontId="1" type="noConversion"/>
  </si>
  <si>
    <r>
      <t>ヤマタイ★ナイトパ</t>
    </r>
    <r>
      <rPr>
        <sz val="11"/>
        <rFont val="Yu Gothic"/>
        <family val="2"/>
        <charset val="128"/>
      </rPr>
      <t>ーティー</t>
    </r>
    <phoneticPr fontId="1" type="noConversion"/>
  </si>
  <si>
    <r>
      <t>聖</t>
    </r>
    <r>
      <rPr>
        <sz val="11"/>
        <rFont val="새굴림"/>
        <family val="2"/>
        <charset val="134"/>
      </rPr>
      <t>徳</t>
    </r>
    <r>
      <rPr>
        <sz val="11"/>
        <rFont val="Yu Gothic"/>
        <family val="2"/>
        <charset val="128"/>
      </rPr>
      <t>たいこの</t>
    </r>
    <r>
      <rPr>
        <sz val="11"/>
        <rFont val="맑은 고딕"/>
        <family val="2"/>
        <charset val="129"/>
        <scheme val="minor"/>
      </rPr>
      <t>「日いずるまで飛鳥」</t>
    </r>
    <phoneticPr fontId="1" type="noConversion"/>
  </si>
  <si>
    <r>
      <t>魔理沙は大</t>
    </r>
    <r>
      <rPr>
        <sz val="11"/>
        <rFont val="새굴림"/>
        <family val="2"/>
        <charset val="134"/>
      </rPr>
      <t>変</t>
    </r>
    <r>
      <rPr>
        <sz val="11"/>
        <rFont val="Yu Gothic"/>
        <family val="2"/>
        <charset val="128"/>
      </rPr>
      <t>なものを盗んでいきました</t>
    </r>
    <phoneticPr fontId="1" type="noConversion"/>
  </si>
  <si>
    <r>
      <t>TOKIMEKI♡ですとろいや</t>
    </r>
    <r>
      <rPr>
        <sz val="11"/>
        <rFont val="Yu Gothic"/>
        <family val="2"/>
        <charset val="128"/>
      </rPr>
      <t>ー</t>
    </r>
    <r>
      <rPr>
        <sz val="11"/>
        <rFont val="맑은 고딕"/>
        <family val="2"/>
        <charset val="129"/>
        <scheme val="minor"/>
      </rPr>
      <t>！！</t>
    </r>
    <phoneticPr fontId="1" type="noConversion"/>
  </si>
  <si>
    <r>
      <t>トラストゲ</t>
    </r>
    <r>
      <rPr>
        <sz val="11"/>
        <rFont val="Yu Gothic"/>
        <family val="2"/>
        <charset val="128"/>
      </rPr>
      <t>ーム</t>
    </r>
    <phoneticPr fontId="1" type="noConversion"/>
  </si>
  <si>
    <r>
      <t>私立高天原</t>
    </r>
    <r>
      <rPr>
        <sz val="11"/>
        <rFont val="새굴림"/>
        <family val="2"/>
        <charset val="134"/>
      </rPr>
      <t>学園高校</t>
    </r>
    <r>
      <rPr>
        <sz val="11"/>
        <rFont val="Yu Gothic"/>
        <family val="2"/>
        <charset val="128"/>
      </rPr>
      <t>・校歌</t>
    </r>
    <phoneticPr fontId="1" type="noConversion"/>
  </si>
  <si>
    <r>
      <t>サクラ</t>
    </r>
    <r>
      <rPr>
        <sz val="11"/>
        <rFont val="Yu Gothic"/>
        <family val="2"/>
        <charset val="128"/>
      </rPr>
      <t>・シークレット</t>
    </r>
    <phoneticPr fontId="1" type="noConversion"/>
  </si>
  <si>
    <r>
      <t>チェインクロニクル 最終決</t>
    </r>
    <r>
      <rPr>
        <sz val="11"/>
        <rFont val="새굴림"/>
        <family val="2"/>
        <charset val="134"/>
      </rPr>
      <t>戦</t>
    </r>
    <r>
      <rPr>
        <sz val="11"/>
        <rFont val="Yu Gothic"/>
        <family val="2"/>
        <charset val="128"/>
      </rPr>
      <t>メドレー</t>
    </r>
    <phoneticPr fontId="1" type="noConversion"/>
  </si>
  <si>
    <r>
      <t>激運！七福ハッピ</t>
    </r>
    <r>
      <rPr>
        <sz val="11"/>
        <rFont val="Yu Gothic"/>
        <family val="2"/>
        <charset val="128"/>
      </rPr>
      <t>ークルー</t>
    </r>
    <phoneticPr fontId="1" type="noConversion"/>
  </si>
  <si>
    <r>
      <t>猫サンキュ</t>
    </r>
    <r>
      <rPr>
        <sz val="11"/>
        <rFont val="Yu Gothic"/>
        <family val="2"/>
        <charset val="128"/>
      </rPr>
      <t>ー</t>
    </r>
    <phoneticPr fontId="1" type="noConversion"/>
  </si>
  <si>
    <r>
      <t>クロス</t>
    </r>
    <r>
      <rPr>
        <sz val="11"/>
        <rFont val="Yu Gothic"/>
        <family val="2"/>
        <charset val="128"/>
      </rPr>
      <t>･ブルー</t>
    </r>
    <phoneticPr fontId="1" type="noConversion"/>
  </si>
  <si>
    <r>
      <t>やわらか</t>
    </r>
    <r>
      <rPr>
        <sz val="11"/>
        <rFont val="새굴림"/>
        <family val="2"/>
        <charset val="134"/>
      </rPr>
      <t>戦車</t>
    </r>
    <phoneticPr fontId="1" type="noConversion"/>
  </si>
  <si>
    <r>
      <rPr>
        <sz val="11"/>
        <rFont val="새굴림"/>
        <family val="2"/>
        <charset val="134"/>
      </rPr>
      <t>恋文</t>
    </r>
    <r>
      <rPr>
        <sz val="11"/>
        <rFont val="Calibri"/>
        <family val="2"/>
      </rPr>
      <t>2000</t>
    </r>
    <phoneticPr fontId="1" type="noConversion"/>
  </si>
  <si>
    <r>
      <t>シン</t>
    </r>
    <r>
      <rPr>
        <sz val="11"/>
        <rFont val="Yu Gothic"/>
        <family val="2"/>
        <charset val="128"/>
      </rPr>
      <t>・ゾンビ</t>
    </r>
    <r>
      <rPr>
        <sz val="11"/>
        <rFont val="맑은 고딕"/>
        <family val="2"/>
        <charset val="129"/>
        <scheme val="minor"/>
      </rPr>
      <t>【普通】</t>
    </r>
    <phoneticPr fontId="1" type="noConversion"/>
  </si>
  <si>
    <r>
      <t>チェインクロニクル 通常バトルメドレ</t>
    </r>
    <r>
      <rPr>
        <sz val="11"/>
        <rFont val="Yu Gothic"/>
        <family val="2"/>
        <charset val="128"/>
      </rPr>
      <t>ー</t>
    </r>
    <phoneticPr fontId="1" type="noConversion"/>
  </si>
  <si>
    <r>
      <t>チルノのパ</t>
    </r>
    <r>
      <rPr>
        <sz val="11"/>
        <rFont val="Yu Gothic"/>
        <family val="2"/>
        <charset val="128"/>
      </rPr>
      <t>ーフェクトさんすう教室</t>
    </r>
    <r>
      <rPr>
        <sz val="11"/>
        <rFont val="맑은 고딕"/>
        <family val="2"/>
        <charset val="129"/>
        <scheme val="minor"/>
      </rPr>
      <t>　⑨周年バ</t>
    </r>
    <r>
      <rPr>
        <sz val="11"/>
        <rFont val="Yu Gothic"/>
        <family val="2"/>
        <charset val="128"/>
      </rPr>
      <t>ージョン</t>
    </r>
    <phoneticPr fontId="1" type="noConversion"/>
  </si>
  <si>
    <r>
      <t>トッカ</t>
    </r>
    <r>
      <rPr>
        <sz val="11"/>
        <rFont val="Yu Gothic"/>
        <family val="2"/>
        <charset val="128"/>
      </rPr>
      <t>ータとフーガとロック</t>
    </r>
    <phoneticPr fontId="1" type="noConversion"/>
  </si>
  <si>
    <r>
      <t>女帝 ～インバラトゥ</t>
    </r>
    <r>
      <rPr>
        <sz val="11"/>
        <rFont val="Yu Gothic"/>
        <family val="2"/>
        <charset val="128"/>
      </rPr>
      <t>ーラ</t>
    </r>
    <r>
      <rPr>
        <sz val="11"/>
        <rFont val="맑은 고딕"/>
        <family val="2"/>
        <charset val="129"/>
        <scheme val="minor"/>
      </rPr>
      <t>～</t>
    </r>
    <phoneticPr fontId="1" type="noConversion"/>
  </si>
  <si>
    <t>1·2·셋 넷에 동도캇캇!</t>
    <phoneticPr fontId="1" type="noConversion"/>
  </si>
  <si>
    <t>화양</t>
    <phoneticPr fontId="1" type="noConversion"/>
  </si>
  <si>
    <t>Shining Lights</t>
    <phoneticPr fontId="1" type="noConversion"/>
  </si>
  <si>
    <r>
      <t>秋</t>
    </r>
    <r>
      <rPr>
        <sz val="11"/>
        <rFont val="새굴림"/>
        <family val="2"/>
        <charset val="134"/>
      </rPr>
      <t>竜</t>
    </r>
    <r>
      <rPr>
        <sz val="11"/>
        <rFont val="맑은 고딕"/>
        <family val="2"/>
        <charset val="129"/>
        <scheme val="minor"/>
      </rPr>
      <t xml:space="preserve"> ～Shiuryu～</t>
    </r>
    <phoneticPr fontId="1" type="noConversion"/>
  </si>
  <si>
    <t>왕냐월드</t>
    <phoneticPr fontId="1" type="noConversion"/>
  </si>
  <si>
    <t>환부에서 멈춰서 바로 녹는다~광기의 우동게인</t>
    <phoneticPr fontId="1" type="noConversion"/>
  </si>
  <si>
    <r>
      <t>두근두근♡데스트로이어!</t>
    </r>
    <r>
      <rPr>
        <sz val="11"/>
        <rFont val="맑은 고딕"/>
        <family val="2"/>
        <charset val="129"/>
      </rPr>
      <t>!</t>
    </r>
    <phoneticPr fontId="1" type="noConversion"/>
  </si>
  <si>
    <t>Grip &amp; Break down !!</t>
    <phoneticPr fontId="1" type="noConversion"/>
  </si>
  <si>
    <r>
      <t>神</t>
    </r>
    <r>
      <rPr>
        <sz val="11"/>
        <color theme="0"/>
        <rFont val="새굴림"/>
        <family val="1"/>
        <charset val="129"/>
      </rPr>
      <t>様</t>
    </r>
    <r>
      <rPr>
        <sz val="11"/>
        <color theme="0"/>
        <rFont val="맑은 고딕"/>
        <family val="3"/>
        <charset val="129"/>
        <scheme val="minor"/>
      </rPr>
      <t>の言うとおりに</t>
    </r>
    <phoneticPr fontId="1" type="noConversion"/>
  </si>
  <si>
    <t>신이 말하는 대로</t>
    <phoneticPr fontId="1" type="noConversion"/>
  </si>
  <si>
    <t>장르1</t>
    <phoneticPr fontId="1" type="noConversion"/>
  </si>
  <si>
    <t>장르2</t>
    <phoneticPr fontId="1" type="noConversion"/>
  </si>
  <si>
    <t>장르1+장르2</t>
    <phoneticPr fontId="1" type="noConversion"/>
  </si>
  <si>
    <t>백분율</t>
    <phoneticPr fontId="1" type="noConversion"/>
  </si>
  <si>
    <t>팝</t>
    <phoneticPr fontId="1" type="noConversion"/>
  </si>
  <si>
    <t>키즈</t>
    <phoneticPr fontId="1" type="noConversion"/>
  </si>
  <si>
    <t>애니메이션</t>
    <phoneticPr fontId="1" type="noConversion"/>
  </si>
  <si>
    <t>보컬로이드</t>
    <phoneticPr fontId="1" type="noConversion"/>
  </si>
  <si>
    <t>게임뮤직</t>
    <phoneticPr fontId="1" type="noConversion"/>
  </si>
  <si>
    <t>버라이어티</t>
    <phoneticPr fontId="1" type="noConversion"/>
  </si>
  <si>
    <t>클래식</t>
    <phoneticPr fontId="1" type="noConversion"/>
  </si>
  <si>
    <t>남코오리지널</t>
    <phoneticPr fontId="1" type="noConversion"/>
  </si>
  <si>
    <t>총합</t>
    <phoneticPr fontId="1" type="noConversion"/>
  </si>
  <si>
    <t>난이도</t>
    <phoneticPr fontId="1" type="noConversion"/>
  </si>
  <si>
    <t>개수</t>
    <phoneticPr fontId="1" type="noConversion"/>
  </si>
  <si>
    <t>오니</t>
    <phoneticPr fontId="1" type="noConversion"/>
  </si>
  <si>
    <t>우라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</si>
</sst>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새굴림"/>
      <family val="2"/>
      <charset val="134"/>
    </font>
    <font>
      <sz val="11"/>
      <color theme="0"/>
      <name val="맑은 고딕"/>
      <family val="2"/>
      <charset val="134"/>
    </font>
    <font>
      <sz val="11"/>
      <color theme="0"/>
      <name val="Yu Gothic"/>
      <family val="2"/>
      <charset val="128"/>
    </font>
    <font>
      <sz val="11"/>
      <color theme="0"/>
      <name val="맑은 고딕"/>
      <family val="2"/>
    </font>
    <font>
      <sz val="11"/>
      <name val="맑은 고딕"/>
      <family val="3"/>
      <charset val="128"/>
      <scheme val="minor"/>
    </font>
    <font>
      <sz val="11"/>
      <name val="Yu Gothic"/>
      <family val="3"/>
      <charset val="128"/>
    </font>
    <font>
      <sz val="11"/>
      <name val="Tahoma"/>
      <family val="3"/>
      <charset val="1"/>
    </font>
    <font>
      <sz val="11"/>
      <name val="새굴림"/>
      <family val="3"/>
      <charset val="134"/>
    </font>
    <font>
      <sz val="11"/>
      <name val="맑은 고딕"/>
      <family val="3"/>
      <charset val="129"/>
    </font>
    <font>
      <sz val="11"/>
      <name val="Arial Unicode MS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맑은 고딕"/>
      <family val="3"/>
      <charset val="128"/>
      <scheme val="minor"/>
    </font>
    <font>
      <sz val="11"/>
      <color theme="0"/>
      <name val="맑은 고딕"/>
      <family val="1"/>
      <charset val="129"/>
      <scheme val="minor"/>
    </font>
    <font>
      <sz val="11"/>
      <name val="맑은 고딕"/>
      <family val="2"/>
    </font>
    <font>
      <sz val="11"/>
      <name val="맑은 고딕"/>
      <family val="2"/>
      <charset val="129"/>
      <scheme val="minor"/>
    </font>
    <font>
      <sz val="11"/>
      <name val="새굴림"/>
      <family val="2"/>
      <charset val="134"/>
    </font>
    <font>
      <sz val="11"/>
      <name val="Yu Gothic"/>
      <family val="2"/>
      <charset val="128"/>
    </font>
    <font>
      <sz val="11"/>
      <name val="맑은 고딕"/>
      <family val="2"/>
      <charset val="134"/>
      <scheme val="minor"/>
    </font>
    <font>
      <sz val="11"/>
      <name val="Tahoma"/>
      <family val="2"/>
      <charset val="1"/>
    </font>
    <font>
      <sz val="11"/>
      <name val="맑은 고딕"/>
      <family val="2"/>
      <charset val="129"/>
    </font>
    <font>
      <sz val="11"/>
      <name val="맑은 고딕"/>
      <family val="2"/>
      <charset val="134"/>
    </font>
    <font>
      <sz val="11"/>
      <name val="Calibri"/>
      <family val="2"/>
    </font>
    <font>
      <sz val="11"/>
      <color theme="0"/>
      <name val="새굴림"/>
      <family val="1"/>
      <charset val="129"/>
    </font>
    <font>
      <sz val="11"/>
      <color theme="1"/>
      <name val="맑은 고딕"/>
      <family val="2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theme="0"/>
      <name val="맑은 고딕"/>
      <family val="3"/>
      <charset val="129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D1C24"/>
        <bgColor indexed="64"/>
      </patternFill>
    </fill>
    <fill>
      <patternFill patternType="solid">
        <fgColor rgb="FFFF7F27"/>
        <bgColor indexed="64"/>
      </patternFill>
    </fill>
    <fill>
      <patternFill patternType="solid">
        <fgColor rgb="FFFFC90E"/>
        <bgColor indexed="64"/>
      </patternFill>
    </fill>
    <fill>
      <patternFill patternType="solid">
        <fgColor rgb="FF22B14C"/>
        <bgColor indexed="64"/>
      </patternFill>
    </fill>
    <fill>
      <patternFill patternType="solid">
        <fgColor rgb="FF00A2E8"/>
        <bgColor indexed="64"/>
      </patternFill>
    </fill>
    <fill>
      <patternFill patternType="solid">
        <fgColor rgb="FFA349A4"/>
        <bgColor indexed="64"/>
      </patternFill>
    </fill>
    <fill>
      <patternFill patternType="solid">
        <fgColor rgb="FF484848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42C0D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0D3"/>
        <bgColor indexed="64"/>
      </patternFill>
    </fill>
    <fill>
      <patternFill patternType="solid">
        <fgColor rgb="FFCDCFDF"/>
        <bgColor indexed="64"/>
      </patternFill>
    </fill>
    <fill>
      <patternFill patternType="solid">
        <fgColor rgb="FFCC8AEA"/>
        <bgColor indexed="64"/>
      </patternFill>
    </fill>
    <fill>
      <patternFill patternType="solid">
        <fgColor rgb="FF1DC83B"/>
        <bgColor indexed="64"/>
      </patternFill>
    </fill>
    <fill>
      <patternFill patternType="solid">
        <fgColor rgb="FFC9C000"/>
        <bgColor indexed="64"/>
      </patternFill>
    </fill>
    <fill>
      <patternFill patternType="solid">
        <fgColor rgb="FFFF7027"/>
        <bgColor indexed="64"/>
      </patternFill>
    </fill>
    <fill>
      <patternFill patternType="solid">
        <fgColor rgb="FFFD2587"/>
        <bgColor indexed="64"/>
      </patternFill>
    </fill>
    <fill>
      <patternFill patternType="solid">
        <fgColor rgb="FF702CEC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26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4" borderId="0" xfId="0" applyFont="1" applyFill="1">
      <alignment vertical="center"/>
    </xf>
    <xf numFmtId="0" fontId="7" fillId="5" borderId="0" xfId="0" applyFont="1" applyFill="1">
      <alignment vertical="center"/>
    </xf>
    <xf numFmtId="0" fontId="2" fillId="8" borderId="0" xfId="0" applyFont="1" applyFill="1">
      <alignment vertical="center"/>
    </xf>
    <xf numFmtId="0" fontId="13" fillId="7" borderId="0" xfId="0" applyFont="1" applyFill="1">
      <alignment vertical="center"/>
    </xf>
    <xf numFmtId="0" fontId="13" fillId="8" borderId="0" xfId="0" applyFont="1" applyFill="1">
      <alignment vertical="center"/>
    </xf>
    <xf numFmtId="0" fontId="15" fillId="8" borderId="0" xfId="0" applyFont="1" applyFill="1">
      <alignment vertical="center"/>
    </xf>
    <xf numFmtId="0" fontId="2" fillId="7" borderId="0" xfId="0" applyFont="1" applyFill="1">
      <alignment vertical="center"/>
    </xf>
    <xf numFmtId="0" fontId="16" fillId="3" borderId="0" xfId="0" applyFont="1" applyFill="1">
      <alignment vertical="center"/>
    </xf>
    <xf numFmtId="0" fontId="17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20" fillId="3" borderId="0" xfId="0" applyFont="1" applyFill="1">
      <alignment vertical="center"/>
    </xf>
    <xf numFmtId="0" fontId="17" fillId="4" borderId="0" xfId="0" applyFont="1" applyFill="1">
      <alignment vertical="center"/>
    </xf>
    <xf numFmtId="0" fontId="17" fillId="5" borderId="0" xfId="0" applyFont="1" applyFill="1">
      <alignment vertical="center"/>
    </xf>
    <xf numFmtId="0" fontId="23" fillId="6" borderId="0" xfId="0" applyFont="1" applyFill="1">
      <alignment vertical="center"/>
    </xf>
    <xf numFmtId="0" fontId="17" fillId="6" borderId="0" xfId="0" applyFont="1" applyFill="1">
      <alignment vertical="center"/>
    </xf>
    <xf numFmtId="0" fontId="18" fillId="6" borderId="0" xfId="0" applyFont="1" applyFill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10" borderId="4" xfId="0" applyFont="1" applyFill="1" applyBorder="1" applyAlignment="1">
      <alignment horizontal="center" vertical="center"/>
    </xf>
    <xf numFmtId="0" fontId="28" fillId="10" borderId="5" xfId="0" applyFont="1" applyFill="1" applyBorder="1" applyAlignment="1">
      <alignment horizontal="center" vertical="center"/>
    </xf>
    <xf numFmtId="9" fontId="28" fillId="10" borderId="6" xfId="1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 vertical="center"/>
    </xf>
    <xf numFmtId="0" fontId="28" fillId="11" borderId="5" xfId="0" applyFont="1" applyFill="1" applyBorder="1" applyAlignment="1">
      <alignment horizontal="center" vertical="center"/>
    </xf>
    <xf numFmtId="9" fontId="28" fillId="11" borderId="6" xfId="1" applyFont="1" applyFill="1" applyBorder="1" applyAlignment="1">
      <alignment horizontal="center" vertical="center"/>
    </xf>
    <xf numFmtId="0" fontId="28" fillId="12" borderId="4" xfId="0" applyFont="1" applyFill="1" applyBorder="1" applyAlignment="1">
      <alignment horizontal="center" vertical="center"/>
    </xf>
    <xf numFmtId="0" fontId="28" fillId="12" borderId="5" xfId="0" applyFont="1" applyFill="1" applyBorder="1" applyAlignment="1">
      <alignment horizontal="center" vertical="center"/>
    </xf>
    <xf numFmtId="9" fontId="28" fillId="12" borderId="6" xfId="1" applyFont="1" applyFill="1" applyBorder="1" applyAlignment="1">
      <alignment horizontal="center" vertical="center"/>
    </xf>
    <xf numFmtId="0" fontId="28" fillId="13" borderId="4" xfId="0" applyFont="1" applyFill="1" applyBorder="1" applyAlignment="1">
      <alignment horizontal="center" vertical="center"/>
    </xf>
    <xf numFmtId="0" fontId="28" fillId="13" borderId="5" xfId="0" applyFont="1" applyFill="1" applyBorder="1" applyAlignment="1">
      <alignment horizontal="center" vertical="center"/>
    </xf>
    <xf numFmtId="9" fontId="28" fillId="13" borderId="6" xfId="1" applyFont="1" applyFill="1" applyBorder="1" applyAlignment="1">
      <alignment horizontal="center" vertical="center"/>
    </xf>
    <xf numFmtId="0" fontId="28" fillId="14" borderId="4" xfId="0" applyFont="1" applyFill="1" applyBorder="1" applyAlignment="1">
      <alignment horizontal="center" vertical="center"/>
    </xf>
    <xf numFmtId="0" fontId="28" fillId="14" borderId="5" xfId="0" applyFont="1" applyFill="1" applyBorder="1" applyAlignment="1">
      <alignment horizontal="center" vertical="center"/>
    </xf>
    <xf numFmtId="9" fontId="28" fillId="14" borderId="6" xfId="1" applyFont="1" applyFill="1" applyBorder="1" applyAlignment="1">
      <alignment horizontal="center" vertical="center"/>
    </xf>
    <xf numFmtId="0" fontId="28" fillId="15" borderId="4" xfId="0" applyFont="1" applyFill="1" applyBorder="1" applyAlignment="1">
      <alignment horizontal="center" vertical="center"/>
    </xf>
    <xf numFmtId="0" fontId="28" fillId="15" borderId="5" xfId="0" applyFont="1" applyFill="1" applyBorder="1" applyAlignment="1">
      <alignment horizontal="center" vertical="center"/>
    </xf>
    <xf numFmtId="9" fontId="28" fillId="15" borderId="6" xfId="1" applyFont="1" applyFill="1" applyBorder="1" applyAlignment="1">
      <alignment horizontal="center" vertical="center"/>
    </xf>
    <xf numFmtId="0" fontId="28" fillId="16" borderId="4" xfId="0" applyFont="1" applyFill="1" applyBorder="1" applyAlignment="1">
      <alignment horizontal="center" vertical="center"/>
    </xf>
    <xf numFmtId="0" fontId="28" fillId="16" borderId="5" xfId="0" applyFont="1" applyFill="1" applyBorder="1" applyAlignment="1">
      <alignment horizontal="center" vertical="center"/>
    </xf>
    <xf numFmtId="9" fontId="28" fillId="16" borderId="6" xfId="1" applyFont="1" applyFill="1" applyBorder="1" applyAlignment="1">
      <alignment horizontal="center" vertical="center"/>
    </xf>
    <xf numFmtId="0" fontId="28" fillId="17" borderId="7" xfId="0" applyFont="1" applyFill="1" applyBorder="1" applyAlignment="1">
      <alignment horizontal="center" vertical="center"/>
    </xf>
    <xf numFmtId="0" fontId="28" fillId="17" borderId="8" xfId="0" applyFont="1" applyFill="1" applyBorder="1" applyAlignment="1">
      <alignment horizontal="center" vertical="center"/>
    </xf>
    <xf numFmtId="9" fontId="28" fillId="17" borderId="9" xfId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9" fontId="28" fillId="0" borderId="12" xfId="0" applyNumberFormat="1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9" fillId="18" borderId="4" xfId="0" applyFont="1" applyFill="1" applyBorder="1" applyAlignment="1">
      <alignment horizontal="center" vertical="center"/>
    </xf>
    <xf numFmtId="0" fontId="29" fillId="19" borderId="7" xfId="0" applyFont="1" applyFill="1" applyBorder="1" applyAlignment="1">
      <alignment horizontal="center" vertical="center"/>
    </xf>
    <xf numFmtId="0" fontId="29" fillId="18" borderId="5" xfId="0" applyFont="1" applyFill="1" applyBorder="1" applyAlignment="1">
      <alignment horizontal="center" vertical="center"/>
    </xf>
    <xf numFmtId="9" fontId="29" fillId="18" borderId="6" xfId="1" applyFont="1" applyFill="1" applyBorder="1" applyAlignment="1">
      <alignment horizontal="center" vertical="center"/>
    </xf>
    <xf numFmtId="0" fontId="29" fillId="19" borderId="8" xfId="0" applyFont="1" applyFill="1" applyBorder="1" applyAlignment="1">
      <alignment horizontal="center" vertical="center"/>
    </xf>
    <xf numFmtId="9" fontId="29" fillId="19" borderId="9" xfId="1" applyFont="1" applyFill="1" applyBorder="1" applyAlignment="1">
      <alignment horizontal="center" vertical="center"/>
    </xf>
    <xf numFmtId="0" fontId="28" fillId="20" borderId="11" xfId="0" applyFont="1" applyFill="1" applyBorder="1" applyAlignment="1">
      <alignment horizontal="center" vertical="center"/>
    </xf>
    <xf numFmtId="9" fontId="28" fillId="20" borderId="12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484848"/>
      <color rgb="FFA349A4"/>
      <color rgb="FF00A2E8"/>
      <color rgb="FF22B14C"/>
      <color rgb="FFFF7F27"/>
      <color rgb="FFFFC90E"/>
      <color rgb="FFFAC800"/>
      <color rgb="FFED1C24"/>
      <color rgb="FFE93715"/>
      <color rgb="FF40B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이 용성" id="{27444FEE-EA33-469A-9055-5D07F03E682C}" userId="11c62cf341e9db5a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5" dT="2022-02-21T06:43:10.68" personId="{27444FEE-EA33-469A-9055-5D07F03E682C}" id="{D6E3389D-0390-4163-9AE2-1639A741AC69}">
    <text>보면분기 포함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D42-44A4-4DFD-8649-79183510265B}">
  <dimension ref="A1:Q253"/>
  <sheetViews>
    <sheetView tabSelected="1" zoomScale="85" zoomScaleNormal="85" workbookViewId="0"/>
  </sheetViews>
  <sheetFormatPr defaultRowHeight="16.5"/>
  <cols>
    <col min="1" max="1" width="52.375" bestFit="1" customWidth="1"/>
    <col min="2" max="2" width="44.3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14.5" bestFit="1" customWidth="1"/>
    <col min="14" max="15" width="7" bestFit="1" customWidth="1"/>
    <col min="16" max="16" width="14.25" bestFit="1" customWidth="1"/>
    <col min="17" max="17" width="7.875" bestFit="1" customWidth="1"/>
  </cols>
  <sheetData>
    <row r="1" spans="1:17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</row>
    <row r="2" spans="1:17" ht="17.25" thickBot="1">
      <c r="A2" s="1" t="s">
        <v>68</v>
      </c>
      <c r="B2" s="1" t="s">
        <v>25</v>
      </c>
      <c r="C2" s="1">
        <v>9</v>
      </c>
      <c r="D2" s="1">
        <v>2</v>
      </c>
      <c r="E2" s="1">
        <v>8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0</v>
      </c>
    </row>
    <row r="3" spans="1:17" ht="17.25">
      <c r="A3" s="1" t="s">
        <v>26</v>
      </c>
      <c r="B3" s="1"/>
      <c r="C3" s="1">
        <v>9</v>
      </c>
      <c r="D3" s="1">
        <v>2</v>
      </c>
      <c r="E3" s="1">
        <v>8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M3" s="20" t="str">
        <f>"총 "&amp;N12&amp;"보면"</f>
        <v>총 252보면</v>
      </c>
      <c r="N3" s="21" t="s">
        <v>422</v>
      </c>
      <c r="O3" s="21" t="s">
        <v>423</v>
      </c>
      <c r="P3" s="21" t="s">
        <v>424</v>
      </c>
      <c r="Q3" s="22" t="s">
        <v>425</v>
      </c>
    </row>
    <row r="4" spans="1:17" ht="17.25">
      <c r="A4" s="1" t="s">
        <v>27</v>
      </c>
      <c r="B4" s="1"/>
      <c r="C4" s="1">
        <v>9</v>
      </c>
      <c r="D4" s="1">
        <v>2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M4" s="23" t="s">
        <v>426</v>
      </c>
      <c r="N4" s="24">
        <f>COUNTIF(E:E,1)</f>
        <v>7</v>
      </c>
      <c r="O4" s="24">
        <f>COUNTIF(F:F,1)</f>
        <v>0</v>
      </c>
      <c r="P4" s="24">
        <f>SUM(N4:O4)</f>
        <v>7</v>
      </c>
      <c r="Q4" s="25">
        <f t="shared" ref="Q4:Q11" si="0">P4/$P$12</f>
        <v>2.5179856115107913E-2</v>
      </c>
    </row>
    <row r="5" spans="1:17" ht="17.25">
      <c r="A5" s="1" t="s">
        <v>28</v>
      </c>
      <c r="B5" s="1" t="s">
        <v>29</v>
      </c>
      <c r="C5" s="1">
        <v>9</v>
      </c>
      <c r="D5" s="1">
        <v>2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M5" s="26" t="s">
        <v>427</v>
      </c>
      <c r="N5" s="27">
        <f>COUNTIF(E:E,2)</f>
        <v>4</v>
      </c>
      <c r="O5" s="27">
        <f>COUNTIF(F:F,2)</f>
        <v>0</v>
      </c>
      <c r="P5" s="27">
        <f t="shared" ref="P5:P11" si="1">SUM(N5:O5)</f>
        <v>4</v>
      </c>
      <c r="Q5" s="28">
        <f t="shared" si="0"/>
        <v>1.4388489208633094E-2</v>
      </c>
    </row>
    <row r="6" spans="1:17" ht="18.75">
      <c r="A6" s="2" t="s">
        <v>69</v>
      </c>
      <c r="B6" s="1" t="s">
        <v>30</v>
      </c>
      <c r="C6" s="1">
        <v>9</v>
      </c>
      <c r="D6" s="1">
        <v>2</v>
      </c>
      <c r="E6" s="1">
        <v>4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  <c r="M6" s="29" t="s">
        <v>428</v>
      </c>
      <c r="N6" s="30">
        <f>COUNTIF(E:E,3)</f>
        <v>2</v>
      </c>
      <c r="O6" s="30">
        <f>COUNTIF(F:F,3)</f>
        <v>10</v>
      </c>
      <c r="P6" s="30">
        <f t="shared" si="1"/>
        <v>12</v>
      </c>
      <c r="Q6" s="31">
        <f t="shared" si="0"/>
        <v>4.3165467625899283E-2</v>
      </c>
    </row>
    <row r="7" spans="1:17" ht="17.25">
      <c r="A7" s="2" t="s">
        <v>31</v>
      </c>
      <c r="B7" s="1"/>
      <c r="C7" s="1">
        <v>9</v>
      </c>
      <c r="D7" s="1">
        <v>2</v>
      </c>
      <c r="E7" s="1">
        <v>8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  <c r="M7" s="32" t="s">
        <v>429</v>
      </c>
      <c r="N7" s="33">
        <f>COUNTIF(E:E,4)</f>
        <v>21</v>
      </c>
      <c r="O7" s="33">
        <f>COUNTIF(F:F,4)</f>
        <v>1</v>
      </c>
      <c r="P7" s="33">
        <f t="shared" si="1"/>
        <v>22</v>
      </c>
      <c r="Q7" s="34">
        <f t="shared" si="0"/>
        <v>7.9136690647482008E-2</v>
      </c>
    </row>
    <row r="8" spans="1:17" ht="17.25">
      <c r="A8" s="2" t="s">
        <v>22</v>
      </c>
      <c r="B8" s="1" t="s">
        <v>12</v>
      </c>
      <c r="C8" s="1">
        <v>9</v>
      </c>
      <c r="D8" s="1">
        <v>2</v>
      </c>
      <c r="E8" s="1">
        <v>8</v>
      </c>
      <c r="F8" s="1">
        <v>4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M8" s="35" t="s">
        <v>430</v>
      </c>
      <c r="N8" s="36">
        <f>COUNTIF(E:E,5)</f>
        <v>49</v>
      </c>
      <c r="O8" s="36">
        <f>COUNTIF(F:F,5)</f>
        <v>3</v>
      </c>
      <c r="P8" s="36">
        <f t="shared" si="1"/>
        <v>52</v>
      </c>
      <c r="Q8" s="37">
        <f t="shared" si="0"/>
        <v>0.18705035971223022</v>
      </c>
    </row>
    <row r="9" spans="1:17" ht="17.25">
      <c r="A9" s="1" t="s">
        <v>32</v>
      </c>
      <c r="B9" s="1" t="s">
        <v>33</v>
      </c>
      <c r="C9" s="1">
        <v>9</v>
      </c>
      <c r="D9" s="1">
        <v>2</v>
      </c>
      <c r="E9" s="1">
        <v>4</v>
      </c>
      <c r="F9" s="1">
        <v>8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M9" s="38" t="s">
        <v>431</v>
      </c>
      <c r="N9" s="39">
        <f>COUNTIF(E:E,6)</f>
        <v>24</v>
      </c>
      <c r="O9" s="39">
        <f>COUNTIF(F:F,6)</f>
        <v>0</v>
      </c>
      <c r="P9" s="39">
        <f t="shared" si="1"/>
        <v>24</v>
      </c>
      <c r="Q9" s="40">
        <f t="shared" si="0"/>
        <v>8.6330935251798566E-2</v>
      </c>
    </row>
    <row r="10" spans="1:17" ht="18.75">
      <c r="A10" s="1" t="s">
        <v>70</v>
      </c>
      <c r="B10" s="1" t="s">
        <v>417</v>
      </c>
      <c r="C10" s="1">
        <v>9</v>
      </c>
      <c r="D10" s="1">
        <v>2</v>
      </c>
      <c r="E10" s="1"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M10" s="41" t="s">
        <v>432</v>
      </c>
      <c r="N10" s="42">
        <f>COUNTIF(E:E,7)</f>
        <v>8</v>
      </c>
      <c r="O10" s="42">
        <f>COUNTIF(F:F,7)</f>
        <v>0</v>
      </c>
      <c r="P10" s="42">
        <f t="shared" si="1"/>
        <v>8</v>
      </c>
      <c r="Q10" s="43">
        <f t="shared" si="0"/>
        <v>2.8776978417266189E-2</v>
      </c>
    </row>
    <row r="11" spans="1:17" ht="18" thickBot="1">
      <c r="A11" s="1" t="s">
        <v>71</v>
      </c>
      <c r="B11" s="1" t="s">
        <v>34</v>
      </c>
      <c r="C11" s="1">
        <v>9</v>
      </c>
      <c r="D11" s="1">
        <v>2</v>
      </c>
      <c r="E11" s="1">
        <v>6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M11" s="44" t="s">
        <v>433</v>
      </c>
      <c r="N11" s="45">
        <f>COUNTIF(E:E,8)</f>
        <v>137</v>
      </c>
      <c r="O11" s="45">
        <f>COUNTIF(F:F,8)</f>
        <v>12</v>
      </c>
      <c r="P11" s="45">
        <f t="shared" si="1"/>
        <v>149</v>
      </c>
      <c r="Q11" s="46">
        <f t="shared" si="0"/>
        <v>0.53597122302158273</v>
      </c>
    </row>
    <row r="12" spans="1:17" ht="19.5" thickBot="1">
      <c r="A12" s="1" t="s">
        <v>72</v>
      </c>
      <c r="B12" s="1" t="s">
        <v>35</v>
      </c>
      <c r="C12" s="1">
        <v>9</v>
      </c>
      <c r="D12" s="1">
        <v>2</v>
      </c>
      <c r="E12" s="1">
        <v>4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  <c r="M12" s="47" t="s">
        <v>434</v>
      </c>
      <c r="N12" s="48">
        <f>SUM(N4:N11)</f>
        <v>252</v>
      </c>
      <c r="O12" s="48">
        <f t="shared" ref="O12:P12" si="2">SUM(O4:O11)</f>
        <v>26</v>
      </c>
      <c r="P12" s="48">
        <f t="shared" si="2"/>
        <v>278</v>
      </c>
      <c r="Q12" s="49">
        <f>SUM(Q4:Q11)</f>
        <v>1</v>
      </c>
    </row>
    <row r="13" spans="1:17" ht="17.25" thickBot="1">
      <c r="A13" s="1" t="s">
        <v>42</v>
      </c>
      <c r="B13" s="1" t="s">
        <v>36</v>
      </c>
      <c r="C13" s="1">
        <v>9</v>
      </c>
      <c r="D13" s="1">
        <v>2</v>
      </c>
      <c r="E13" s="1">
        <v>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7" ht="18.75">
      <c r="A14" s="1" t="s">
        <v>73</v>
      </c>
      <c r="B14" s="1" t="s">
        <v>43</v>
      </c>
      <c r="C14" s="1">
        <v>9</v>
      </c>
      <c r="D14" s="1">
        <v>2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M14" s="50" t="s">
        <v>435</v>
      </c>
      <c r="N14" s="21" t="s">
        <v>436</v>
      </c>
      <c r="O14" s="22" t="s">
        <v>425</v>
      </c>
    </row>
    <row r="15" spans="1:17" ht="17.25">
      <c r="A15" s="1" t="s">
        <v>38</v>
      </c>
      <c r="B15" s="1" t="s">
        <v>39</v>
      </c>
      <c r="C15" s="1">
        <v>9</v>
      </c>
      <c r="D15" s="1">
        <v>2</v>
      </c>
      <c r="E15" s="1">
        <v>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M15" s="51" t="s">
        <v>437</v>
      </c>
      <c r="N15" s="53">
        <f>COUNTIF(G:G,0)</f>
        <v>202</v>
      </c>
      <c r="O15" s="54">
        <f>N15/$N$17</f>
        <v>0.80158730158730163</v>
      </c>
    </row>
    <row r="16" spans="1:17" ht="18" thickBot="1">
      <c r="A16" s="1" t="s">
        <v>40</v>
      </c>
      <c r="B16" s="1"/>
      <c r="C16" s="1">
        <v>9</v>
      </c>
      <c r="D16" s="1">
        <v>2</v>
      </c>
      <c r="E16" s="1">
        <v>8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  <c r="M16" s="52" t="s">
        <v>438</v>
      </c>
      <c r="N16" s="55">
        <f>COUNTIF(G:G,1)</f>
        <v>50</v>
      </c>
      <c r="O16" s="56">
        <f>N16/$N$17</f>
        <v>0.1984126984126984</v>
      </c>
    </row>
    <row r="17" spans="1:15" ht="18" thickBot="1">
      <c r="A17" s="3" t="s">
        <v>41</v>
      </c>
      <c r="B17" s="1" t="s">
        <v>37</v>
      </c>
      <c r="C17" s="1">
        <v>9</v>
      </c>
      <c r="D17" s="1">
        <v>2</v>
      </c>
      <c r="E17" s="1">
        <v>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9</v>
      </c>
      <c r="M17" s="47" t="s">
        <v>434</v>
      </c>
      <c r="N17" s="57">
        <f>SUM(N15:N16)</f>
        <v>252</v>
      </c>
      <c r="O17" s="58">
        <f>SUM(O15:O16)</f>
        <v>1</v>
      </c>
    </row>
    <row r="18" spans="1:15">
      <c r="A18" s="11" t="s">
        <v>47</v>
      </c>
      <c r="B18" s="11" t="s">
        <v>44</v>
      </c>
      <c r="C18" s="12">
        <v>9</v>
      </c>
      <c r="D18" s="12">
        <v>3</v>
      </c>
      <c r="E18" s="12">
        <v>7</v>
      </c>
      <c r="F18" s="12">
        <v>8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</row>
    <row r="19" spans="1:15">
      <c r="A19" s="11" t="s">
        <v>382</v>
      </c>
      <c r="B19" s="11" t="s">
        <v>11</v>
      </c>
      <c r="C19" s="12">
        <v>9</v>
      </c>
      <c r="D19" s="12">
        <v>3</v>
      </c>
      <c r="E19" s="12">
        <v>8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</row>
    <row r="20" spans="1:15">
      <c r="A20" s="11" t="s">
        <v>48</v>
      </c>
      <c r="B20" s="12"/>
      <c r="C20" s="12">
        <v>9</v>
      </c>
      <c r="D20" s="12">
        <v>3</v>
      </c>
      <c r="E20" s="12">
        <v>6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</row>
    <row r="21" spans="1:15">
      <c r="A21" s="11" t="s">
        <v>49</v>
      </c>
      <c r="B21" s="11"/>
      <c r="C21" s="12">
        <v>9</v>
      </c>
      <c r="D21" s="12">
        <v>3</v>
      </c>
      <c r="E21" s="12">
        <v>5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</row>
    <row r="22" spans="1:15">
      <c r="A22" s="11" t="s">
        <v>383</v>
      </c>
      <c r="B22" s="11" t="s">
        <v>45</v>
      </c>
      <c r="C22" s="12">
        <v>9</v>
      </c>
      <c r="D22" s="12">
        <v>3</v>
      </c>
      <c r="E22" s="12">
        <v>8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0</v>
      </c>
    </row>
    <row r="23" spans="1:15">
      <c r="A23" s="11" t="s">
        <v>50</v>
      </c>
      <c r="B23" s="11"/>
      <c r="C23" s="12">
        <v>9</v>
      </c>
      <c r="D23" s="12">
        <v>3</v>
      </c>
      <c r="E23" s="12">
        <v>8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</row>
    <row r="24" spans="1:15" ht="18.75">
      <c r="A24" s="11" t="s">
        <v>384</v>
      </c>
      <c r="B24" s="12" t="s">
        <v>46</v>
      </c>
      <c r="C24" s="12">
        <v>9</v>
      </c>
      <c r="D24" s="12">
        <v>3</v>
      </c>
      <c r="E24" s="12">
        <v>8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</row>
    <row r="25" spans="1:15">
      <c r="A25" s="11" t="s">
        <v>51</v>
      </c>
      <c r="B25" s="12"/>
      <c r="C25" s="12">
        <v>9</v>
      </c>
      <c r="D25" s="12">
        <v>3</v>
      </c>
      <c r="E25" s="12">
        <v>8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</row>
    <row r="26" spans="1:15">
      <c r="A26" s="11" t="s">
        <v>52</v>
      </c>
      <c r="B26" s="12"/>
      <c r="C26" s="12">
        <v>9</v>
      </c>
      <c r="D26" s="12">
        <v>3</v>
      </c>
      <c r="E26" s="12">
        <v>5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</row>
    <row r="27" spans="1:15">
      <c r="A27" s="11" t="s">
        <v>53</v>
      </c>
      <c r="B27" s="12" t="s">
        <v>54</v>
      </c>
      <c r="C27" s="12">
        <v>9</v>
      </c>
      <c r="D27" s="12">
        <v>3</v>
      </c>
      <c r="E27" s="12">
        <v>6</v>
      </c>
      <c r="F27" s="12">
        <v>0</v>
      </c>
      <c r="G27" s="12">
        <v>0</v>
      </c>
      <c r="H27" s="12">
        <v>1</v>
      </c>
      <c r="I27" s="12">
        <v>0</v>
      </c>
      <c r="J27" s="12">
        <v>0</v>
      </c>
      <c r="K27" s="12">
        <v>0</v>
      </c>
    </row>
    <row r="28" spans="1:15">
      <c r="A28" s="11" t="s">
        <v>385</v>
      </c>
      <c r="B28" s="12"/>
      <c r="C28" s="12">
        <v>9</v>
      </c>
      <c r="D28" s="12">
        <v>3</v>
      </c>
      <c r="E28" s="12">
        <v>8</v>
      </c>
      <c r="F28" s="12">
        <v>0</v>
      </c>
      <c r="G28" s="12">
        <v>1</v>
      </c>
      <c r="H28" s="12">
        <v>1</v>
      </c>
      <c r="I28" s="12">
        <v>0</v>
      </c>
      <c r="J28" s="12">
        <v>0</v>
      </c>
      <c r="K28" s="12">
        <v>0</v>
      </c>
    </row>
    <row r="29" spans="1:15">
      <c r="A29" s="11" t="s">
        <v>55</v>
      </c>
      <c r="B29" s="12" t="s">
        <v>56</v>
      </c>
      <c r="C29" s="12">
        <v>9</v>
      </c>
      <c r="D29" s="12">
        <v>3</v>
      </c>
      <c r="E29" s="12">
        <v>5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</row>
    <row r="30" spans="1:15">
      <c r="A30" s="11" t="s">
        <v>57</v>
      </c>
      <c r="B30" s="12"/>
      <c r="C30" s="12">
        <v>9</v>
      </c>
      <c r="D30" s="12">
        <v>3</v>
      </c>
      <c r="E30" s="12">
        <v>6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</row>
    <row r="31" spans="1:15" ht="18.75">
      <c r="A31" s="12" t="s">
        <v>386</v>
      </c>
      <c r="B31" s="12"/>
      <c r="C31" s="12">
        <v>9</v>
      </c>
      <c r="D31" s="12">
        <v>3</v>
      </c>
      <c r="E31" s="12">
        <v>5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</row>
    <row r="32" spans="1:15">
      <c r="A32" s="12" t="s">
        <v>58</v>
      </c>
      <c r="B32" s="12" t="s">
        <v>59</v>
      </c>
      <c r="C32" s="12">
        <v>9</v>
      </c>
      <c r="D32" s="12">
        <v>3</v>
      </c>
      <c r="E32" s="12">
        <v>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</row>
    <row r="33" spans="1:11">
      <c r="A33" s="12" t="s">
        <v>60</v>
      </c>
      <c r="B33" s="12" t="s">
        <v>17</v>
      </c>
      <c r="C33" s="12">
        <v>9</v>
      </c>
      <c r="D33" s="12">
        <v>3</v>
      </c>
      <c r="E33" s="12">
        <v>7</v>
      </c>
      <c r="F33" s="12">
        <v>8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</row>
    <row r="34" spans="1:11">
      <c r="A34" s="13" t="s">
        <v>61</v>
      </c>
      <c r="B34" s="12" t="s">
        <v>62</v>
      </c>
      <c r="C34" s="12">
        <v>9</v>
      </c>
      <c r="D34" s="12">
        <v>3</v>
      </c>
      <c r="E34" s="12">
        <v>4</v>
      </c>
      <c r="F34" s="12">
        <v>8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</row>
    <row r="35" spans="1:11">
      <c r="A35" s="12" t="s">
        <v>63</v>
      </c>
      <c r="B35" s="12"/>
      <c r="C35" s="12">
        <v>9</v>
      </c>
      <c r="D35" s="12">
        <v>3</v>
      </c>
      <c r="E35" s="12">
        <v>8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12">
        <v>0</v>
      </c>
    </row>
    <row r="36" spans="1:11">
      <c r="A36" s="12" t="s">
        <v>23</v>
      </c>
      <c r="B36" s="12" t="s">
        <v>16</v>
      </c>
      <c r="C36" s="12">
        <v>9</v>
      </c>
      <c r="D36" s="12">
        <v>3</v>
      </c>
      <c r="E36" s="12">
        <v>8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</row>
    <row r="37" spans="1:11">
      <c r="A37" s="12" t="s">
        <v>64</v>
      </c>
      <c r="B37" s="12"/>
      <c r="C37" s="12">
        <v>9</v>
      </c>
      <c r="D37" s="12">
        <v>3</v>
      </c>
      <c r="E37" s="12">
        <v>8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</row>
    <row r="38" spans="1:11">
      <c r="A38" s="12" t="s">
        <v>65</v>
      </c>
      <c r="B38" s="12"/>
      <c r="C38" s="12">
        <v>9</v>
      </c>
      <c r="D38" s="12">
        <v>3</v>
      </c>
      <c r="E38" s="12">
        <v>8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</row>
    <row r="39" spans="1:11" ht="18.75">
      <c r="A39" s="12" t="s">
        <v>387</v>
      </c>
      <c r="B39" s="12" t="s">
        <v>375</v>
      </c>
      <c r="C39" s="12">
        <v>9</v>
      </c>
      <c r="D39" s="12">
        <v>3</v>
      </c>
      <c r="E39" s="12">
        <v>1</v>
      </c>
      <c r="F39" s="12">
        <v>0</v>
      </c>
      <c r="G39" s="12">
        <v>0</v>
      </c>
      <c r="H39" s="12">
        <v>0</v>
      </c>
      <c r="I39" s="12">
        <v>0</v>
      </c>
      <c r="J39" s="12">
        <v>1</v>
      </c>
      <c r="K39" s="12">
        <v>0</v>
      </c>
    </row>
    <row r="40" spans="1:11">
      <c r="A40" s="14" t="s">
        <v>388</v>
      </c>
      <c r="B40" s="12" t="s">
        <v>66</v>
      </c>
      <c r="C40" s="12">
        <v>9</v>
      </c>
      <c r="D40" s="12">
        <v>3</v>
      </c>
      <c r="E40" s="12">
        <v>8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</row>
    <row r="41" spans="1:11">
      <c r="A41" s="14" t="s">
        <v>67</v>
      </c>
      <c r="B41" s="12"/>
      <c r="C41" s="12">
        <v>9</v>
      </c>
      <c r="D41" s="12">
        <v>3</v>
      </c>
      <c r="E41" s="12">
        <v>5</v>
      </c>
      <c r="F41" s="12">
        <v>0</v>
      </c>
      <c r="G41" s="12">
        <v>0</v>
      </c>
      <c r="H41" s="12">
        <v>1</v>
      </c>
      <c r="I41" s="12">
        <v>0</v>
      </c>
      <c r="J41" s="12">
        <v>0</v>
      </c>
      <c r="K41" s="12">
        <v>0</v>
      </c>
    </row>
    <row r="42" spans="1:11">
      <c r="A42" s="12" t="s">
        <v>15</v>
      </c>
      <c r="B42" s="12"/>
      <c r="C42" s="12">
        <v>9</v>
      </c>
      <c r="D42" s="12">
        <v>3</v>
      </c>
      <c r="E42" s="12">
        <v>5</v>
      </c>
      <c r="F42" s="12">
        <v>0</v>
      </c>
      <c r="G42" s="12">
        <v>0</v>
      </c>
      <c r="H42" s="12">
        <v>1</v>
      </c>
      <c r="I42" s="12">
        <v>0</v>
      </c>
      <c r="J42" s="12">
        <v>0</v>
      </c>
      <c r="K42" s="12">
        <v>0</v>
      </c>
    </row>
    <row r="43" spans="1:11">
      <c r="A43" s="12" t="s">
        <v>74</v>
      </c>
      <c r="B43" s="12"/>
      <c r="C43" s="12">
        <v>9</v>
      </c>
      <c r="D43" s="12">
        <v>3</v>
      </c>
      <c r="E43" s="12">
        <v>8</v>
      </c>
      <c r="F43" s="12">
        <v>0</v>
      </c>
      <c r="G43" s="12">
        <v>0</v>
      </c>
      <c r="H43" s="12">
        <v>1</v>
      </c>
      <c r="I43" s="12">
        <v>0</v>
      </c>
      <c r="J43" s="12">
        <v>0</v>
      </c>
      <c r="K43" s="12">
        <v>0</v>
      </c>
    </row>
    <row r="44" spans="1:11">
      <c r="A44" s="12" t="s">
        <v>75</v>
      </c>
      <c r="B44" s="12" t="s">
        <v>76</v>
      </c>
      <c r="C44" s="12">
        <v>9</v>
      </c>
      <c r="D44" s="12">
        <v>3</v>
      </c>
      <c r="E44" s="12">
        <v>8</v>
      </c>
      <c r="F44" s="12">
        <v>0</v>
      </c>
      <c r="G44" s="12">
        <v>0</v>
      </c>
      <c r="H44" s="12">
        <v>1</v>
      </c>
      <c r="I44" s="12">
        <v>0</v>
      </c>
      <c r="J44" s="12">
        <v>0</v>
      </c>
      <c r="K44" s="12">
        <v>0</v>
      </c>
    </row>
    <row r="45" spans="1:11">
      <c r="A45" s="12" t="s">
        <v>77</v>
      </c>
      <c r="B45" s="12"/>
      <c r="C45" s="12">
        <v>9</v>
      </c>
      <c r="D45" s="12">
        <v>3</v>
      </c>
      <c r="E45" s="12">
        <v>5</v>
      </c>
      <c r="F45" s="12">
        <v>0</v>
      </c>
      <c r="G45" s="12">
        <v>0</v>
      </c>
      <c r="H45" s="12">
        <v>1</v>
      </c>
      <c r="I45" s="12">
        <v>0</v>
      </c>
      <c r="J45" s="12">
        <v>0</v>
      </c>
      <c r="K45" s="12">
        <v>8</v>
      </c>
    </row>
    <row r="46" spans="1:11" ht="18.75">
      <c r="A46" s="12" t="s">
        <v>389</v>
      </c>
      <c r="B46" s="12" t="s">
        <v>78</v>
      </c>
      <c r="C46" s="12">
        <v>9</v>
      </c>
      <c r="D46" s="12">
        <v>3</v>
      </c>
      <c r="E46" s="12">
        <v>8</v>
      </c>
      <c r="F46" s="12">
        <v>0</v>
      </c>
      <c r="G46" s="12">
        <v>0</v>
      </c>
      <c r="H46" s="12">
        <v>0</v>
      </c>
      <c r="I46" s="12">
        <v>0</v>
      </c>
      <c r="J46" s="12">
        <v>1</v>
      </c>
      <c r="K46" s="12">
        <v>0</v>
      </c>
    </row>
    <row r="47" spans="1:11" ht="18.75">
      <c r="A47" s="12" t="s">
        <v>390</v>
      </c>
      <c r="B47" s="12" t="s">
        <v>79</v>
      </c>
      <c r="C47" s="12">
        <v>9</v>
      </c>
      <c r="D47" s="12">
        <v>3</v>
      </c>
      <c r="E47" s="12">
        <v>4</v>
      </c>
      <c r="F47" s="12">
        <v>0</v>
      </c>
      <c r="G47" s="12">
        <v>1</v>
      </c>
      <c r="H47" s="12">
        <v>0</v>
      </c>
      <c r="I47" s="12">
        <v>0</v>
      </c>
      <c r="J47" s="12">
        <v>0</v>
      </c>
      <c r="K47" s="12">
        <v>0</v>
      </c>
    </row>
    <row r="48" spans="1:11" ht="18.75">
      <c r="A48" s="12" t="s">
        <v>391</v>
      </c>
      <c r="B48" s="12" t="s">
        <v>80</v>
      </c>
      <c r="C48" s="12">
        <v>9</v>
      </c>
      <c r="D48" s="12">
        <v>3</v>
      </c>
      <c r="E48" s="12">
        <v>8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</row>
    <row r="49" spans="1:11">
      <c r="A49" s="12" t="s">
        <v>20</v>
      </c>
      <c r="B49" s="12"/>
      <c r="C49" s="12">
        <v>9</v>
      </c>
      <c r="D49" s="12">
        <v>3</v>
      </c>
      <c r="E49" s="12">
        <v>5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</row>
    <row r="50" spans="1:11">
      <c r="A50" s="12" t="s">
        <v>81</v>
      </c>
      <c r="B50" s="12"/>
      <c r="C50" s="12">
        <v>9</v>
      </c>
      <c r="D50" s="12">
        <v>3</v>
      </c>
      <c r="E50" s="12">
        <v>5</v>
      </c>
      <c r="F50" s="12">
        <v>0</v>
      </c>
      <c r="G50" s="12">
        <v>0</v>
      </c>
      <c r="H50" s="12">
        <v>0</v>
      </c>
      <c r="I50" s="12">
        <v>0</v>
      </c>
      <c r="J50" s="12">
        <v>1</v>
      </c>
      <c r="K50" s="12">
        <v>0</v>
      </c>
    </row>
    <row r="51" spans="1:11">
      <c r="A51" s="12" t="s">
        <v>82</v>
      </c>
      <c r="B51" s="12"/>
      <c r="C51" s="12">
        <v>9</v>
      </c>
      <c r="D51" s="12">
        <v>3</v>
      </c>
      <c r="E51" s="12">
        <v>5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</row>
    <row r="52" spans="1:11">
      <c r="A52" s="12" t="s">
        <v>83</v>
      </c>
      <c r="B52" s="12" t="s">
        <v>374</v>
      </c>
      <c r="C52" s="12">
        <v>9</v>
      </c>
      <c r="D52" s="12">
        <v>3</v>
      </c>
      <c r="E52" s="12">
        <v>8</v>
      </c>
      <c r="F52" s="12">
        <v>0</v>
      </c>
      <c r="G52" s="12">
        <v>0</v>
      </c>
      <c r="H52" s="12">
        <v>0</v>
      </c>
      <c r="I52" s="12">
        <v>0</v>
      </c>
      <c r="J52" s="12">
        <v>0</v>
      </c>
      <c r="K52" s="12">
        <v>0</v>
      </c>
    </row>
    <row r="53" spans="1:11">
      <c r="A53" s="13" t="s">
        <v>84</v>
      </c>
      <c r="B53" s="12"/>
      <c r="C53" s="12">
        <v>9</v>
      </c>
      <c r="D53" s="12">
        <v>3</v>
      </c>
      <c r="E53" s="12">
        <v>8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</row>
    <row r="54" spans="1:11">
      <c r="A54" s="4" t="s">
        <v>85</v>
      </c>
      <c r="B54" s="4" t="s">
        <v>86</v>
      </c>
      <c r="C54" s="15">
        <v>9</v>
      </c>
      <c r="D54" s="15">
        <v>4</v>
      </c>
      <c r="E54" s="15">
        <v>8</v>
      </c>
      <c r="F54" s="15">
        <v>0</v>
      </c>
      <c r="G54" s="15">
        <v>0</v>
      </c>
      <c r="H54" s="15">
        <v>0</v>
      </c>
      <c r="I54" s="15">
        <v>0</v>
      </c>
      <c r="J54" s="15">
        <v>0</v>
      </c>
      <c r="K54" s="15">
        <v>0</v>
      </c>
    </row>
    <row r="55" spans="1:11">
      <c r="A55" s="4" t="s">
        <v>87</v>
      </c>
      <c r="B55" s="4" t="s">
        <v>88</v>
      </c>
      <c r="C55" s="15">
        <v>9</v>
      </c>
      <c r="D55" s="15">
        <v>4</v>
      </c>
      <c r="E55" s="15">
        <v>4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</row>
    <row r="56" spans="1:11" ht="18.75">
      <c r="A56" s="4" t="s">
        <v>89</v>
      </c>
      <c r="B56" s="4" t="s">
        <v>90</v>
      </c>
      <c r="C56" s="15">
        <v>9</v>
      </c>
      <c r="D56" s="15">
        <v>4</v>
      </c>
      <c r="E56" s="15">
        <v>4</v>
      </c>
      <c r="F56" s="15">
        <v>0</v>
      </c>
      <c r="G56" s="15">
        <v>0</v>
      </c>
      <c r="H56" s="15">
        <v>1</v>
      </c>
      <c r="I56" s="15">
        <v>0</v>
      </c>
      <c r="J56" s="15">
        <v>0</v>
      </c>
      <c r="K56" s="15">
        <v>0</v>
      </c>
    </row>
    <row r="57" spans="1:11" ht="18.75">
      <c r="A57" s="4" t="s">
        <v>91</v>
      </c>
      <c r="B57" s="4" t="s">
        <v>92</v>
      </c>
      <c r="C57" s="15">
        <v>9</v>
      </c>
      <c r="D57" s="15">
        <v>4</v>
      </c>
      <c r="E57" s="15">
        <v>8</v>
      </c>
      <c r="F57" s="15">
        <v>0</v>
      </c>
      <c r="G57" s="15">
        <v>1</v>
      </c>
      <c r="H57" s="15">
        <v>0</v>
      </c>
      <c r="I57" s="15">
        <v>1</v>
      </c>
      <c r="J57" s="15">
        <v>0</v>
      </c>
      <c r="K57" s="15">
        <v>0</v>
      </c>
    </row>
    <row r="58" spans="1:11" ht="18.75">
      <c r="A58" s="4" t="s">
        <v>93</v>
      </c>
      <c r="B58" s="4" t="s">
        <v>94</v>
      </c>
      <c r="C58" s="15">
        <v>9</v>
      </c>
      <c r="D58" s="15">
        <v>4</v>
      </c>
      <c r="E58" s="15">
        <v>8</v>
      </c>
      <c r="F58" s="15">
        <v>0</v>
      </c>
      <c r="G58" s="15">
        <v>0</v>
      </c>
      <c r="H58" s="15">
        <v>0</v>
      </c>
      <c r="I58" s="15">
        <v>0</v>
      </c>
      <c r="J58" s="15">
        <v>1</v>
      </c>
      <c r="K58" s="15">
        <v>0</v>
      </c>
    </row>
    <row r="59" spans="1:11">
      <c r="A59" s="4" t="s">
        <v>95</v>
      </c>
      <c r="B59" s="4"/>
      <c r="C59" s="15">
        <v>9</v>
      </c>
      <c r="D59" s="15">
        <v>4</v>
      </c>
      <c r="E59" s="15">
        <v>5</v>
      </c>
      <c r="F59" s="15">
        <v>0</v>
      </c>
      <c r="G59" s="15">
        <v>1</v>
      </c>
      <c r="H59" s="15">
        <v>0</v>
      </c>
      <c r="I59" s="15">
        <v>0</v>
      </c>
      <c r="J59" s="15">
        <v>0</v>
      </c>
      <c r="K59" s="15">
        <v>0</v>
      </c>
    </row>
    <row r="60" spans="1:11">
      <c r="A60" s="4" t="s">
        <v>96</v>
      </c>
      <c r="B60" s="4"/>
      <c r="C60" s="15">
        <v>9</v>
      </c>
      <c r="D60" s="15">
        <v>4</v>
      </c>
      <c r="E60" s="15">
        <v>5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</row>
    <row r="61" spans="1:11" ht="18.75">
      <c r="A61" s="4" t="s">
        <v>97</v>
      </c>
      <c r="B61" s="4" t="s">
        <v>98</v>
      </c>
      <c r="C61" s="15">
        <v>9</v>
      </c>
      <c r="D61" s="15">
        <v>4</v>
      </c>
      <c r="E61" s="15">
        <v>5</v>
      </c>
      <c r="F61" s="15">
        <v>3</v>
      </c>
      <c r="G61" s="15">
        <v>1</v>
      </c>
      <c r="H61" s="15">
        <v>0</v>
      </c>
      <c r="I61" s="15">
        <v>0</v>
      </c>
      <c r="J61" s="15">
        <v>0</v>
      </c>
      <c r="K61" s="15">
        <v>0</v>
      </c>
    </row>
    <row r="62" spans="1:11">
      <c r="A62" s="4" t="s">
        <v>99</v>
      </c>
      <c r="B62" s="4" t="s">
        <v>21</v>
      </c>
      <c r="C62" s="15">
        <v>9</v>
      </c>
      <c r="D62" s="15">
        <v>4</v>
      </c>
      <c r="E62" s="15">
        <v>8</v>
      </c>
      <c r="F62" s="15">
        <v>0</v>
      </c>
      <c r="G62" s="15">
        <v>0</v>
      </c>
      <c r="H62" s="15">
        <v>0</v>
      </c>
      <c r="I62" s="15">
        <v>0</v>
      </c>
      <c r="J62" s="15">
        <v>0</v>
      </c>
      <c r="K62" s="15">
        <v>0</v>
      </c>
    </row>
    <row r="63" spans="1:11">
      <c r="A63" s="4" t="s">
        <v>100</v>
      </c>
      <c r="B63" s="4" t="s">
        <v>101</v>
      </c>
      <c r="C63" s="15">
        <v>9</v>
      </c>
      <c r="D63" s="15">
        <v>4</v>
      </c>
      <c r="E63" s="15">
        <v>8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</row>
    <row r="64" spans="1:11">
      <c r="A64" s="4" t="s">
        <v>102</v>
      </c>
      <c r="B64" s="4" t="s">
        <v>103</v>
      </c>
      <c r="C64" s="15">
        <v>9</v>
      </c>
      <c r="D64" s="15">
        <v>4</v>
      </c>
      <c r="E64" s="15">
        <v>6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</row>
    <row r="65" spans="1:11" ht="18.75">
      <c r="A65" s="4" t="s">
        <v>104</v>
      </c>
      <c r="B65" s="4" t="s">
        <v>105</v>
      </c>
      <c r="C65" s="15">
        <v>9</v>
      </c>
      <c r="D65" s="15">
        <v>4</v>
      </c>
      <c r="E65" s="15">
        <v>4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</row>
    <row r="66" spans="1:11">
      <c r="A66" s="4" t="s">
        <v>106</v>
      </c>
      <c r="B66" s="4" t="s">
        <v>10</v>
      </c>
      <c r="C66" s="15">
        <v>9</v>
      </c>
      <c r="D66" s="15">
        <v>4</v>
      </c>
      <c r="E66" s="15">
        <v>4</v>
      </c>
      <c r="F66" s="15">
        <v>8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</row>
    <row r="67" spans="1:11" ht="18.75">
      <c r="A67" s="4" t="s">
        <v>107</v>
      </c>
      <c r="B67" s="4" t="s">
        <v>108</v>
      </c>
      <c r="C67" s="15">
        <v>9</v>
      </c>
      <c r="D67" s="15">
        <v>4</v>
      </c>
      <c r="E67" s="15">
        <v>8</v>
      </c>
      <c r="F67" s="15">
        <v>0</v>
      </c>
      <c r="G67" s="15">
        <v>0</v>
      </c>
      <c r="H67" s="15">
        <v>0</v>
      </c>
      <c r="I67" s="15">
        <v>0</v>
      </c>
      <c r="J67" s="15">
        <v>0</v>
      </c>
      <c r="K67" s="15">
        <v>0</v>
      </c>
    </row>
    <row r="68" spans="1:11">
      <c r="A68" s="4" t="s">
        <v>109</v>
      </c>
      <c r="B68" s="4" t="s">
        <v>18</v>
      </c>
      <c r="C68" s="15">
        <v>9</v>
      </c>
      <c r="D68" s="15">
        <v>4</v>
      </c>
      <c r="E68" s="15">
        <v>8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</row>
    <row r="69" spans="1:11">
      <c r="A69" s="4" t="s">
        <v>110</v>
      </c>
      <c r="B69" s="4" t="s">
        <v>19</v>
      </c>
      <c r="C69" s="15">
        <v>9</v>
      </c>
      <c r="D69" s="15">
        <v>4</v>
      </c>
      <c r="E69" s="15">
        <v>8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</row>
    <row r="70" spans="1:11">
      <c r="A70" s="4" t="s">
        <v>111</v>
      </c>
      <c r="B70" s="4" t="s">
        <v>115</v>
      </c>
      <c r="C70" s="15">
        <v>9</v>
      </c>
      <c r="D70" s="15">
        <v>4</v>
      </c>
      <c r="E70" s="15">
        <v>8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</row>
    <row r="71" spans="1:11">
      <c r="A71" s="4" t="s">
        <v>112</v>
      </c>
      <c r="B71" s="4" t="s">
        <v>116</v>
      </c>
      <c r="C71" s="15">
        <v>9</v>
      </c>
      <c r="D71" s="15">
        <v>4</v>
      </c>
      <c r="E71" s="15">
        <v>8</v>
      </c>
      <c r="F71" s="15">
        <v>0</v>
      </c>
      <c r="G71" s="15">
        <v>0</v>
      </c>
      <c r="H71" s="15">
        <v>1</v>
      </c>
      <c r="I71" s="15">
        <v>0</v>
      </c>
      <c r="J71" s="15">
        <v>0</v>
      </c>
      <c r="K71" s="15">
        <v>0</v>
      </c>
    </row>
    <row r="72" spans="1:11">
      <c r="A72" s="15" t="s">
        <v>371</v>
      </c>
      <c r="B72" s="4" t="s">
        <v>372</v>
      </c>
      <c r="C72" s="15">
        <v>9</v>
      </c>
      <c r="D72" s="15">
        <v>4</v>
      </c>
      <c r="E72" s="15">
        <v>5</v>
      </c>
      <c r="F72" s="15">
        <v>3</v>
      </c>
      <c r="G72" s="15">
        <v>1</v>
      </c>
      <c r="H72" s="15">
        <v>0</v>
      </c>
      <c r="I72" s="15">
        <v>0</v>
      </c>
      <c r="J72" s="15">
        <v>0</v>
      </c>
      <c r="K72" s="15">
        <v>0</v>
      </c>
    </row>
    <row r="73" spans="1:11">
      <c r="A73" s="4" t="s">
        <v>113</v>
      </c>
      <c r="B73" s="4"/>
      <c r="C73" s="15">
        <v>9</v>
      </c>
      <c r="D73" s="15">
        <v>4</v>
      </c>
      <c r="E73" s="15">
        <v>8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</row>
    <row r="74" spans="1:11">
      <c r="A74" s="4" t="s">
        <v>114</v>
      </c>
      <c r="B74" s="4"/>
      <c r="C74" s="15">
        <v>9</v>
      </c>
      <c r="D74" s="15">
        <v>4</v>
      </c>
      <c r="E74" s="15">
        <v>8</v>
      </c>
      <c r="F74" s="15">
        <v>0</v>
      </c>
      <c r="G74" s="15">
        <v>1</v>
      </c>
      <c r="H74" s="15">
        <v>0</v>
      </c>
      <c r="I74" s="15">
        <v>0</v>
      </c>
      <c r="J74" s="15">
        <v>0</v>
      </c>
      <c r="K74" s="15">
        <v>0</v>
      </c>
    </row>
    <row r="75" spans="1:11">
      <c r="A75" s="4" t="s">
        <v>117</v>
      </c>
      <c r="B75" s="4"/>
      <c r="C75" s="15">
        <v>9</v>
      </c>
      <c r="D75" s="15">
        <v>4</v>
      </c>
      <c r="E75" s="15">
        <v>8</v>
      </c>
      <c r="F75" s="15">
        <v>0</v>
      </c>
      <c r="G75" s="15">
        <v>0</v>
      </c>
      <c r="H75" s="15">
        <v>1</v>
      </c>
      <c r="I75" s="15">
        <v>0</v>
      </c>
      <c r="J75" s="15">
        <v>0</v>
      </c>
      <c r="K75" s="15">
        <v>0</v>
      </c>
    </row>
    <row r="76" spans="1:11">
      <c r="A76" s="4" t="s">
        <v>118</v>
      </c>
      <c r="B76" s="4"/>
      <c r="C76" s="15">
        <v>9</v>
      </c>
      <c r="D76" s="15">
        <v>4</v>
      </c>
      <c r="E76" s="15">
        <v>5</v>
      </c>
      <c r="F76" s="15">
        <v>3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</row>
    <row r="77" spans="1:11">
      <c r="A77" s="4" t="s">
        <v>119</v>
      </c>
      <c r="B77" s="4" t="s">
        <v>120</v>
      </c>
      <c r="C77" s="15">
        <v>9</v>
      </c>
      <c r="D77" s="15">
        <v>4</v>
      </c>
      <c r="E77" s="15">
        <v>8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</row>
    <row r="78" spans="1:11">
      <c r="A78" s="4" t="s">
        <v>121</v>
      </c>
      <c r="B78" s="4"/>
      <c r="C78" s="15">
        <v>9</v>
      </c>
      <c r="D78" s="15">
        <v>4</v>
      </c>
      <c r="E78" s="15">
        <v>5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</row>
    <row r="79" spans="1:11">
      <c r="A79" s="4" t="s">
        <v>14</v>
      </c>
      <c r="B79" s="4"/>
      <c r="C79" s="15">
        <v>9</v>
      </c>
      <c r="D79" s="15">
        <v>4</v>
      </c>
      <c r="E79" s="15">
        <v>5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>
        <v>0</v>
      </c>
    </row>
    <row r="80" spans="1:11">
      <c r="A80" s="4" t="s">
        <v>13</v>
      </c>
      <c r="B80" s="4"/>
      <c r="C80" s="15">
        <v>9</v>
      </c>
      <c r="D80" s="15">
        <v>4</v>
      </c>
      <c r="E80" s="15">
        <v>6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</row>
    <row r="81" spans="1:11">
      <c r="A81" s="4" t="s">
        <v>122</v>
      </c>
      <c r="B81" s="4"/>
      <c r="C81" s="15">
        <v>9</v>
      </c>
      <c r="D81" s="15">
        <v>4</v>
      </c>
      <c r="E81" s="15">
        <v>7</v>
      </c>
      <c r="F81" s="15">
        <v>8</v>
      </c>
      <c r="G81" s="15">
        <v>0</v>
      </c>
      <c r="H81" s="15">
        <v>0</v>
      </c>
      <c r="I81" s="15">
        <v>0</v>
      </c>
      <c r="J81" s="15">
        <v>0</v>
      </c>
      <c r="K81" s="15">
        <v>8</v>
      </c>
    </row>
    <row r="82" spans="1:11">
      <c r="A82" s="4" t="str">
        <f>"+♂(プラス男子)"</f>
        <v>+♂(プラス男子)</v>
      </c>
      <c r="B82" s="4" t="str">
        <f>"+♂(플러스 남자)"</f>
        <v>+♂(플러스 남자)</v>
      </c>
      <c r="C82" s="15">
        <v>9</v>
      </c>
      <c r="D82" s="15">
        <v>4</v>
      </c>
      <c r="E82" s="15">
        <v>4</v>
      </c>
      <c r="F82" s="15">
        <v>0</v>
      </c>
      <c r="G82" s="15">
        <v>1</v>
      </c>
      <c r="H82" s="15">
        <v>1</v>
      </c>
      <c r="I82" s="15">
        <v>0</v>
      </c>
      <c r="J82" s="15">
        <v>0</v>
      </c>
      <c r="K82" s="15">
        <v>0</v>
      </c>
    </row>
    <row r="83" spans="1:11" ht="18.75">
      <c r="A83" s="4" t="s">
        <v>123</v>
      </c>
      <c r="B83" s="4" t="s">
        <v>124</v>
      </c>
      <c r="C83" s="15">
        <v>9</v>
      </c>
      <c r="D83" s="15">
        <v>4</v>
      </c>
      <c r="E83" s="15">
        <v>8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>
        <v>0</v>
      </c>
    </row>
    <row r="84" spans="1:11">
      <c r="A84" s="4" t="s">
        <v>63</v>
      </c>
      <c r="B84" s="4"/>
      <c r="C84" s="15">
        <v>9</v>
      </c>
      <c r="D84" s="15">
        <v>4</v>
      </c>
      <c r="E84" s="15">
        <v>8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>
        <v>7</v>
      </c>
    </row>
    <row r="85" spans="1:11" ht="18.75">
      <c r="A85" s="4" t="s">
        <v>125</v>
      </c>
      <c r="B85" s="4" t="s">
        <v>126</v>
      </c>
      <c r="C85" s="15">
        <v>9</v>
      </c>
      <c r="D85" s="15">
        <v>4</v>
      </c>
      <c r="E85" s="15">
        <v>8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>
        <v>0</v>
      </c>
    </row>
    <row r="86" spans="1:11">
      <c r="A86" s="4" t="s">
        <v>127</v>
      </c>
      <c r="B86" s="4"/>
      <c r="C86" s="15">
        <v>9</v>
      </c>
      <c r="D86" s="15">
        <v>4</v>
      </c>
      <c r="E86" s="15">
        <v>5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</row>
    <row r="87" spans="1:11">
      <c r="A87" s="4" t="s">
        <v>128</v>
      </c>
      <c r="B87" s="4" t="s">
        <v>129</v>
      </c>
      <c r="C87" s="15">
        <v>9</v>
      </c>
      <c r="D87" s="15">
        <v>4</v>
      </c>
      <c r="E87" s="15">
        <v>5</v>
      </c>
      <c r="F87" s="15">
        <v>0</v>
      </c>
      <c r="G87" s="15">
        <v>1</v>
      </c>
      <c r="H87" s="15">
        <v>0</v>
      </c>
      <c r="I87" s="15">
        <v>0</v>
      </c>
      <c r="J87" s="15">
        <v>0</v>
      </c>
      <c r="K87" s="15">
        <v>0</v>
      </c>
    </row>
    <row r="88" spans="1:11" ht="18.75">
      <c r="A88" s="4" t="s">
        <v>130</v>
      </c>
      <c r="B88" s="4" t="s">
        <v>131</v>
      </c>
      <c r="C88" s="15">
        <v>9</v>
      </c>
      <c r="D88" s="15">
        <v>4</v>
      </c>
      <c r="E88" s="15">
        <v>4</v>
      </c>
      <c r="F88" s="15">
        <v>5</v>
      </c>
      <c r="G88" s="15">
        <v>1</v>
      </c>
      <c r="H88" s="15">
        <v>0</v>
      </c>
      <c r="I88" s="15">
        <v>0</v>
      </c>
      <c r="J88" s="15">
        <v>0</v>
      </c>
      <c r="K88" s="15">
        <v>0</v>
      </c>
    </row>
    <row r="89" spans="1:11">
      <c r="A89" s="5" t="s">
        <v>132</v>
      </c>
      <c r="B89" s="5" t="s">
        <v>255</v>
      </c>
      <c r="C89" s="16">
        <v>9</v>
      </c>
      <c r="D89" s="16">
        <v>5</v>
      </c>
      <c r="E89" s="16">
        <v>8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</row>
    <row r="90" spans="1:11">
      <c r="A90" s="5" t="s">
        <v>169</v>
      </c>
      <c r="B90" s="5" t="s">
        <v>256</v>
      </c>
      <c r="C90" s="16">
        <v>9</v>
      </c>
      <c r="D90" s="16">
        <v>5</v>
      </c>
      <c r="E90" s="16">
        <v>8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</row>
    <row r="91" spans="1:11">
      <c r="A91" s="16" t="s">
        <v>133</v>
      </c>
      <c r="B91" s="16" t="s">
        <v>257</v>
      </c>
      <c r="C91" s="16">
        <v>9</v>
      </c>
      <c r="D91" s="16">
        <v>5</v>
      </c>
      <c r="E91" s="16">
        <v>7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</row>
    <row r="92" spans="1:11">
      <c r="A92" s="16" t="s">
        <v>134</v>
      </c>
      <c r="B92" s="16"/>
      <c r="C92" s="16">
        <v>9</v>
      </c>
      <c r="D92" s="16">
        <v>5</v>
      </c>
      <c r="E92" s="16">
        <v>5</v>
      </c>
      <c r="F92" s="16">
        <v>0</v>
      </c>
      <c r="G92" s="16">
        <v>0</v>
      </c>
      <c r="H92" s="16">
        <v>0</v>
      </c>
      <c r="I92" s="16">
        <v>0</v>
      </c>
      <c r="J92" s="16">
        <v>1</v>
      </c>
      <c r="K92" s="16">
        <v>0</v>
      </c>
    </row>
    <row r="93" spans="1:11">
      <c r="A93" s="16" t="s">
        <v>135</v>
      </c>
      <c r="B93" s="16"/>
      <c r="C93" s="16">
        <v>9</v>
      </c>
      <c r="D93" s="16">
        <v>5</v>
      </c>
      <c r="E93" s="16">
        <v>3</v>
      </c>
      <c r="F93" s="16">
        <v>0</v>
      </c>
      <c r="G93" s="16">
        <v>1</v>
      </c>
      <c r="H93" s="16">
        <v>0</v>
      </c>
      <c r="I93" s="16">
        <v>0</v>
      </c>
      <c r="J93" s="16">
        <v>1</v>
      </c>
      <c r="K93" s="16">
        <v>0</v>
      </c>
    </row>
    <row r="94" spans="1:11" ht="18.75">
      <c r="A94" s="16" t="s">
        <v>392</v>
      </c>
      <c r="B94" s="16" t="s">
        <v>258</v>
      </c>
      <c r="C94" s="16">
        <v>9</v>
      </c>
      <c r="D94" s="16">
        <v>5</v>
      </c>
      <c r="E94" s="16">
        <v>8</v>
      </c>
      <c r="F94" s="16">
        <v>0</v>
      </c>
      <c r="G94" s="16">
        <v>0</v>
      </c>
      <c r="H94" s="16">
        <v>1</v>
      </c>
      <c r="I94" s="16">
        <v>0</v>
      </c>
      <c r="J94" s="16">
        <v>0</v>
      </c>
      <c r="K94" s="16">
        <v>0</v>
      </c>
    </row>
    <row r="95" spans="1:11" ht="18.75">
      <c r="A95" s="16" t="s">
        <v>393</v>
      </c>
      <c r="B95" s="16" t="s">
        <v>259</v>
      </c>
      <c r="C95" s="16">
        <v>9</v>
      </c>
      <c r="D95" s="16">
        <v>5</v>
      </c>
      <c r="E95" s="16">
        <v>8</v>
      </c>
      <c r="F95" s="16">
        <v>0</v>
      </c>
      <c r="G95" s="16">
        <v>0</v>
      </c>
      <c r="H95" s="16">
        <v>1</v>
      </c>
      <c r="I95" s="16">
        <v>0</v>
      </c>
      <c r="J95" s="16">
        <v>0</v>
      </c>
      <c r="K95" s="16">
        <v>0</v>
      </c>
    </row>
    <row r="96" spans="1:11">
      <c r="A96" s="16" t="s">
        <v>136</v>
      </c>
      <c r="B96" s="16"/>
      <c r="C96" s="16">
        <v>9</v>
      </c>
      <c r="D96" s="16">
        <v>5</v>
      </c>
      <c r="E96" s="16">
        <v>6</v>
      </c>
      <c r="F96" s="16">
        <v>8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</row>
    <row r="97" spans="1:11">
      <c r="A97" s="16" t="s">
        <v>137</v>
      </c>
      <c r="B97" s="16" t="s">
        <v>260</v>
      </c>
      <c r="C97" s="16">
        <v>9</v>
      </c>
      <c r="D97" s="16">
        <v>5</v>
      </c>
      <c r="E97" s="16">
        <v>5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</row>
    <row r="98" spans="1:11" ht="18.75">
      <c r="A98" s="16" t="s">
        <v>394</v>
      </c>
      <c r="B98" s="16" t="s">
        <v>261</v>
      </c>
      <c r="C98" s="16">
        <v>9</v>
      </c>
      <c r="D98" s="16">
        <v>5</v>
      </c>
      <c r="E98" s="16">
        <v>8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</row>
    <row r="99" spans="1:11">
      <c r="A99" s="16" t="s">
        <v>138</v>
      </c>
      <c r="B99" s="16" t="s">
        <v>262</v>
      </c>
      <c r="C99" s="16">
        <v>9</v>
      </c>
      <c r="D99" s="16">
        <v>5</v>
      </c>
      <c r="E99" s="16">
        <v>6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</row>
    <row r="100" spans="1:11">
      <c r="A100" s="16" t="s">
        <v>139</v>
      </c>
      <c r="B100" s="16" t="s">
        <v>263</v>
      </c>
      <c r="C100" s="16">
        <v>9</v>
      </c>
      <c r="D100" s="16">
        <v>5</v>
      </c>
      <c r="E100" s="16">
        <v>8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</row>
    <row r="101" spans="1:11" ht="18.75">
      <c r="A101" s="16" t="s">
        <v>395</v>
      </c>
      <c r="B101" s="16" t="s">
        <v>264</v>
      </c>
      <c r="C101" s="16">
        <v>9</v>
      </c>
      <c r="D101" s="16">
        <v>5</v>
      </c>
      <c r="E101" s="16">
        <v>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</row>
    <row r="102" spans="1:11">
      <c r="A102" s="16" t="s">
        <v>140</v>
      </c>
      <c r="B102" s="16"/>
      <c r="C102" s="16">
        <v>9</v>
      </c>
      <c r="D102" s="16">
        <v>5</v>
      </c>
      <c r="E102" s="16">
        <v>5</v>
      </c>
      <c r="F102" s="16">
        <v>0</v>
      </c>
      <c r="G102" s="16">
        <v>1</v>
      </c>
      <c r="H102" s="16">
        <v>0</v>
      </c>
      <c r="I102" s="16">
        <v>0</v>
      </c>
      <c r="J102" s="16">
        <v>0</v>
      </c>
      <c r="K102" s="16">
        <v>0</v>
      </c>
    </row>
    <row r="103" spans="1:11">
      <c r="A103" s="16" t="s">
        <v>141</v>
      </c>
      <c r="B103" s="16" t="s">
        <v>267</v>
      </c>
      <c r="C103" s="16">
        <v>9</v>
      </c>
      <c r="D103" s="16">
        <v>5</v>
      </c>
      <c r="E103" s="16">
        <v>1</v>
      </c>
      <c r="F103" s="16">
        <v>0</v>
      </c>
      <c r="G103" s="16">
        <v>0</v>
      </c>
      <c r="H103" s="16">
        <v>0</v>
      </c>
      <c r="I103" s="16">
        <v>0</v>
      </c>
      <c r="J103" s="16">
        <v>1</v>
      </c>
      <c r="K103" s="16">
        <v>0</v>
      </c>
    </row>
    <row r="104" spans="1:11" ht="18.75">
      <c r="A104" s="16" t="s">
        <v>396</v>
      </c>
      <c r="B104" s="16" t="s">
        <v>265</v>
      </c>
      <c r="C104" s="16">
        <v>9</v>
      </c>
      <c r="D104" s="16">
        <v>5</v>
      </c>
      <c r="E104" s="16">
        <v>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</row>
    <row r="105" spans="1:11">
      <c r="A105" s="16" t="s">
        <v>142</v>
      </c>
      <c r="B105" s="16"/>
      <c r="C105" s="16">
        <v>9</v>
      </c>
      <c r="D105" s="16">
        <v>5</v>
      </c>
      <c r="E105" s="16">
        <v>8</v>
      </c>
      <c r="F105" s="16">
        <v>0</v>
      </c>
      <c r="G105" s="16">
        <v>0</v>
      </c>
      <c r="H105" s="16">
        <v>1</v>
      </c>
      <c r="I105" s="16">
        <v>0</v>
      </c>
      <c r="J105" s="16">
        <v>0</v>
      </c>
      <c r="K105" s="16">
        <v>9</v>
      </c>
    </row>
    <row r="106" spans="1:11" ht="18.75">
      <c r="A106" s="16" t="s">
        <v>397</v>
      </c>
      <c r="B106" s="16" t="s">
        <v>418</v>
      </c>
      <c r="C106" s="16">
        <v>9</v>
      </c>
      <c r="D106" s="16">
        <v>5</v>
      </c>
      <c r="E106" s="16">
        <v>8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</row>
    <row r="107" spans="1:11" ht="18.75">
      <c r="A107" s="16" t="s">
        <v>398</v>
      </c>
      <c r="B107" s="16" t="s">
        <v>266</v>
      </c>
      <c r="C107" s="16">
        <v>9</v>
      </c>
      <c r="D107" s="16">
        <v>5</v>
      </c>
      <c r="E107" s="16">
        <v>8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</row>
    <row r="108" spans="1:11">
      <c r="A108" s="16" t="s">
        <v>143</v>
      </c>
      <c r="B108" s="16"/>
      <c r="C108" s="16">
        <v>9</v>
      </c>
      <c r="D108" s="16">
        <v>5</v>
      </c>
      <c r="E108" s="16">
        <v>8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</row>
    <row r="109" spans="1:11">
      <c r="A109" s="16" t="s">
        <v>144</v>
      </c>
      <c r="B109" s="16"/>
      <c r="C109" s="16">
        <v>9</v>
      </c>
      <c r="D109" s="16">
        <v>5</v>
      </c>
      <c r="E109" s="16">
        <v>5</v>
      </c>
      <c r="F109" s="16">
        <v>0</v>
      </c>
      <c r="G109" s="16">
        <v>0</v>
      </c>
      <c r="H109" s="16">
        <v>1</v>
      </c>
      <c r="I109" s="16">
        <v>0</v>
      </c>
      <c r="J109" s="16">
        <v>1</v>
      </c>
      <c r="K109" s="16">
        <v>0</v>
      </c>
    </row>
    <row r="110" spans="1:11">
      <c r="A110" s="16" t="s">
        <v>145</v>
      </c>
      <c r="B110" s="16" t="s">
        <v>268</v>
      </c>
      <c r="C110" s="16">
        <v>9</v>
      </c>
      <c r="D110" s="16">
        <v>5</v>
      </c>
      <c r="E110" s="16">
        <v>7</v>
      </c>
      <c r="F110" s="16">
        <v>8</v>
      </c>
      <c r="G110" s="16">
        <v>0</v>
      </c>
      <c r="H110" s="16">
        <v>1</v>
      </c>
      <c r="I110" s="16">
        <v>0</v>
      </c>
      <c r="J110" s="16">
        <v>0</v>
      </c>
      <c r="K110" s="16">
        <v>0</v>
      </c>
    </row>
    <row r="111" spans="1:11">
      <c r="A111" s="16" t="s">
        <v>146</v>
      </c>
      <c r="B111" s="16" t="s">
        <v>269</v>
      </c>
      <c r="C111" s="16">
        <v>9</v>
      </c>
      <c r="D111" s="16">
        <v>5</v>
      </c>
      <c r="E111" s="16">
        <v>8</v>
      </c>
      <c r="F111" s="16">
        <v>0</v>
      </c>
      <c r="G111" s="16">
        <v>0</v>
      </c>
      <c r="H111" s="16">
        <v>0</v>
      </c>
      <c r="I111" s="16">
        <v>0</v>
      </c>
      <c r="J111" s="16">
        <v>1</v>
      </c>
      <c r="K111" s="16">
        <v>0</v>
      </c>
    </row>
    <row r="112" spans="1:11">
      <c r="A112" s="16" t="s">
        <v>275</v>
      </c>
      <c r="B112" s="16" t="s">
        <v>276</v>
      </c>
      <c r="C112" s="16">
        <v>9</v>
      </c>
      <c r="D112" s="16">
        <v>5</v>
      </c>
      <c r="E112" s="16">
        <v>8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</row>
    <row r="113" spans="1:11">
      <c r="A113" s="16" t="s">
        <v>147</v>
      </c>
      <c r="B113" s="16"/>
      <c r="C113" s="16">
        <v>9</v>
      </c>
      <c r="D113" s="16">
        <v>5</v>
      </c>
      <c r="E113" s="16">
        <v>5</v>
      </c>
      <c r="F113" s="16">
        <v>0</v>
      </c>
      <c r="G113" s="16">
        <v>1</v>
      </c>
      <c r="H113" s="16">
        <v>0</v>
      </c>
      <c r="I113" s="16">
        <v>0</v>
      </c>
      <c r="J113" s="16">
        <v>0</v>
      </c>
      <c r="K113" s="16">
        <v>0</v>
      </c>
    </row>
    <row r="114" spans="1:11" ht="18.75">
      <c r="A114" s="16" t="s">
        <v>399</v>
      </c>
      <c r="B114" s="16" t="s">
        <v>381</v>
      </c>
      <c r="C114" s="16">
        <v>9</v>
      </c>
      <c r="D114" s="16">
        <v>5</v>
      </c>
      <c r="E114" s="16">
        <v>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</row>
    <row r="115" spans="1:11" ht="18.75">
      <c r="A115" s="16" t="s">
        <v>400</v>
      </c>
      <c r="B115" s="16" t="s">
        <v>270</v>
      </c>
      <c r="C115" s="16">
        <v>9</v>
      </c>
      <c r="D115" s="16">
        <v>5</v>
      </c>
      <c r="E115" s="16">
        <v>6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</row>
    <row r="116" spans="1:11">
      <c r="A116" s="16" t="s">
        <v>148</v>
      </c>
      <c r="B116" s="16" t="s">
        <v>271</v>
      </c>
      <c r="C116" s="16">
        <v>9</v>
      </c>
      <c r="D116" s="16">
        <v>5</v>
      </c>
      <c r="E116" s="16">
        <v>4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</row>
    <row r="117" spans="1:11">
      <c r="A117" s="16" t="s">
        <v>149</v>
      </c>
      <c r="B117" s="16" t="s">
        <v>272</v>
      </c>
      <c r="C117" s="16">
        <v>9</v>
      </c>
      <c r="D117" s="16">
        <v>5</v>
      </c>
      <c r="E117" s="16">
        <v>4</v>
      </c>
      <c r="F117" s="16">
        <v>5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</row>
    <row r="118" spans="1:11" ht="18.75">
      <c r="A118" s="16" t="s">
        <v>401</v>
      </c>
      <c r="B118" s="16" t="s">
        <v>273</v>
      </c>
      <c r="C118" s="16">
        <v>9</v>
      </c>
      <c r="D118" s="16">
        <v>5</v>
      </c>
      <c r="E118" s="16">
        <v>5</v>
      </c>
      <c r="F118" s="16">
        <v>0</v>
      </c>
      <c r="G118" s="16">
        <v>1</v>
      </c>
      <c r="H118" s="16">
        <v>0</v>
      </c>
      <c r="I118" s="16">
        <v>0</v>
      </c>
      <c r="J118" s="16">
        <v>0</v>
      </c>
      <c r="K118" s="16">
        <v>0</v>
      </c>
    </row>
    <row r="119" spans="1:11">
      <c r="A119" s="16" t="s">
        <v>150</v>
      </c>
      <c r="B119" s="16"/>
      <c r="C119" s="16">
        <v>9</v>
      </c>
      <c r="D119" s="16">
        <v>5</v>
      </c>
      <c r="E119" s="16">
        <v>5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</row>
    <row r="120" spans="1:11" ht="18.75">
      <c r="A120" s="16" t="s">
        <v>402</v>
      </c>
      <c r="B120" s="16" t="s">
        <v>274</v>
      </c>
      <c r="C120" s="16">
        <v>9</v>
      </c>
      <c r="D120" s="16">
        <v>5</v>
      </c>
      <c r="E120" s="16">
        <v>8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</row>
    <row r="121" spans="1:11">
      <c r="A121" s="16" t="s">
        <v>151</v>
      </c>
      <c r="B121" s="16" t="s">
        <v>277</v>
      </c>
      <c r="C121" s="16">
        <v>9</v>
      </c>
      <c r="D121" s="16">
        <v>5</v>
      </c>
      <c r="E121" s="16">
        <v>4</v>
      </c>
      <c r="F121" s="16">
        <v>0</v>
      </c>
      <c r="G121" s="16">
        <v>1</v>
      </c>
      <c r="H121" s="16">
        <v>0</v>
      </c>
      <c r="I121" s="16">
        <v>0</v>
      </c>
      <c r="J121" s="16">
        <v>0</v>
      </c>
      <c r="K121" s="16">
        <v>0</v>
      </c>
    </row>
    <row r="122" spans="1:11">
      <c r="A122" s="16" t="s">
        <v>151</v>
      </c>
      <c r="B122" s="16" t="s">
        <v>277</v>
      </c>
      <c r="C122" s="16">
        <v>9</v>
      </c>
      <c r="D122" s="16">
        <v>5</v>
      </c>
      <c r="E122" s="16">
        <v>4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</row>
    <row r="123" spans="1:11">
      <c r="A123" s="16" t="s">
        <v>152</v>
      </c>
      <c r="B123" s="16"/>
      <c r="C123" s="16">
        <v>9</v>
      </c>
      <c r="D123" s="16">
        <v>5</v>
      </c>
      <c r="E123" s="16">
        <v>5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</row>
    <row r="124" spans="1:11">
      <c r="A124" s="16" t="s">
        <v>153</v>
      </c>
      <c r="B124" s="16" t="s">
        <v>278</v>
      </c>
      <c r="C124" s="16">
        <v>9</v>
      </c>
      <c r="D124" s="16">
        <v>5</v>
      </c>
      <c r="E124" s="16">
        <v>8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</row>
    <row r="125" spans="1:11">
      <c r="A125" s="16" t="s">
        <v>154</v>
      </c>
      <c r="B125" s="16" t="s">
        <v>331</v>
      </c>
      <c r="C125" s="16">
        <v>9</v>
      </c>
      <c r="D125" s="16">
        <v>5</v>
      </c>
      <c r="E125" s="16">
        <v>8</v>
      </c>
      <c r="F125" s="16">
        <v>0</v>
      </c>
      <c r="G125" s="16">
        <v>0</v>
      </c>
      <c r="H125" s="16">
        <v>1</v>
      </c>
      <c r="I125" s="16">
        <v>0</v>
      </c>
      <c r="J125" s="16">
        <v>0</v>
      </c>
      <c r="K125" s="16">
        <v>0</v>
      </c>
    </row>
    <row r="126" spans="1:11">
      <c r="A126" s="16" t="s">
        <v>419</v>
      </c>
      <c r="B126" s="16"/>
      <c r="C126" s="16">
        <v>9</v>
      </c>
      <c r="D126" s="16">
        <v>5</v>
      </c>
      <c r="E126" s="16">
        <v>6</v>
      </c>
      <c r="F126" s="16">
        <v>0</v>
      </c>
      <c r="G126" s="16">
        <v>1</v>
      </c>
      <c r="H126" s="16">
        <v>0</v>
      </c>
      <c r="I126" s="16">
        <v>0</v>
      </c>
      <c r="J126" s="16">
        <v>0</v>
      </c>
      <c r="K126" s="16">
        <v>0</v>
      </c>
    </row>
    <row r="127" spans="1:11" ht="18.75">
      <c r="A127" s="16" t="s">
        <v>403</v>
      </c>
      <c r="B127" s="16" t="s">
        <v>279</v>
      </c>
      <c r="C127" s="16">
        <v>9</v>
      </c>
      <c r="D127" s="16">
        <v>5</v>
      </c>
      <c r="E127" s="16">
        <v>1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</row>
    <row r="128" spans="1:11" ht="18.75">
      <c r="A128" s="16" t="s">
        <v>404</v>
      </c>
      <c r="B128" s="16" t="s">
        <v>280</v>
      </c>
      <c r="C128" s="16">
        <v>9</v>
      </c>
      <c r="D128" s="16">
        <v>5</v>
      </c>
      <c r="E128" s="16">
        <v>8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8</v>
      </c>
    </row>
    <row r="129" spans="1:11">
      <c r="A129" s="16" t="s">
        <v>155</v>
      </c>
      <c r="B129" s="16"/>
      <c r="C129" s="16">
        <v>9</v>
      </c>
      <c r="D129" s="16">
        <v>5</v>
      </c>
      <c r="E129" s="16">
        <v>8</v>
      </c>
      <c r="F129" s="16">
        <v>0</v>
      </c>
      <c r="G129" s="16">
        <v>1</v>
      </c>
      <c r="H129" s="16">
        <v>0</v>
      </c>
      <c r="I129" s="16">
        <v>0</v>
      </c>
      <c r="J129" s="16">
        <v>0</v>
      </c>
      <c r="K129" s="16">
        <v>0</v>
      </c>
    </row>
    <row r="130" spans="1:11">
      <c r="A130" s="16" t="s">
        <v>156</v>
      </c>
      <c r="B130" s="16"/>
      <c r="C130" s="16">
        <v>9</v>
      </c>
      <c r="D130" s="16">
        <v>5</v>
      </c>
      <c r="E130" s="16">
        <v>5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</row>
    <row r="131" spans="1:11">
      <c r="A131" s="16" t="s">
        <v>157</v>
      </c>
      <c r="B131" s="16"/>
      <c r="C131" s="16">
        <v>9</v>
      </c>
      <c r="D131" s="16">
        <v>5</v>
      </c>
      <c r="E131" s="16">
        <v>5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</row>
    <row r="132" spans="1:11">
      <c r="A132" s="16" t="s">
        <v>158</v>
      </c>
      <c r="B132" s="16"/>
      <c r="C132" s="16">
        <v>9</v>
      </c>
      <c r="D132" s="16">
        <v>5</v>
      </c>
      <c r="E132" s="16">
        <v>8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</row>
    <row r="133" spans="1:11">
      <c r="A133" s="16" t="s">
        <v>159</v>
      </c>
      <c r="B133" s="16"/>
      <c r="C133" s="16">
        <v>9</v>
      </c>
      <c r="D133" s="16">
        <v>5</v>
      </c>
      <c r="E133" s="16">
        <v>5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</row>
    <row r="134" spans="1:11">
      <c r="A134" s="16" t="s">
        <v>230</v>
      </c>
      <c r="B134" s="16" t="s">
        <v>282</v>
      </c>
      <c r="C134" s="16">
        <v>9</v>
      </c>
      <c r="D134" s="16">
        <v>5</v>
      </c>
      <c r="E134" s="16">
        <v>8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6</v>
      </c>
    </row>
    <row r="135" spans="1:11">
      <c r="A135" s="16" t="s">
        <v>405</v>
      </c>
      <c r="B135" s="16" t="s">
        <v>281</v>
      </c>
      <c r="C135" s="16">
        <v>9</v>
      </c>
      <c r="D135" s="16">
        <v>5</v>
      </c>
      <c r="E135" s="16">
        <v>6</v>
      </c>
      <c r="F135" s="16">
        <v>0</v>
      </c>
      <c r="G135" s="16">
        <v>1</v>
      </c>
      <c r="H135" s="16">
        <v>0</v>
      </c>
      <c r="I135" s="16">
        <v>0</v>
      </c>
      <c r="J135" s="16">
        <v>0</v>
      </c>
      <c r="K135" s="16">
        <v>0</v>
      </c>
    </row>
    <row r="136" spans="1:11">
      <c r="A136" s="17" t="s">
        <v>406</v>
      </c>
      <c r="B136" s="18" t="s">
        <v>283</v>
      </c>
      <c r="C136" s="18">
        <v>9</v>
      </c>
      <c r="D136" s="18">
        <v>6</v>
      </c>
      <c r="E136" s="18">
        <v>8</v>
      </c>
      <c r="F136" s="18">
        <v>0</v>
      </c>
      <c r="G136" s="18">
        <v>0</v>
      </c>
      <c r="H136" s="18">
        <v>0</v>
      </c>
      <c r="I136" s="18">
        <v>0</v>
      </c>
      <c r="J136" s="18">
        <v>0</v>
      </c>
      <c r="K136" s="18">
        <v>0</v>
      </c>
    </row>
    <row r="137" spans="1:11">
      <c r="A137" s="18" t="s">
        <v>160</v>
      </c>
      <c r="B137" s="18" t="s">
        <v>284</v>
      </c>
      <c r="C137" s="18">
        <v>9</v>
      </c>
      <c r="D137" s="18">
        <v>6</v>
      </c>
      <c r="E137" s="18">
        <v>8</v>
      </c>
      <c r="F137" s="18">
        <v>0</v>
      </c>
      <c r="G137" s="18">
        <v>0</v>
      </c>
      <c r="H137" s="18">
        <v>0</v>
      </c>
      <c r="I137" s="18">
        <v>0</v>
      </c>
      <c r="J137" s="18">
        <v>0</v>
      </c>
      <c r="K137" s="18">
        <v>0</v>
      </c>
    </row>
    <row r="138" spans="1:11">
      <c r="A138" s="18" t="s">
        <v>161</v>
      </c>
      <c r="B138" s="18" t="s">
        <v>377</v>
      </c>
      <c r="C138" s="18">
        <v>9</v>
      </c>
      <c r="D138" s="18">
        <v>6</v>
      </c>
      <c r="E138" s="18">
        <v>8</v>
      </c>
      <c r="F138" s="18">
        <v>0</v>
      </c>
      <c r="G138" s="18">
        <v>1</v>
      </c>
      <c r="H138" s="18">
        <v>0</v>
      </c>
      <c r="I138" s="18">
        <v>0</v>
      </c>
      <c r="J138" s="18">
        <v>0</v>
      </c>
      <c r="K138" s="18">
        <v>0</v>
      </c>
    </row>
    <row r="139" spans="1:11">
      <c r="A139" s="18" t="s">
        <v>162</v>
      </c>
      <c r="B139" s="18"/>
      <c r="C139" s="18">
        <v>9</v>
      </c>
      <c r="D139" s="18">
        <v>6</v>
      </c>
      <c r="E139" s="18">
        <v>5</v>
      </c>
      <c r="F139" s="18">
        <v>0</v>
      </c>
      <c r="G139" s="18">
        <v>0</v>
      </c>
      <c r="H139" s="18">
        <v>0</v>
      </c>
      <c r="I139" s="18">
        <v>0</v>
      </c>
      <c r="J139" s="18">
        <v>1</v>
      </c>
      <c r="K139" s="18">
        <v>0</v>
      </c>
    </row>
    <row r="140" spans="1:11">
      <c r="A140" s="18" t="s">
        <v>163</v>
      </c>
      <c r="B140" s="18"/>
      <c r="C140" s="18">
        <v>9</v>
      </c>
      <c r="D140" s="18">
        <v>6</v>
      </c>
      <c r="E140" s="18">
        <v>8</v>
      </c>
      <c r="F140" s="18">
        <v>0</v>
      </c>
      <c r="G140" s="18">
        <v>0</v>
      </c>
      <c r="H140" s="18">
        <v>0</v>
      </c>
      <c r="I140" s="18">
        <v>0</v>
      </c>
      <c r="J140" s="18">
        <v>0</v>
      </c>
      <c r="K140" s="18">
        <v>7</v>
      </c>
    </row>
    <row r="141" spans="1:11">
      <c r="A141" s="18" t="s">
        <v>373</v>
      </c>
      <c r="B141" s="18"/>
      <c r="C141" s="18">
        <v>9</v>
      </c>
      <c r="D141" s="18">
        <v>6</v>
      </c>
      <c r="E141" s="18">
        <v>6</v>
      </c>
      <c r="F141" s="18">
        <v>0</v>
      </c>
      <c r="G141" s="18">
        <v>1</v>
      </c>
      <c r="H141" s="18">
        <v>0</v>
      </c>
      <c r="I141" s="18">
        <v>0</v>
      </c>
      <c r="J141" s="18">
        <v>0</v>
      </c>
      <c r="K141" s="18">
        <v>0</v>
      </c>
    </row>
    <row r="142" spans="1:11">
      <c r="A142" s="19" t="s">
        <v>168</v>
      </c>
      <c r="B142" s="18" t="s">
        <v>285</v>
      </c>
      <c r="C142" s="18">
        <v>9</v>
      </c>
      <c r="D142" s="18">
        <v>6</v>
      </c>
      <c r="E142" s="18">
        <v>4</v>
      </c>
      <c r="F142" s="18">
        <v>5</v>
      </c>
      <c r="G142" s="18">
        <v>1</v>
      </c>
      <c r="H142" s="18">
        <v>0</v>
      </c>
      <c r="I142" s="18">
        <v>0</v>
      </c>
      <c r="J142" s="18">
        <v>0</v>
      </c>
      <c r="K142" s="18">
        <v>0</v>
      </c>
    </row>
    <row r="143" spans="1:11" ht="18.75">
      <c r="A143" s="18" t="s">
        <v>407</v>
      </c>
      <c r="B143" s="18" t="s">
        <v>376</v>
      </c>
      <c r="C143" s="18">
        <v>9</v>
      </c>
      <c r="D143" s="18">
        <v>6</v>
      </c>
      <c r="E143" s="18">
        <v>1</v>
      </c>
      <c r="F143" s="18">
        <v>0</v>
      </c>
      <c r="G143" s="18">
        <v>0</v>
      </c>
      <c r="H143" s="18">
        <v>0</v>
      </c>
      <c r="I143" s="18">
        <v>0</v>
      </c>
      <c r="J143" s="18">
        <v>0</v>
      </c>
      <c r="K143" s="18">
        <v>0</v>
      </c>
    </row>
    <row r="144" spans="1:11">
      <c r="A144" s="18" t="s">
        <v>164</v>
      </c>
      <c r="B144" s="18"/>
      <c r="C144" s="18">
        <v>9</v>
      </c>
      <c r="D144" s="18">
        <v>6</v>
      </c>
      <c r="E144" s="18">
        <v>8</v>
      </c>
      <c r="F144" s="18">
        <v>0</v>
      </c>
      <c r="G144" s="18">
        <v>1</v>
      </c>
      <c r="H144" s="18">
        <v>0</v>
      </c>
      <c r="I144" s="18">
        <v>0</v>
      </c>
      <c r="J144" s="18">
        <v>0</v>
      </c>
      <c r="K144" s="18">
        <v>0</v>
      </c>
    </row>
    <row r="145" spans="1:11">
      <c r="A145" s="18" t="s">
        <v>165</v>
      </c>
      <c r="B145" s="18" t="s">
        <v>286</v>
      </c>
      <c r="C145" s="18">
        <v>9</v>
      </c>
      <c r="D145" s="18">
        <v>6</v>
      </c>
      <c r="E145" s="18">
        <v>8</v>
      </c>
      <c r="F145" s="18">
        <v>0</v>
      </c>
      <c r="G145" s="18">
        <v>0</v>
      </c>
      <c r="H145" s="18">
        <v>0</v>
      </c>
      <c r="I145" s="18">
        <v>0</v>
      </c>
      <c r="J145" s="18">
        <v>0</v>
      </c>
      <c r="K145" s="18">
        <v>7</v>
      </c>
    </row>
    <row r="146" spans="1:11">
      <c r="A146" s="18" t="s">
        <v>175</v>
      </c>
      <c r="B146" s="18" t="s">
        <v>380</v>
      </c>
      <c r="C146" s="18">
        <v>9</v>
      </c>
      <c r="D146" s="18">
        <v>6</v>
      </c>
      <c r="E146" s="18">
        <v>8</v>
      </c>
      <c r="F146" s="18">
        <v>0</v>
      </c>
      <c r="G146" s="18">
        <v>0</v>
      </c>
      <c r="H146" s="18">
        <v>0</v>
      </c>
      <c r="I146" s="18">
        <v>0</v>
      </c>
      <c r="J146" s="18">
        <v>0</v>
      </c>
      <c r="K146" s="18">
        <v>0</v>
      </c>
    </row>
    <row r="147" spans="1:11" ht="18.75">
      <c r="A147" s="18" t="s">
        <v>408</v>
      </c>
      <c r="B147" s="18" t="s">
        <v>287</v>
      </c>
      <c r="C147" s="18">
        <v>9</v>
      </c>
      <c r="D147" s="18">
        <v>6</v>
      </c>
      <c r="E147" s="18">
        <v>5</v>
      </c>
      <c r="F147" s="18">
        <v>0</v>
      </c>
      <c r="G147" s="18">
        <v>1</v>
      </c>
      <c r="H147" s="18">
        <v>0</v>
      </c>
      <c r="I147" s="18">
        <v>0</v>
      </c>
      <c r="J147" s="18">
        <v>0</v>
      </c>
      <c r="K147" s="18">
        <v>0</v>
      </c>
    </row>
    <row r="148" spans="1:11">
      <c r="A148" s="18" t="s">
        <v>166</v>
      </c>
      <c r="B148" s="18" t="s">
        <v>288</v>
      </c>
      <c r="C148" s="18">
        <v>9</v>
      </c>
      <c r="D148" s="18">
        <v>6</v>
      </c>
      <c r="E148" s="18">
        <v>8</v>
      </c>
      <c r="F148" s="18">
        <v>0</v>
      </c>
      <c r="G148" s="18">
        <v>1</v>
      </c>
      <c r="H148" s="18">
        <v>0</v>
      </c>
      <c r="I148" s="18">
        <v>0</v>
      </c>
      <c r="J148" s="18">
        <v>0</v>
      </c>
      <c r="K148" s="18">
        <v>0</v>
      </c>
    </row>
    <row r="149" spans="1:11">
      <c r="A149" s="18" t="s">
        <v>289</v>
      </c>
      <c r="B149" s="18" t="s">
        <v>290</v>
      </c>
      <c r="C149" s="18">
        <v>9</v>
      </c>
      <c r="D149" s="18">
        <v>6</v>
      </c>
      <c r="E149" s="18">
        <v>8</v>
      </c>
      <c r="F149" s="18">
        <v>0</v>
      </c>
      <c r="G149" s="18">
        <v>0</v>
      </c>
      <c r="H149" s="18">
        <v>0</v>
      </c>
      <c r="I149" s="18">
        <v>0</v>
      </c>
      <c r="J149" s="18">
        <v>0</v>
      </c>
      <c r="K149" s="18">
        <v>0</v>
      </c>
    </row>
    <row r="150" spans="1:11" ht="18.75">
      <c r="A150" s="18" t="s">
        <v>409</v>
      </c>
      <c r="B150" s="18" t="s">
        <v>291</v>
      </c>
      <c r="C150" s="18">
        <v>9</v>
      </c>
      <c r="D150" s="18">
        <v>6</v>
      </c>
      <c r="E150" s="18">
        <v>6</v>
      </c>
      <c r="F150" s="18">
        <v>0</v>
      </c>
      <c r="G150" s="18">
        <v>0</v>
      </c>
      <c r="H150" s="18">
        <v>0</v>
      </c>
      <c r="I150" s="18">
        <v>0</v>
      </c>
      <c r="J150" s="18">
        <v>0</v>
      </c>
      <c r="K150" s="18">
        <v>0</v>
      </c>
    </row>
    <row r="151" spans="1:11" ht="18.75">
      <c r="A151" s="18" t="s">
        <v>410</v>
      </c>
      <c r="B151" s="18" t="s">
        <v>292</v>
      </c>
      <c r="C151" s="18">
        <v>9</v>
      </c>
      <c r="D151" s="18">
        <v>6</v>
      </c>
      <c r="E151" s="18">
        <v>7</v>
      </c>
      <c r="F151" s="18">
        <v>8</v>
      </c>
      <c r="G151" s="18">
        <v>0</v>
      </c>
      <c r="H151" s="18">
        <v>0</v>
      </c>
      <c r="I151" s="18">
        <v>0</v>
      </c>
      <c r="J151" s="18">
        <v>0</v>
      </c>
      <c r="K151" s="18">
        <v>0</v>
      </c>
    </row>
    <row r="152" spans="1:11">
      <c r="A152" s="18" t="s">
        <v>170</v>
      </c>
      <c r="B152" s="18" t="s">
        <v>293</v>
      </c>
      <c r="C152" s="18">
        <v>9</v>
      </c>
      <c r="D152" s="18">
        <v>6</v>
      </c>
      <c r="E152" s="18">
        <v>8</v>
      </c>
      <c r="F152" s="18">
        <v>0</v>
      </c>
      <c r="G152" s="18">
        <v>1</v>
      </c>
      <c r="H152" s="18">
        <v>0</v>
      </c>
      <c r="I152" s="18">
        <v>0</v>
      </c>
      <c r="J152" s="18">
        <v>0</v>
      </c>
      <c r="K152" s="18">
        <v>0</v>
      </c>
    </row>
    <row r="153" spans="1:11">
      <c r="A153" s="18" t="s">
        <v>171</v>
      </c>
      <c r="B153" s="18" t="s">
        <v>379</v>
      </c>
      <c r="C153" s="18">
        <v>9</v>
      </c>
      <c r="D153" s="18">
        <v>6</v>
      </c>
      <c r="E153" s="18">
        <v>8</v>
      </c>
      <c r="F153" s="18">
        <v>0</v>
      </c>
      <c r="G153" s="18">
        <v>0</v>
      </c>
      <c r="H153" s="18">
        <v>0</v>
      </c>
      <c r="I153" s="18">
        <v>0</v>
      </c>
      <c r="J153" s="18">
        <v>0</v>
      </c>
      <c r="K153" s="18">
        <v>0</v>
      </c>
    </row>
    <row r="154" spans="1:11">
      <c r="A154" s="18" t="s">
        <v>172</v>
      </c>
      <c r="B154" s="18" t="s">
        <v>378</v>
      </c>
      <c r="C154" s="18">
        <v>9</v>
      </c>
      <c r="D154" s="18">
        <v>6</v>
      </c>
      <c r="E154" s="18">
        <v>8</v>
      </c>
      <c r="F154" s="18">
        <v>0</v>
      </c>
      <c r="G154" s="18">
        <v>1</v>
      </c>
      <c r="H154" s="18">
        <v>0</v>
      </c>
      <c r="I154" s="18">
        <v>0</v>
      </c>
      <c r="J154" s="18">
        <v>0</v>
      </c>
      <c r="K154" s="18">
        <v>0</v>
      </c>
    </row>
    <row r="155" spans="1:11">
      <c r="A155" s="18" t="s">
        <v>173</v>
      </c>
      <c r="B155" s="18" t="s">
        <v>294</v>
      </c>
      <c r="C155" s="18">
        <v>9</v>
      </c>
      <c r="D155" s="18">
        <v>6</v>
      </c>
      <c r="E155" s="18">
        <v>5</v>
      </c>
      <c r="F155" s="18">
        <v>0</v>
      </c>
      <c r="G155" s="18">
        <v>0</v>
      </c>
      <c r="H155" s="18">
        <v>0</v>
      </c>
      <c r="I155" s="18">
        <v>0</v>
      </c>
      <c r="J155" s="18">
        <v>0</v>
      </c>
      <c r="K155" s="18">
        <v>0</v>
      </c>
    </row>
    <row r="156" spans="1:11">
      <c r="A156" s="18" t="s">
        <v>167</v>
      </c>
      <c r="B156" s="18"/>
      <c r="C156" s="18">
        <v>9</v>
      </c>
      <c r="D156" s="18">
        <v>6</v>
      </c>
      <c r="E156" s="18">
        <v>8</v>
      </c>
      <c r="F156" s="18">
        <v>0</v>
      </c>
      <c r="G156" s="18">
        <v>1</v>
      </c>
      <c r="H156" s="18">
        <v>0</v>
      </c>
      <c r="I156" s="18">
        <v>0</v>
      </c>
      <c r="J156" s="18">
        <v>0</v>
      </c>
      <c r="K156" s="18">
        <v>0</v>
      </c>
    </row>
    <row r="157" spans="1:11">
      <c r="A157" s="18" t="s">
        <v>174</v>
      </c>
      <c r="B157" s="18"/>
      <c r="C157" s="18">
        <v>9</v>
      </c>
      <c r="D157" s="18">
        <v>6</v>
      </c>
      <c r="E157" s="18">
        <v>5</v>
      </c>
      <c r="F157" s="18">
        <v>0</v>
      </c>
      <c r="G157" s="18">
        <v>0</v>
      </c>
      <c r="H157" s="18">
        <v>0</v>
      </c>
      <c r="I157" s="18">
        <v>0</v>
      </c>
      <c r="J157" s="18">
        <v>0</v>
      </c>
      <c r="K157" s="18">
        <v>0</v>
      </c>
    </row>
    <row r="158" spans="1:11">
      <c r="A158" s="18" t="s">
        <v>176</v>
      </c>
      <c r="B158" s="18"/>
      <c r="C158" s="18">
        <v>9</v>
      </c>
      <c r="D158" s="18">
        <v>6</v>
      </c>
      <c r="E158" s="18">
        <v>8</v>
      </c>
      <c r="F158" s="18">
        <v>0</v>
      </c>
      <c r="G158" s="18">
        <v>0</v>
      </c>
      <c r="H158" s="18">
        <v>0</v>
      </c>
      <c r="I158" s="18">
        <v>0</v>
      </c>
      <c r="J158" s="18">
        <v>0</v>
      </c>
      <c r="K158" s="18">
        <v>0</v>
      </c>
    </row>
    <row r="159" spans="1:11">
      <c r="A159" s="18" t="s">
        <v>177</v>
      </c>
      <c r="B159" s="18"/>
      <c r="C159" s="18">
        <v>9</v>
      </c>
      <c r="D159" s="18">
        <v>6</v>
      </c>
      <c r="E159" s="18">
        <v>8</v>
      </c>
      <c r="F159" s="18">
        <v>0</v>
      </c>
      <c r="G159" s="18">
        <v>0</v>
      </c>
      <c r="H159" s="18">
        <v>0</v>
      </c>
      <c r="I159" s="18">
        <v>0</v>
      </c>
      <c r="J159" s="18">
        <v>1</v>
      </c>
      <c r="K159" s="18">
        <v>0</v>
      </c>
    </row>
    <row r="160" spans="1:11">
      <c r="A160" s="18" t="s">
        <v>178</v>
      </c>
      <c r="B160" s="18"/>
      <c r="C160" s="18">
        <v>9</v>
      </c>
      <c r="D160" s="18">
        <v>6</v>
      </c>
      <c r="E160" s="18">
        <v>2</v>
      </c>
      <c r="F160" s="18">
        <v>3</v>
      </c>
      <c r="G160" s="18">
        <v>0</v>
      </c>
      <c r="H160" s="18">
        <v>0</v>
      </c>
      <c r="I160" s="18">
        <v>0</v>
      </c>
      <c r="J160" s="18">
        <v>0</v>
      </c>
      <c r="K160" s="18">
        <v>0</v>
      </c>
    </row>
    <row r="161" spans="1:11">
      <c r="A161" s="18" t="s">
        <v>179</v>
      </c>
      <c r="B161" s="18" t="s">
        <v>295</v>
      </c>
      <c r="C161" s="18">
        <v>9</v>
      </c>
      <c r="D161" s="18">
        <v>6</v>
      </c>
      <c r="E161" s="18">
        <v>8</v>
      </c>
      <c r="F161" s="18">
        <v>0</v>
      </c>
      <c r="G161" s="18">
        <v>0</v>
      </c>
      <c r="H161" s="18">
        <v>0</v>
      </c>
      <c r="I161" s="18">
        <v>0</v>
      </c>
      <c r="J161" s="18">
        <v>0</v>
      </c>
      <c r="K161" s="18">
        <v>6</v>
      </c>
    </row>
    <row r="162" spans="1:11">
      <c r="A162" s="18" t="s">
        <v>180</v>
      </c>
      <c r="B162" s="18"/>
      <c r="C162" s="18">
        <v>9</v>
      </c>
      <c r="D162" s="18">
        <v>6</v>
      </c>
      <c r="E162" s="18">
        <v>8</v>
      </c>
      <c r="F162" s="18">
        <v>0</v>
      </c>
      <c r="G162" s="18">
        <v>0</v>
      </c>
      <c r="H162" s="18">
        <v>0</v>
      </c>
      <c r="I162" s="18">
        <v>0</v>
      </c>
      <c r="J162" s="18">
        <v>0</v>
      </c>
      <c r="K162" s="18">
        <v>0</v>
      </c>
    </row>
    <row r="163" spans="1:11">
      <c r="A163" s="18" t="s">
        <v>181</v>
      </c>
      <c r="B163" s="18" t="s">
        <v>296</v>
      </c>
      <c r="C163" s="18">
        <v>9</v>
      </c>
      <c r="D163" s="18">
        <v>6</v>
      </c>
      <c r="E163" s="18">
        <v>8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</row>
    <row r="164" spans="1:11">
      <c r="A164" s="18" t="s">
        <v>182</v>
      </c>
      <c r="B164" s="18"/>
      <c r="C164" s="18">
        <v>9</v>
      </c>
      <c r="D164" s="18">
        <v>6</v>
      </c>
      <c r="E164" s="18">
        <v>6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</row>
    <row r="165" spans="1:11">
      <c r="A165" s="18" t="s">
        <v>209</v>
      </c>
      <c r="B165" s="18"/>
      <c r="C165" s="18">
        <v>9</v>
      </c>
      <c r="D165" s="18">
        <v>6</v>
      </c>
      <c r="E165" s="18">
        <v>2</v>
      </c>
      <c r="F165" s="18">
        <v>0</v>
      </c>
      <c r="G165" s="18">
        <v>1</v>
      </c>
      <c r="H165" s="18">
        <v>1</v>
      </c>
      <c r="I165" s="18">
        <v>0</v>
      </c>
      <c r="J165" s="18">
        <v>0</v>
      </c>
      <c r="K165" s="18">
        <v>0</v>
      </c>
    </row>
    <row r="166" spans="1:11">
      <c r="A166" s="18" t="s">
        <v>183</v>
      </c>
      <c r="B166" s="18" t="s">
        <v>297</v>
      </c>
      <c r="C166" s="18">
        <v>9</v>
      </c>
      <c r="D166" s="18">
        <v>6</v>
      </c>
      <c r="E166" s="18">
        <v>1</v>
      </c>
      <c r="F166" s="18">
        <v>0</v>
      </c>
      <c r="G166" s="18">
        <v>0</v>
      </c>
      <c r="H166" s="18">
        <v>0</v>
      </c>
      <c r="I166" s="18">
        <v>0</v>
      </c>
      <c r="J166" s="18">
        <v>0</v>
      </c>
      <c r="K166" s="18">
        <v>0</v>
      </c>
    </row>
    <row r="167" spans="1:11">
      <c r="A167" s="18" t="s">
        <v>298</v>
      </c>
      <c r="B167" s="18" t="s">
        <v>299</v>
      </c>
      <c r="C167" s="18">
        <v>9</v>
      </c>
      <c r="D167" s="18">
        <v>6</v>
      </c>
      <c r="E167" s="18">
        <v>8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</row>
    <row r="168" spans="1:11">
      <c r="A168" s="18" t="s">
        <v>184</v>
      </c>
      <c r="B168" s="18" t="s">
        <v>300</v>
      </c>
      <c r="C168" s="18">
        <v>9</v>
      </c>
      <c r="D168" s="18">
        <v>6</v>
      </c>
      <c r="E168" s="18">
        <v>3</v>
      </c>
      <c r="F168" s="18">
        <v>0</v>
      </c>
      <c r="G168" s="18">
        <v>0</v>
      </c>
      <c r="H168" s="18">
        <v>0</v>
      </c>
      <c r="I168" s="18">
        <v>0</v>
      </c>
      <c r="J168" s="18">
        <v>0</v>
      </c>
      <c r="K168" s="18">
        <v>0</v>
      </c>
    </row>
    <row r="169" spans="1:11">
      <c r="A169" s="18" t="s">
        <v>415</v>
      </c>
      <c r="B169" s="18" t="s">
        <v>301</v>
      </c>
      <c r="C169" s="18">
        <v>9</v>
      </c>
      <c r="D169" s="18">
        <v>6</v>
      </c>
      <c r="E169" s="18">
        <v>8</v>
      </c>
      <c r="F169" s="18">
        <v>0</v>
      </c>
      <c r="G169" s="18">
        <v>0</v>
      </c>
      <c r="H169" s="18">
        <v>0</v>
      </c>
      <c r="I169" s="18">
        <v>0</v>
      </c>
      <c r="J169" s="18">
        <v>0</v>
      </c>
      <c r="K169" s="18">
        <v>0</v>
      </c>
    </row>
    <row r="170" spans="1:11" ht="18.75">
      <c r="A170" s="18" t="s">
        <v>411</v>
      </c>
      <c r="B170" s="18" t="s">
        <v>302</v>
      </c>
      <c r="C170" s="18">
        <v>9</v>
      </c>
      <c r="D170" s="18">
        <v>6</v>
      </c>
      <c r="E170" s="18">
        <v>8</v>
      </c>
      <c r="F170" s="18">
        <v>0</v>
      </c>
      <c r="G170" s="18">
        <v>0</v>
      </c>
      <c r="H170" s="18">
        <v>0</v>
      </c>
      <c r="I170" s="18">
        <v>0</v>
      </c>
      <c r="J170" s="18">
        <v>0</v>
      </c>
      <c r="K170" s="18">
        <v>0</v>
      </c>
    </row>
    <row r="171" spans="1:11">
      <c r="A171" s="18" t="s">
        <v>185</v>
      </c>
      <c r="B171" s="18" t="s">
        <v>303</v>
      </c>
      <c r="C171" s="18">
        <v>9</v>
      </c>
      <c r="D171" s="18">
        <v>6</v>
      </c>
      <c r="E171" s="18">
        <v>8</v>
      </c>
      <c r="F171" s="18">
        <v>0</v>
      </c>
      <c r="G171" s="18">
        <v>0</v>
      </c>
      <c r="H171" s="18">
        <v>0</v>
      </c>
      <c r="I171" s="18">
        <v>0</v>
      </c>
      <c r="J171" s="18">
        <v>0</v>
      </c>
      <c r="K171" s="18">
        <v>0</v>
      </c>
    </row>
    <row r="172" spans="1:11">
      <c r="A172" s="18" t="s">
        <v>186</v>
      </c>
      <c r="B172" s="18"/>
      <c r="C172" s="18">
        <v>9</v>
      </c>
      <c r="D172" s="18">
        <v>6</v>
      </c>
      <c r="E172" s="18">
        <v>6</v>
      </c>
      <c r="F172" s="18">
        <v>0</v>
      </c>
      <c r="G172" s="18">
        <v>0</v>
      </c>
      <c r="H172" s="18">
        <v>0</v>
      </c>
      <c r="I172" s="18">
        <v>0</v>
      </c>
      <c r="J172" s="18">
        <v>0</v>
      </c>
      <c r="K172" s="18">
        <v>0</v>
      </c>
    </row>
    <row r="173" spans="1:11">
      <c r="A173" s="7" t="s">
        <v>187</v>
      </c>
      <c r="B173" s="7" t="s">
        <v>304</v>
      </c>
      <c r="C173" s="7">
        <v>9</v>
      </c>
      <c r="D173" s="10">
        <v>7</v>
      </c>
      <c r="E173" s="7">
        <v>8</v>
      </c>
      <c r="F173" s="7">
        <v>0</v>
      </c>
      <c r="G173" s="7">
        <v>0</v>
      </c>
      <c r="H173" s="10">
        <v>0</v>
      </c>
      <c r="I173" s="10">
        <v>0</v>
      </c>
      <c r="J173" s="10">
        <v>0</v>
      </c>
      <c r="K173" s="7">
        <v>0</v>
      </c>
    </row>
    <row r="174" spans="1:11">
      <c r="A174" s="7" t="s">
        <v>210</v>
      </c>
      <c r="B174" s="7" t="s">
        <v>305</v>
      </c>
      <c r="C174" s="7">
        <v>9</v>
      </c>
      <c r="D174" s="10">
        <v>7</v>
      </c>
      <c r="E174" s="7">
        <v>8</v>
      </c>
      <c r="F174" s="7">
        <v>0</v>
      </c>
      <c r="G174" s="7">
        <v>0</v>
      </c>
      <c r="H174" s="10">
        <v>1</v>
      </c>
      <c r="I174" s="10">
        <v>0</v>
      </c>
      <c r="J174" s="10">
        <v>0</v>
      </c>
      <c r="K174" s="7">
        <v>0</v>
      </c>
    </row>
    <row r="175" spans="1:11">
      <c r="A175" s="7" t="s">
        <v>211</v>
      </c>
      <c r="B175" s="7"/>
      <c r="C175" s="7">
        <v>9</v>
      </c>
      <c r="D175" s="10">
        <v>7</v>
      </c>
      <c r="E175" s="7">
        <v>5</v>
      </c>
      <c r="F175" s="7">
        <v>3</v>
      </c>
      <c r="G175" s="7">
        <v>1</v>
      </c>
      <c r="H175" s="10">
        <v>0</v>
      </c>
      <c r="I175" s="10">
        <v>0</v>
      </c>
      <c r="J175" s="10">
        <v>0</v>
      </c>
      <c r="K175" s="7">
        <v>0</v>
      </c>
    </row>
    <row r="176" spans="1:11">
      <c r="A176" s="7" t="s">
        <v>188</v>
      </c>
      <c r="B176" s="7" t="s">
        <v>306</v>
      </c>
      <c r="C176" s="7">
        <v>9</v>
      </c>
      <c r="D176" s="10">
        <v>7</v>
      </c>
      <c r="E176" s="7">
        <v>8</v>
      </c>
      <c r="F176" s="7">
        <v>0</v>
      </c>
      <c r="G176" s="7">
        <v>0</v>
      </c>
      <c r="H176" s="10">
        <v>0</v>
      </c>
      <c r="I176" s="10">
        <v>0</v>
      </c>
      <c r="J176" s="10">
        <v>0</v>
      </c>
      <c r="K176" s="7">
        <v>0</v>
      </c>
    </row>
    <row r="177" spans="1:11">
      <c r="A177" s="7" t="s">
        <v>212</v>
      </c>
      <c r="B177" s="7" t="s">
        <v>307</v>
      </c>
      <c r="C177" s="7">
        <v>9</v>
      </c>
      <c r="D177" s="10">
        <v>7</v>
      </c>
      <c r="E177" s="7">
        <v>8</v>
      </c>
      <c r="F177" s="7">
        <v>0</v>
      </c>
      <c r="G177" s="7">
        <v>1</v>
      </c>
      <c r="H177" s="10">
        <v>0</v>
      </c>
      <c r="I177" s="10">
        <v>0</v>
      </c>
      <c r="J177" s="10">
        <v>0</v>
      </c>
      <c r="K177" s="7">
        <v>0</v>
      </c>
    </row>
    <row r="178" spans="1:11">
      <c r="A178" s="7" t="s">
        <v>189</v>
      </c>
      <c r="B178" s="7"/>
      <c r="C178" s="7">
        <v>9</v>
      </c>
      <c r="D178" s="10">
        <v>7</v>
      </c>
      <c r="E178" s="7">
        <v>5</v>
      </c>
      <c r="F178" s="7">
        <v>0</v>
      </c>
      <c r="G178" s="7">
        <v>0</v>
      </c>
      <c r="H178" s="10">
        <v>0</v>
      </c>
      <c r="I178" s="10">
        <v>0</v>
      </c>
      <c r="J178" s="10">
        <v>0</v>
      </c>
      <c r="K178" s="7">
        <v>0</v>
      </c>
    </row>
    <row r="179" spans="1:11">
      <c r="A179" s="7" t="s">
        <v>219</v>
      </c>
      <c r="B179" s="7" t="s">
        <v>308</v>
      </c>
      <c r="C179" s="7">
        <v>9</v>
      </c>
      <c r="D179" s="10">
        <v>7</v>
      </c>
      <c r="E179" s="7">
        <v>4</v>
      </c>
      <c r="F179" s="7">
        <v>0</v>
      </c>
      <c r="G179" s="7">
        <v>0</v>
      </c>
      <c r="H179" s="10">
        <v>0</v>
      </c>
      <c r="I179" s="10">
        <v>0</v>
      </c>
      <c r="J179" s="10">
        <v>0</v>
      </c>
      <c r="K179" s="7">
        <v>0</v>
      </c>
    </row>
    <row r="180" spans="1:11">
      <c r="A180" s="7" t="s">
        <v>190</v>
      </c>
      <c r="B180" s="7"/>
      <c r="C180" s="7">
        <v>9</v>
      </c>
      <c r="D180" s="10">
        <v>7</v>
      </c>
      <c r="E180" s="7">
        <v>5</v>
      </c>
      <c r="F180" s="7">
        <v>0</v>
      </c>
      <c r="G180" s="7">
        <v>0</v>
      </c>
      <c r="H180" s="10">
        <v>0</v>
      </c>
      <c r="I180" s="10">
        <v>0</v>
      </c>
      <c r="J180" s="10">
        <v>0</v>
      </c>
      <c r="K180" s="7">
        <v>0</v>
      </c>
    </row>
    <row r="181" spans="1:11">
      <c r="A181" s="7" t="s">
        <v>191</v>
      </c>
      <c r="B181" s="7" t="s">
        <v>309</v>
      </c>
      <c r="C181" s="7">
        <v>9</v>
      </c>
      <c r="D181" s="10">
        <v>7</v>
      </c>
      <c r="E181" s="7">
        <v>4</v>
      </c>
      <c r="F181" s="7">
        <v>0</v>
      </c>
      <c r="G181" s="7">
        <v>0</v>
      </c>
      <c r="H181" s="10">
        <v>0</v>
      </c>
      <c r="I181" s="10">
        <v>0</v>
      </c>
      <c r="J181" s="10">
        <v>0</v>
      </c>
      <c r="K181" s="7">
        <v>0</v>
      </c>
    </row>
    <row r="182" spans="1:11">
      <c r="A182" s="7" t="s">
        <v>192</v>
      </c>
      <c r="B182" s="7" t="s">
        <v>310</v>
      </c>
      <c r="C182" s="7">
        <v>9</v>
      </c>
      <c r="D182" s="10">
        <v>7</v>
      </c>
      <c r="E182" s="7">
        <v>8</v>
      </c>
      <c r="F182" s="7">
        <v>0</v>
      </c>
      <c r="G182" s="7">
        <v>0</v>
      </c>
      <c r="H182" s="10">
        <v>0</v>
      </c>
      <c r="I182" s="10">
        <v>0</v>
      </c>
      <c r="J182" s="10">
        <v>0</v>
      </c>
      <c r="K182" s="7">
        <v>0</v>
      </c>
    </row>
    <row r="183" spans="1:11">
      <c r="A183" s="7" t="s">
        <v>193</v>
      </c>
      <c r="B183" s="7" t="s">
        <v>311</v>
      </c>
      <c r="C183" s="7">
        <v>9</v>
      </c>
      <c r="D183" s="10">
        <v>7</v>
      </c>
      <c r="E183" s="7">
        <v>8</v>
      </c>
      <c r="F183" s="7">
        <v>0</v>
      </c>
      <c r="G183" s="7">
        <v>1</v>
      </c>
      <c r="H183" s="10">
        <v>0</v>
      </c>
      <c r="I183" s="10">
        <v>0</v>
      </c>
      <c r="J183" s="10">
        <v>0</v>
      </c>
      <c r="K183" s="7">
        <v>0</v>
      </c>
    </row>
    <row r="184" spans="1:11">
      <c r="A184" s="7" t="s">
        <v>220</v>
      </c>
      <c r="B184" s="7" t="s">
        <v>312</v>
      </c>
      <c r="C184" s="7">
        <v>9</v>
      </c>
      <c r="D184" s="10">
        <v>7</v>
      </c>
      <c r="E184" s="7">
        <v>8</v>
      </c>
      <c r="F184" s="7">
        <v>0</v>
      </c>
      <c r="G184" s="7">
        <v>1</v>
      </c>
      <c r="H184" s="10">
        <v>0</v>
      </c>
      <c r="I184" s="10">
        <v>0</v>
      </c>
      <c r="J184" s="10">
        <v>0</v>
      </c>
      <c r="K184" s="7">
        <v>0</v>
      </c>
    </row>
    <row r="185" spans="1:11">
      <c r="A185" s="7" t="s">
        <v>194</v>
      </c>
      <c r="B185" s="7" t="s">
        <v>313</v>
      </c>
      <c r="C185" s="7">
        <v>9</v>
      </c>
      <c r="D185" s="10">
        <v>7</v>
      </c>
      <c r="E185" s="7">
        <v>8</v>
      </c>
      <c r="F185" s="7">
        <v>0</v>
      </c>
      <c r="G185" s="7">
        <v>0</v>
      </c>
      <c r="H185" s="10">
        <v>0</v>
      </c>
      <c r="I185" s="10">
        <v>0</v>
      </c>
      <c r="J185" s="10">
        <v>0</v>
      </c>
      <c r="K185" s="7">
        <v>0</v>
      </c>
    </row>
    <row r="186" spans="1:11">
      <c r="A186" s="7" t="s">
        <v>221</v>
      </c>
      <c r="B186" s="7" t="s">
        <v>314</v>
      </c>
      <c r="C186" s="7">
        <v>9</v>
      </c>
      <c r="D186" s="10">
        <v>7</v>
      </c>
      <c r="E186" s="7">
        <v>8</v>
      </c>
      <c r="F186" s="7">
        <v>0</v>
      </c>
      <c r="G186" s="7">
        <v>0</v>
      </c>
      <c r="H186" s="10">
        <v>0</v>
      </c>
      <c r="I186" s="10">
        <v>0</v>
      </c>
      <c r="J186" s="10">
        <v>0</v>
      </c>
      <c r="K186" s="7">
        <v>0</v>
      </c>
    </row>
    <row r="187" spans="1:11">
      <c r="A187" s="7" t="s">
        <v>195</v>
      </c>
      <c r="B187" s="7"/>
      <c r="C187" s="7">
        <v>9</v>
      </c>
      <c r="D187" s="10">
        <v>7</v>
      </c>
      <c r="E187" s="7">
        <v>8</v>
      </c>
      <c r="F187" s="7">
        <v>0</v>
      </c>
      <c r="G187" s="7">
        <v>0</v>
      </c>
      <c r="H187" s="10">
        <v>0</v>
      </c>
      <c r="I187" s="10">
        <v>0</v>
      </c>
      <c r="J187" s="10">
        <v>0</v>
      </c>
      <c r="K187" s="7">
        <v>0</v>
      </c>
    </row>
    <row r="188" spans="1:11">
      <c r="A188" s="7" t="s">
        <v>222</v>
      </c>
      <c r="B188" s="7" t="s">
        <v>315</v>
      </c>
      <c r="C188" s="7">
        <v>9</v>
      </c>
      <c r="D188" s="10">
        <v>7</v>
      </c>
      <c r="E188" s="7">
        <v>8</v>
      </c>
      <c r="F188" s="7">
        <v>0</v>
      </c>
      <c r="G188" s="7">
        <v>0</v>
      </c>
      <c r="H188" s="10">
        <v>0</v>
      </c>
      <c r="I188" s="10">
        <v>0</v>
      </c>
      <c r="J188" s="10">
        <v>0</v>
      </c>
      <c r="K188" s="7">
        <v>0</v>
      </c>
    </row>
    <row r="189" spans="1:11">
      <c r="A189" s="7" t="s">
        <v>223</v>
      </c>
      <c r="B189" s="7" t="s">
        <v>316</v>
      </c>
      <c r="C189" s="7">
        <v>9</v>
      </c>
      <c r="D189" s="10">
        <v>7</v>
      </c>
      <c r="E189" s="7">
        <v>8</v>
      </c>
      <c r="F189" s="7">
        <v>0</v>
      </c>
      <c r="G189" s="7">
        <v>0</v>
      </c>
      <c r="H189" s="10">
        <v>0</v>
      </c>
      <c r="I189" s="10">
        <v>1</v>
      </c>
      <c r="J189" s="10">
        <v>0</v>
      </c>
      <c r="K189" s="7">
        <v>0</v>
      </c>
    </row>
    <row r="190" spans="1:11">
      <c r="A190" s="7" t="s">
        <v>166</v>
      </c>
      <c r="B190" s="7" t="s">
        <v>288</v>
      </c>
      <c r="C190" s="7">
        <v>9</v>
      </c>
      <c r="D190" s="10">
        <v>7</v>
      </c>
      <c r="E190" s="7">
        <v>8</v>
      </c>
      <c r="F190" s="7">
        <v>0</v>
      </c>
      <c r="G190" s="7">
        <v>0</v>
      </c>
      <c r="H190" s="10">
        <v>0</v>
      </c>
      <c r="I190" s="10">
        <v>0</v>
      </c>
      <c r="J190" s="10">
        <v>0</v>
      </c>
      <c r="K190" s="7">
        <v>0</v>
      </c>
    </row>
    <row r="191" spans="1:11">
      <c r="A191" s="7" t="s">
        <v>213</v>
      </c>
      <c r="B191" s="7" t="s">
        <v>319</v>
      </c>
      <c r="C191" s="7">
        <v>9</v>
      </c>
      <c r="D191" s="10">
        <v>7</v>
      </c>
      <c r="E191" s="7">
        <v>8</v>
      </c>
      <c r="F191" s="7">
        <v>0</v>
      </c>
      <c r="G191" s="7">
        <v>0</v>
      </c>
      <c r="H191" s="10">
        <v>1</v>
      </c>
      <c r="I191" s="10">
        <v>0</v>
      </c>
      <c r="J191" s="10">
        <v>0</v>
      </c>
      <c r="K191" s="7">
        <v>0</v>
      </c>
    </row>
    <row r="192" spans="1:11">
      <c r="A192" s="7" t="s">
        <v>214</v>
      </c>
      <c r="B192" s="7" t="s">
        <v>320</v>
      </c>
      <c r="C192" s="7">
        <v>9</v>
      </c>
      <c r="D192" s="10">
        <v>7</v>
      </c>
      <c r="E192" s="7">
        <v>5</v>
      </c>
      <c r="F192" s="7">
        <v>3</v>
      </c>
      <c r="G192" s="7">
        <v>0</v>
      </c>
      <c r="H192" s="10">
        <v>0</v>
      </c>
      <c r="I192" s="10">
        <v>0</v>
      </c>
      <c r="J192" s="10">
        <v>0</v>
      </c>
      <c r="K192" s="7">
        <v>0</v>
      </c>
    </row>
    <row r="193" spans="1:11">
      <c r="A193" s="7" t="s">
        <v>224</v>
      </c>
      <c r="B193" s="7" t="s">
        <v>321</v>
      </c>
      <c r="C193" s="7">
        <v>9</v>
      </c>
      <c r="D193" s="10">
        <v>7</v>
      </c>
      <c r="E193" s="7">
        <v>6</v>
      </c>
      <c r="F193" s="7">
        <v>0</v>
      </c>
      <c r="G193" s="7">
        <v>0</v>
      </c>
      <c r="H193" s="10">
        <v>0</v>
      </c>
      <c r="I193" s="10">
        <v>0</v>
      </c>
      <c r="J193" s="10">
        <v>0</v>
      </c>
      <c r="K193" s="7">
        <v>0</v>
      </c>
    </row>
    <row r="194" spans="1:11">
      <c r="A194" s="7" t="s">
        <v>196</v>
      </c>
      <c r="B194" s="7"/>
      <c r="C194" s="7">
        <v>9</v>
      </c>
      <c r="D194" s="10">
        <v>7</v>
      </c>
      <c r="E194" s="7">
        <v>6</v>
      </c>
      <c r="F194" s="7">
        <v>0</v>
      </c>
      <c r="G194" s="7">
        <v>0</v>
      </c>
      <c r="H194" s="10">
        <v>0</v>
      </c>
      <c r="I194" s="10">
        <v>0</v>
      </c>
      <c r="J194" s="10">
        <v>0</v>
      </c>
      <c r="K194" s="7">
        <v>0</v>
      </c>
    </row>
    <row r="195" spans="1:11">
      <c r="A195" s="7" t="s">
        <v>197</v>
      </c>
      <c r="B195" s="7" t="s">
        <v>322</v>
      </c>
      <c r="C195" s="7">
        <v>9</v>
      </c>
      <c r="D195" s="10">
        <v>7</v>
      </c>
      <c r="E195" s="7">
        <v>8</v>
      </c>
      <c r="F195" s="7">
        <v>0</v>
      </c>
      <c r="G195" s="7">
        <v>0</v>
      </c>
      <c r="H195" s="10">
        <v>0</v>
      </c>
      <c r="I195" s="10">
        <v>0</v>
      </c>
      <c r="J195" s="10">
        <v>0</v>
      </c>
      <c r="K195" s="7">
        <v>0</v>
      </c>
    </row>
    <row r="196" spans="1:11">
      <c r="A196" s="7" t="s">
        <v>198</v>
      </c>
      <c r="B196" s="7"/>
      <c r="C196" s="7">
        <v>9</v>
      </c>
      <c r="D196" s="10">
        <v>7</v>
      </c>
      <c r="E196" s="7">
        <v>6</v>
      </c>
      <c r="F196" s="7">
        <v>0</v>
      </c>
      <c r="G196" s="7">
        <v>0</v>
      </c>
      <c r="H196" s="10">
        <v>0</v>
      </c>
      <c r="I196" s="10">
        <v>0</v>
      </c>
      <c r="J196" s="10">
        <v>0</v>
      </c>
      <c r="K196" s="7">
        <v>0</v>
      </c>
    </row>
    <row r="197" spans="1:11">
      <c r="A197" s="7" t="s">
        <v>199</v>
      </c>
      <c r="B197" s="7"/>
      <c r="C197" s="7">
        <v>9</v>
      </c>
      <c r="D197" s="10">
        <v>7</v>
      </c>
      <c r="E197" s="7">
        <v>8</v>
      </c>
      <c r="F197" s="7">
        <v>0</v>
      </c>
      <c r="G197" s="7">
        <v>0</v>
      </c>
      <c r="H197" s="10">
        <v>0</v>
      </c>
      <c r="I197" s="10">
        <v>0</v>
      </c>
      <c r="J197" s="10">
        <v>0</v>
      </c>
      <c r="K197" s="7">
        <v>0</v>
      </c>
    </row>
    <row r="198" spans="1:11">
      <c r="A198" s="7" t="s">
        <v>215</v>
      </c>
      <c r="B198" s="7" t="s">
        <v>323</v>
      </c>
      <c r="C198" s="7">
        <v>9</v>
      </c>
      <c r="D198" s="10">
        <v>7</v>
      </c>
      <c r="E198" s="7">
        <v>2</v>
      </c>
      <c r="F198" s="7">
        <v>3</v>
      </c>
      <c r="G198" s="7">
        <v>0</v>
      </c>
      <c r="H198" s="10">
        <v>1</v>
      </c>
      <c r="I198" s="10">
        <v>0</v>
      </c>
      <c r="J198" s="10">
        <v>0</v>
      </c>
      <c r="K198" s="7">
        <v>0</v>
      </c>
    </row>
    <row r="199" spans="1:11">
      <c r="A199" s="7" t="s">
        <v>200</v>
      </c>
      <c r="B199" s="7" t="s">
        <v>324</v>
      </c>
      <c r="C199" s="7">
        <v>9</v>
      </c>
      <c r="D199" s="10">
        <v>7</v>
      </c>
      <c r="E199" s="7">
        <v>8</v>
      </c>
      <c r="F199" s="7">
        <v>0</v>
      </c>
      <c r="G199" s="7">
        <v>0</v>
      </c>
      <c r="H199" s="10">
        <v>0</v>
      </c>
      <c r="I199" s="10">
        <v>0</v>
      </c>
      <c r="J199" s="10">
        <v>0</v>
      </c>
      <c r="K199" s="7">
        <v>0</v>
      </c>
    </row>
    <row r="200" spans="1:11">
      <c r="A200" s="7" t="s">
        <v>201</v>
      </c>
      <c r="B200" s="7"/>
      <c r="C200" s="7">
        <v>9</v>
      </c>
      <c r="D200" s="10">
        <v>7</v>
      </c>
      <c r="E200" s="7">
        <v>5</v>
      </c>
      <c r="F200" s="7">
        <v>0</v>
      </c>
      <c r="G200" s="7">
        <v>0</v>
      </c>
      <c r="H200" s="10">
        <v>0</v>
      </c>
      <c r="I200" s="10">
        <v>0</v>
      </c>
      <c r="J200" s="10">
        <v>0</v>
      </c>
      <c r="K200" s="7">
        <v>0</v>
      </c>
    </row>
    <row r="201" spans="1:11">
      <c r="A201" s="7" t="s">
        <v>216</v>
      </c>
      <c r="B201" s="7" t="s">
        <v>325</v>
      </c>
      <c r="C201" s="7">
        <v>9</v>
      </c>
      <c r="D201" s="10">
        <v>7</v>
      </c>
      <c r="E201" s="7">
        <v>8</v>
      </c>
      <c r="F201" s="7">
        <v>0</v>
      </c>
      <c r="G201" s="7">
        <v>0</v>
      </c>
      <c r="H201" s="10">
        <v>1</v>
      </c>
      <c r="I201" s="10">
        <v>0</v>
      </c>
      <c r="J201" s="10">
        <v>0</v>
      </c>
      <c r="K201" s="7">
        <v>0</v>
      </c>
    </row>
    <row r="202" spans="1:11">
      <c r="A202" s="7" t="s">
        <v>225</v>
      </c>
      <c r="B202" s="7" t="s">
        <v>412</v>
      </c>
      <c r="C202" s="7">
        <v>9</v>
      </c>
      <c r="D202" s="10">
        <v>7</v>
      </c>
      <c r="E202" s="7">
        <v>8</v>
      </c>
      <c r="F202" s="7">
        <v>0</v>
      </c>
      <c r="G202" s="7">
        <v>0</v>
      </c>
      <c r="H202" s="10">
        <v>0</v>
      </c>
      <c r="I202" s="10">
        <v>0</v>
      </c>
      <c r="J202" s="10">
        <v>0</v>
      </c>
      <c r="K202" s="7">
        <v>0</v>
      </c>
    </row>
    <row r="203" spans="1:11">
      <c r="A203" s="7" t="s">
        <v>326</v>
      </c>
      <c r="B203" s="7" t="s">
        <v>413</v>
      </c>
      <c r="C203" s="7">
        <v>9</v>
      </c>
      <c r="D203" s="10">
        <v>7</v>
      </c>
      <c r="E203" s="7">
        <v>8</v>
      </c>
      <c r="F203" s="7">
        <v>0</v>
      </c>
      <c r="G203" s="7">
        <v>1</v>
      </c>
      <c r="H203" s="10">
        <v>0</v>
      </c>
      <c r="I203" s="10">
        <v>0</v>
      </c>
      <c r="J203" s="10">
        <v>0</v>
      </c>
      <c r="K203" s="7">
        <v>0</v>
      </c>
    </row>
    <row r="204" spans="1:11">
      <c r="A204" s="7" t="s">
        <v>202</v>
      </c>
      <c r="B204" s="7"/>
      <c r="C204" s="7">
        <v>9</v>
      </c>
      <c r="D204" s="10">
        <v>7</v>
      </c>
      <c r="E204" s="7">
        <v>8</v>
      </c>
      <c r="F204" s="7">
        <v>0</v>
      </c>
      <c r="G204" s="7">
        <v>0</v>
      </c>
      <c r="H204" s="10">
        <v>0</v>
      </c>
      <c r="I204" s="10">
        <v>0</v>
      </c>
      <c r="J204" s="10">
        <v>0</v>
      </c>
      <c r="K204" s="7">
        <v>0</v>
      </c>
    </row>
    <row r="205" spans="1:11">
      <c r="A205" s="7" t="s">
        <v>203</v>
      </c>
      <c r="B205" s="7" t="s">
        <v>328</v>
      </c>
      <c r="C205" s="7">
        <v>9</v>
      </c>
      <c r="D205" s="10">
        <v>7</v>
      </c>
      <c r="E205" s="7">
        <v>8</v>
      </c>
      <c r="F205" s="7">
        <v>0</v>
      </c>
      <c r="G205" s="7">
        <v>0</v>
      </c>
      <c r="H205" s="10">
        <v>0</v>
      </c>
      <c r="I205" s="10">
        <v>0</v>
      </c>
      <c r="J205" s="10">
        <v>0</v>
      </c>
      <c r="K205" s="7">
        <v>0</v>
      </c>
    </row>
    <row r="206" spans="1:11">
      <c r="A206" s="7" t="s">
        <v>226</v>
      </c>
      <c r="B206" s="7" t="s">
        <v>416</v>
      </c>
      <c r="C206" s="7">
        <v>9</v>
      </c>
      <c r="D206" s="10">
        <v>7</v>
      </c>
      <c r="E206" s="7">
        <v>4</v>
      </c>
      <c r="F206" s="7">
        <v>8</v>
      </c>
      <c r="G206" s="7">
        <v>0</v>
      </c>
      <c r="H206" s="10">
        <v>0</v>
      </c>
      <c r="I206" s="10">
        <v>0</v>
      </c>
      <c r="J206" s="10">
        <v>0</v>
      </c>
      <c r="K206" s="7">
        <v>0</v>
      </c>
    </row>
    <row r="207" spans="1:11">
      <c r="A207" s="7" t="s">
        <v>204</v>
      </c>
      <c r="B207" s="7" t="s">
        <v>327</v>
      </c>
      <c r="C207" s="7">
        <v>9</v>
      </c>
      <c r="D207" s="10">
        <v>7</v>
      </c>
      <c r="E207" s="7">
        <v>8</v>
      </c>
      <c r="F207" s="7">
        <v>0</v>
      </c>
      <c r="G207" s="7">
        <v>0</v>
      </c>
      <c r="H207" s="10">
        <v>0</v>
      </c>
      <c r="I207" s="10">
        <v>0</v>
      </c>
      <c r="J207" s="10">
        <v>0</v>
      </c>
      <c r="K207" s="7">
        <v>0</v>
      </c>
    </row>
    <row r="208" spans="1:11">
      <c r="A208" s="7" t="s">
        <v>227</v>
      </c>
      <c r="B208" s="7" t="s">
        <v>329</v>
      </c>
      <c r="C208" s="7">
        <v>9</v>
      </c>
      <c r="D208" s="10">
        <v>7</v>
      </c>
      <c r="E208" s="7">
        <v>8</v>
      </c>
      <c r="F208" s="7">
        <v>0</v>
      </c>
      <c r="G208" s="7">
        <v>0</v>
      </c>
      <c r="H208" s="10">
        <v>0</v>
      </c>
      <c r="I208" s="10">
        <v>0</v>
      </c>
      <c r="J208" s="10">
        <v>0</v>
      </c>
      <c r="K208" s="7">
        <v>0</v>
      </c>
    </row>
    <row r="209" spans="1:11">
      <c r="A209" s="7" t="s">
        <v>337</v>
      </c>
      <c r="B209" s="7" t="s">
        <v>336</v>
      </c>
      <c r="C209" s="7">
        <v>9</v>
      </c>
      <c r="D209" s="10">
        <v>7</v>
      </c>
      <c r="E209" s="7">
        <v>7</v>
      </c>
      <c r="F209" s="7">
        <v>8</v>
      </c>
      <c r="G209" s="7">
        <v>0</v>
      </c>
      <c r="H209" s="10">
        <v>0</v>
      </c>
      <c r="I209" s="10">
        <v>0</v>
      </c>
      <c r="J209" s="10">
        <v>0</v>
      </c>
      <c r="K209" s="7">
        <v>0</v>
      </c>
    </row>
    <row r="210" spans="1:11">
      <c r="A210" s="7" t="s">
        <v>205</v>
      </c>
      <c r="B210" s="7" t="s">
        <v>330</v>
      </c>
      <c r="C210" s="7">
        <v>9</v>
      </c>
      <c r="D210" s="10">
        <v>7</v>
      </c>
      <c r="E210" s="7">
        <v>8</v>
      </c>
      <c r="F210" s="7">
        <v>0</v>
      </c>
      <c r="G210" s="7">
        <v>0</v>
      </c>
      <c r="H210" s="10">
        <v>0</v>
      </c>
      <c r="I210" s="10">
        <v>0</v>
      </c>
      <c r="J210" s="10">
        <v>0</v>
      </c>
      <c r="K210" s="7">
        <v>0</v>
      </c>
    </row>
    <row r="211" spans="1:11">
      <c r="A211" s="7" t="s">
        <v>206</v>
      </c>
      <c r="B211" s="7" t="s">
        <v>335</v>
      </c>
      <c r="C211" s="7">
        <v>9</v>
      </c>
      <c r="D211" s="10">
        <v>7</v>
      </c>
      <c r="E211" s="7">
        <v>8</v>
      </c>
      <c r="F211" s="7">
        <v>0</v>
      </c>
      <c r="G211" s="7">
        <v>0</v>
      </c>
      <c r="H211" s="10">
        <v>0</v>
      </c>
      <c r="I211" s="10">
        <v>0</v>
      </c>
      <c r="J211" s="10">
        <v>0</v>
      </c>
      <c r="K211" s="7">
        <v>0</v>
      </c>
    </row>
    <row r="212" spans="1:11">
      <c r="A212" s="7" t="s">
        <v>207</v>
      </c>
      <c r="B212" s="7" t="s">
        <v>334</v>
      </c>
      <c r="C212" s="7">
        <v>9</v>
      </c>
      <c r="D212" s="10">
        <v>7</v>
      </c>
      <c r="E212" s="7">
        <v>6</v>
      </c>
      <c r="F212" s="7">
        <v>0</v>
      </c>
      <c r="G212" s="7">
        <v>0</v>
      </c>
      <c r="H212" s="10">
        <v>0</v>
      </c>
      <c r="I212" s="10">
        <v>0</v>
      </c>
      <c r="J212" s="10">
        <v>0</v>
      </c>
      <c r="K212" s="7">
        <v>0</v>
      </c>
    </row>
    <row r="213" spans="1:11">
      <c r="A213" s="7" t="s">
        <v>228</v>
      </c>
      <c r="B213" s="7"/>
      <c r="C213" s="7">
        <v>9</v>
      </c>
      <c r="D213" s="10">
        <v>7</v>
      </c>
      <c r="E213" s="7">
        <v>8</v>
      </c>
      <c r="F213" s="7">
        <v>0</v>
      </c>
      <c r="G213" s="7">
        <v>1</v>
      </c>
      <c r="H213" s="10">
        <v>0</v>
      </c>
      <c r="I213" s="10">
        <v>0</v>
      </c>
      <c r="J213" s="10">
        <v>0</v>
      </c>
      <c r="K213" s="7">
        <v>0</v>
      </c>
    </row>
    <row r="214" spans="1:11">
      <c r="A214" s="7" t="s">
        <v>208</v>
      </c>
      <c r="B214" s="7" t="s">
        <v>333</v>
      </c>
      <c r="C214" s="7">
        <v>9</v>
      </c>
      <c r="D214" s="10">
        <v>7</v>
      </c>
      <c r="E214" s="7">
        <v>8</v>
      </c>
      <c r="F214" s="7">
        <v>0</v>
      </c>
      <c r="G214" s="7">
        <v>0</v>
      </c>
      <c r="H214" s="10">
        <v>0</v>
      </c>
      <c r="I214" s="10">
        <v>0</v>
      </c>
      <c r="J214" s="10">
        <v>0</v>
      </c>
      <c r="K214" s="7">
        <v>0</v>
      </c>
    </row>
    <row r="215" spans="1:11">
      <c r="A215" s="7" t="s">
        <v>229</v>
      </c>
      <c r="B215" s="7" t="s">
        <v>332</v>
      </c>
      <c r="C215" s="7">
        <v>9</v>
      </c>
      <c r="D215" s="10">
        <v>7</v>
      </c>
      <c r="E215" s="7">
        <v>8</v>
      </c>
      <c r="F215" s="7">
        <v>0</v>
      </c>
      <c r="G215" s="7">
        <v>0</v>
      </c>
      <c r="H215" s="10">
        <v>0</v>
      </c>
      <c r="I215" s="10">
        <v>0</v>
      </c>
      <c r="J215" s="10">
        <v>0</v>
      </c>
      <c r="K215" s="7">
        <v>0</v>
      </c>
    </row>
    <row r="216" spans="1:11">
      <c r="A216" s="7" t="s">
        <v>217</v>
      </c>
      <c r="B216" s="7" t="s">
        <v>318</v>
      </c>
      <c r="C216" s="7">
        <v>9</v>
      </c>
      <c r="D216" s="10">
        <v>7</v>
      </c>
      <c r="E216" s="7">
        <v>8</v>
      </c>
      <c r="F216" s="7">
        <v>0</v>
      </c>
      <c r="G216" s="7">
        <v>0</v>
      </c>
      <c r="H216" s="10">
        <v>0</v>
      </c>
      <c r="I216" s="10">
        <v>0</v>
      </c>
      <c r="J216" s="10">
        <v>0</v>
      </c>
      <c r="K216" s="7">
        <v>0</v>
      </c>
    </row>
    <row r="217" spans="1:11">
      <c r="A217" s="7" t="s">
        <v>218</v>
      </c>
      <c r="B217" s="7" t="s">
        <v>317</v>
      </c>
      <c r="C217" s="7">
        <v>9</v>
      </c>
      <c r="D217" s="10">
        <v>7</v>
      </c>
      <c r="E217" s="7">
        <v>6</v>
      </c>
      <c r="F217" s="7">
        <v>0</v>
      </c>
      <c r="G217" s="7">
        <v>0</v>
      </c>
      <c r="H217" s="10">
        <v>0</v>
      </c>
      <c r="I217" s="10">
        <v>0</v>
      </c>
      <c r="J217" s="10">
        <v>0</v>
      </c>
      <c r="K217" s="7">
        <v>0</v>
      </c>
    </row>
    <row r="218" spans="1:11">
      <c r="A218" s="8" t="s">
        <v>249</v>
      </c>
      <c r="B218" s="8" t="s">
        <v>421</v>
      </c>
      <c r="C218" s="8">
        <v>9</v>
      </c>
      <c r="D218" s="6">
        <v>8</v>
      </c>
      <c r="E218" s="8">
        <v>1</v>
      </c>
      <c r="F218" s="8">
        <v>0</v>
      </c>
      <c r="G218" s="8">
        <v>1</v>
      </c>
      <c r="H218" s="6">
        <v>0</v>
      </c>
      <c r="I218" s="6">
        <v>0</v>
      </c>
      <c r="J218" s="6">
        <v>0</v>
      </c>
      <c r="K218" s="8">
        <v>0</v>
      </c>
    </row>
    <row r="219" spans="1:11">
      <c r="A219" s="8" t="s">
        <v>231</v>
      </c>
      <c r="B219" s="8" t="s">
        <v>359</v>
      </c>
      <c r="C219" s="8">
        <v>9</v>
      </c>
      <c r="D219" s="6">
        <v>8</v>
      </c>
      <c r="E219" s="8">
        <v>8</v>
      </c>
      <c r="F219" s="8">
        <v>0</v>
      </c>
      <c r="G219" s="8">
        <v>0</v>
      </c>
      <c r="H219" s="6">
        <v>0</v>
      </c>
      <c r="I219" s="6">
        <v>0</v>
      </c>
      <c r="J219" s="6">
        <v>0</v>
      </c>
      <c r="K219" s="8">
        <v>0</v>
      </c>
    </row>
    <row r="220" spans="1:11">
      <c r="A220" s="8" t="s">
        <v>232</v>
      </c>
      <c r="B220" s="8" t="s">
        <v>360</v>
      </c>
      <c r="C220" s="8">
        <v>9</v>
      </c>
      <c r="D220" s="6">
        <v>8</v>
      </c>
      <c r="E220" s="8">
        <v>2</v>
      </c>
      <c r="F220" s="8">
        <v>0</v>
      </c>
      <c r="G220" s="8">
        <v>0</v>
      </c>
      <c r="H220" s="6">
        <v>1</v>
      </c>
      <c r="I220" s="6">
        <v>0</v>
      </c>
      <c r="J220" s="6">
        <v>0</v>
      </c>
      <c r="K220" s="8">
        <v>0</v>
      </c>
    </row>
    <row r="221" spans="1:11">
      <c r="A221" s="8" t="s">
        <v>233</v>
      </c>
      <c r="B221" s="8" t="s">
        <v>361</v>
      </c>
      <c r="C221" s="8">
        <v>9</v>
      </c>
      <c r="D221" s="6">
        <v>8</v>
      </c>
      <c r="E221" s="8">
        <v>8</v>
      </c>
      <c r="F221" s="8">
        <v>0</v>
      </c>
      <c r="G221" s="8">
        <v>0</v>
      </c>
      <c r="H221" s="6">
        <v>0</v>
      </c>
      <c r="I221" s="6">
        <v>0</v>
      </c>
      <c r="J221" s="6">
        <v>0</v>
      </c>
      <c r="K221" s="8">
        <v>0</v>
      </c>
    </row>
    <row r="222" spans="1:11">
      <c r="A222" s="8" t="s">
        <v>234</v>
      </c>
      <c r="B222" s="8"/>
      <c r="C222" s="8">
        <v>9</v>
      </c>
      <c r="D222" s="6">
        <v>8</v>
      </c>
      <c r="E222" s="8">
        <v>5</v>
      </c>
      <c r="F222" s="8">
        <v>3</v>
      </c>
      <c r="G222" s="8">
        <v>1</v>
      </c>
      <c r="H222" s="6">
        <v>0</v>
      </c>
      <c r="I222" s="6">
        <v>0</v>
      </c>
      <c r="J222" s="6">
        <v>0</v>
      </c>
      <c r="K222" s="8">
        <v>0</v>
      </c>
    </row>
    <row r="223" spans="1:11">
      <c r="A223" s="8" t="s">
        <v>235</v>
      </c>
      <c r="B223" s="8" t="s">
        <v>362</v>
      </c>
      <c r="C223" s="8">
        <v>9</v>
      </c>
      <c r="D223" s="6">
        <v>8</v>
      </c>
      <c r="E223" s="8">
        <v>6</v>
      </c>
      <c r="F223" s="8">
        <v>0</v>
      </c>
      <c r="G223" s="8">
        <v>0</v>
      </c>
      <c r="H223" s="6">
        <v>0</v>
      </c>
      <c r="I223" s="6">
        <v>0</v>
      </c>
      <c r="J223" s="6">
        <v>0</v>
      </c>
      <c r="K223" s="8">
        <v>0</v>
      </c>
    </row>
    <row r="224" spans="1:11">
      <c r="A224" s="8" t="s">
        <v>236</v>
      </c>
      <c r="B224" s="8" t="s">
        <v>363</v>
      </c>
      <c r="C224" s="8">
        <v>9</v>
      </c>
      <c r="D224" s="6">
        <v>8</v>
      </c>
      <c r="E224" s="8">
        <v>8</v>
      </c>
      <c r="F224" s="8">
        <v>0</v>
      </c>
      <c r="G224" s="8">
        <v>0</v>
      </c>
      <c r="H224" s="6">
        <v>0</v>
      </c>
      <c r="I224" s="6">
        <v>0</v>
      </c>
      <c r="J224" s="6">
        <v>0</v>
      </c>
      <c r="K224" s="8">
        <v>0</v>
      </c>
    </row>
    <row r="225" spans="1:11">
      <c r="A225" s="8" t="s">
        <v>414</v>
      </c>
      <c r="B225" s="8"/>
      <c r="C225" s="8">
        <v>9</v>
      </c>
      <c r="D225" s="6">
        <v>8</v>
      </c>
      <c r="E225" s="8">
        <v>6</v>
      </c>
      <c r="F225" s="8">
        <v>0</v>
      </c>
      <c r="G225" s="8">
        <v>0</v>
      </c>
      <c r="H225" s="6">
        <v>1</v>
      </c>
      <c r="I225" s="6">
        <v>0</v>
      </c>
      <c r="J225" s="6">
        <v>0</v>
      </c>
      <c r="K225" s="8">
        <v>0</v>
      </c>
    </row>
    <row r="226" spans="1:11">
      <c r="A226" s="8" t="s">
        <v>237</v>
      </c>
      <c r="B226" s="8" t="s">
        <v>364</v>
      </c>
      <c r="C226" s="8">
        <v>9</v>
      </c>
      <c r="D226" s="6">
        <v>8</v>
      </c>
      <c r="E226" s="8">
        <v>4</v>
      </c>
      <c r="F226" s="8">
        <v>0</v>
      </c>
      <c r="G226" s="8">
        <v>0</v>
      </c>
      <c r="H226" s="6">
        <v>0</v>
      </c>
      <c r="I226" s="6">
        <v>0</v>
      </c>
      <c r="J226" s="6">
        <v>0</v>
      </c>
      <c r="K226" s="8">
        <v>0</v>
      </c>
    </row>
    <row r="227" spans="1:11">
      <c r="A227" s="8" t="s">
        <v>340</v>
      </c>
      <c r="B227" s="8" t="s">
        <v>365</v>
      </c>
      <c r="C227" s="8">
        <v>9</v>
      </c>
      <c r="D227" s="6">
        <v>8</v>
      </c>
      <c r="E227" s="8">
        <v>8</v>
      </c>
      <c r="F227" s="8">
        <v>0</v>
      </c>
      <c r="G227" s="8">
        <v>0</v>
      </c>
      <c r="H227" s="6">
        <v>0</v>
      </c>
      <c r="I227" s="6">
        <v>0</v>
      </c>
      <c r="J227" s="6">
        <v>0</v>
      </c>
      <c r="K227" s="8">
        <v>0</v>
      </c>
    </row>
    <row r="228" spans="1:11">
      <c r="A228" s="8" t="s">
        <v>238</v>
      </c>
      <c r="B228" s="8" t="s">
        <v>366</v>
      </c>
      <c r="C228" s="8">
        <v>9</v>
      </c>
      <c r="D228" s="6">
        <v>8</v>
      </c>
      <c r="E228" s="8">
        <v>8</v>
      </c>
      <c r="F228" s="8">
        <v>0</v>
      </c>
      <c r="G228" s="8">
        <v>0</v>
      </c>
      <c r="H228" s="6">
        <v>0</v>
      </c>
      <c r="I228" s="6">
        <v>0</v>
      </c>
      <c r="J228" s="6">
        <v>0</v>
      </c>
      <c r="K228" s="8">
        <v>0</v>
      </c>
    </row>
    <row r="229" spans="1:11">
      <c r="A229" s="8" t="s">
        <v>254</v>
      </c>
      <c r="B229" s="8" t="s">
        <v>367</v>
      </c>
      <c r="C229" s="8">
        <v>9</v>
      </c>
      <c r="D229" s="6">
        <v>8</v>
      </c>
      <c r="E229" s="8">
        <v>5</v>
      </c>
      <c r="F229" s="8">
        <v>0</v>
      </c>
      <c r="G229" s="8">
        <v>0</v>
      </c>
      <c r="H229" s="6">
        <v>0</v>
      </c>
      <c r="I229" s="6">
        <v>0</v>
      </c>
      <c r="J229" s="6">
        <v>0</v>
      </c>
      <c r="K229" s="8">
        <v>0</v>
      </c>
    </row>
    <row r="230" spans="1:11">
      <c r="A230" s="8" t="s">
        <v>250</v>
      </c>
      <c r="B230" s="8" t="s">
        <v>368</v>
      </c>
      <c r="C230" s="8">
        <v>9</v>
      </c>
      <c r="D230" s="6">
        <v>8</v>
      </c>
      <c r="E230" s="8">
        <v>5</v>
      </c>
      <c r="F230" s="8">
        <v>0</v>
      </c>
      <c r="G230" s="8">
        <v>1</v>
      </c>
      <c r="H230" s="6">
        <v>0</v>
      </c>
      <c r="I230" s="6">
        <v>0</v>
      </c>
      <c r="J230" s="6">
        <v>0</v>
      </c>
      <c r="K230" s="8">
        <v>0</v>
      </c>
    </row>
    <row r="231" spans="1:11">
      <c r="A231" s="8" t="s">
        <v>239</v>
      </c>
      <c r="B231" s="8" t="s">
        <v>369</v>
      </c>
      <c r="C231" s="8">
        <v>9</v>
      </c>
      <c r="D231" s="6">
        <v>8</v>
      </c>
      <c r="E231" s="8">
        <v>8</v>
      </c>
      <c r="F231" s="8">
        <v>0</v>
      </c>
      <c r="G231" s="8">
        <v>0</v>
      </c>
      <c r="H231" s="6">
        <v>0</v>
      </c>
      <c r="I231" s="6">
        <v>0</v>
      </c>
      <c r="J231" s="6">
        <v>0</v>
      </c>
      <c r="K231" s="8">
        <v>0</v>
      </c>
    </row>
    <row r="232" spans="1:11">
      <c r="A232" s="8" t="s">
        <v>240</v>
      </c>
      <c r="B232" s="8"/>
      <c r="C232" s="8">
        <v>9</v>
      </c>
      <c r="D232" s="6">
        <v>8</v>
      </c>
      <c r="E232" s="8">
        <v>5</v>
      </c>
      <c r="F232" s="8">
        <v>3</v>
      </c>
      <c r="G232" s="8">
        <v>1</v>
      </c>
      <c r="H232" s="6">
        <v>0</v>
      </c>
      <c r="I232" s="6">
        <v>0</v>
      </c>
      <c r="J232" s="6">
        <v>0</v>
      </c>
      <c r="K232" s="8">
        <v>0</v>
      </c>
    </row>
    <row r="233" spans="1:11">
      <c r="A233" s="8" t="s">
        <v>241</v>
      </c>
      <c r="B233" s="8" t="s">
        <v>370</v>
      </c>
      <c r="C233" s="8">
        <v>9</v>
      </c>
      <c r="D233" s="6">
        <v>8</v>
      </c>
      <c r="E233" s="8">
        <v>4</v>
      </c>
      <c r="F233" s="8">
        <v>8</v>
      </c>
      <c r="G233" s="8">
        <v>0</v>
      </c>
      <c r="H233" s="6">
        <v>0</v>
      </c>
      <c r="I233" s="6">
        <v>0</v>
      </c>
      <c r="J233" s="6">
        <v>0</v>
      </c>
      <c r="K233" s="8">
        <v>0</v>
      </c>
    </row>
    <row r="234" spans="1:11">
      <c r="A234" s="8" t="s">
        <v>347</v>
      </c>
      <c r="B234" s="8" t="s">
        <v>353</v>
      </c>
      <c r="C234" s="8">
        <v>9</v>
      </c>
      <c r="D234" s="6">
        <v>8</v>
      </c>
      <c r="E234" s="8">
        <v>8</v>
      </c>
      <c r="F234" s="8">
        <v>0</v>
      </c>
      <c r="G234" s="8">
        <v>0</v>
      </c>
      <c r="H234" s="6">
        <v>0</v>
      </c>
      <c r="I234" s="6">
        <v>0</v>
      </c>
      <c r="J234" s="6">
        <v>0</v>
      </c>
      <c r="K234" s="8">
        <v>0</v>
      </c>
    </row>
    <row r="235" spans="1:11">
      <c r="A235" s="8" t="s">
        <v>345</v>
      </c>
      <c r="B235" s="8" t="s">
        <v>339</v>
      </c>
      <c r="C235" s="8">
        <v>9</v>
      </c>
      <c r="D235" s="6">
        <v>8</v>
      </c>
      <c r="E235" s="8">
        <v>8</v>
      </c>
      <c r="F235" s="8">
        <v>0</v>
      </c>
      <c r="G235" s="8">
        <v>0</v>
      </c>
      <c r="H235" s="6">
        <v>0</v>
      </c>
      <c r="I235" s="6">
        <v>0</v>
      </c>
      <c r="J235" s="6">
        <v>0</v>
      </c>
      <c r="K235" s="8">
        <v>0</v>
      </c>
    </row>
    <row r="236" spans="1:11">
      <c r="A236" s="8" t="s">
        <v>346</v>
      </c>
      <c r="B236" s="8" t="s">
        <v>358</v>
      </c>
      <c r="C236" s="8">
        <v>9</v>
      </c>
      <c r="D236" s="6">
        <v>8</v>
      </c>
      <c r="E236" s="8">
        <v>8</v>
      </c>
      <c r="F236" s="8">
        <v>0</v>
      </c>
      <c r="G236" s="8">
        <v>0</v>
      </c>
      <c r="H236" s="6">
        <v>0</v>
      </c>
      <c r="I236" s="6">
        <v>0</v>
      </c>
      <c r="J236" s="6">
        <v>0</v>
      </c>
      <c r="K236" s="8">
        <v>0</v>
      </c>
    </row>
    <row r="237" spans="1:11">
      <c r="A237" s="8" t="s">
        <v>242</v>
      </c>
      <c r="B237" s="8" t="s">
        <v>357</v>
      </c>
      <c r="C237" s="8">
        <v>9</v>
      </c>
      <c r="D237" s="6">
        <v>8</v>
      </c>
      <c r="E237" s="8">
        <v>1</v>
      </c>
      <c r="F237" s="8">
        <v>0</v>
      </c>
      <c r="G237" s="8">
        <v>0</v>
      </c>
      <c r="H237" s="6">
        <v>0</v>
      </c>
      <c r="I237" s="6">
        <v>0</v>
      </c>
      <c r="J237" s="6">
        <v>0</v>
      </c>
      <c r="K237" s="8">
        <v>0</v>
      </c>
    </row>
    <row r="238" spans="1:11">
      <c r="A238" s="8" t="s">
        <v>243</v>
      </c>
      <c r="B238" s="8" t="s">
        <v>356</v>
      </c>
      <c r="C238" s="8">
        <v>9</v>
      </c>
      <c r="D238" s="6">
        <v>8</v>
      </c>
      <c r="E238" s="8">
        <v>8</v>
      </c>
      <c r="F238" s="8">
        <v>0</v>
      </c>
      <c r="G238" s="8">
        <v>0</v>
      </c>
      <c r="H238" s="6">
        <v>0</v>
      </c>
      <c r="I238" s="6">
        <v>0</v>
      </c>
      <c r="J238" s="6">
        <v>1</v>
      </c>
      <c r="K238" s="8">
        <v>0</v>
      </c>
    </row>
    <row r="239" spans="1:11">
      <c r="A239" s="8" t="s">
        <v>341</v>
      </c>
      <c r="B239" s="8" t="s">
        <v>355</v>
      </c>
      <c r="C239" s="8">
        <v>9</v>
      </c>
      <c r="D239" s="6">
        <v>8</v>
      </c>
      <c r="E239" s="8">
        <v>8</v>
      </c>
      <c r="F239" s="8">
        <v>0</v>
      </c>
      <c r="G239" s="8">
        <v>0</v>
      </c>
      <c r="H239" s="6">
        <v>0</v>
      </c>
      <c r="I239" s="6">
        <v>0</v>
      </c>
      <c r="J239" s="6">
        <v>0</v>
      </c>
      <c r="K239" s="8">
        <v>0</v>
      </c>
    </row>
    <row r="240" spans="1:11">
      <c r="A240" s="8" t="s">
        <v>342</v>
      </c>
      <c r="B240" s="8" t="s">
        <v>354</v>
      </c>
      <c r="C240" s="8">
        <v>9</v>
      </c>
      <c r="D240" s="6">
        <v>8</v>
      </c>
      <c r="E240" s="8">
        <v>8</v>
      </c>
      <c r="F240" s="8">
        <v>0</v>
      </c>
      <c r="G240" s="8">
        <v>0</v>
      </c>
      <c r="H240" s="6">
        <v>0</v>
      </c>
      <c r="I240" s="6">
        <v>0</v>
      </c>
      <c r="J240" s="6">
        <v>0</v>
      </c>
      <c r="K240" s="8">
        <v>0</v>
      </c>
    </row>
    <row r="241" spans="1:11">
      <c r="A241" s="9" t="s">
        <v>343</v>
      </c>
      <c r="B241" s="8" t="s">
        <v>348</v>
      </c>
      <c r="C241" s="8">
        <v>9</v>
      </c>
      <c r="D241" s="6">
        <v>8</v>
      </c>
      <c r="E241" s="8">
        <v>8</v>
      </c>
      <c r="F241" s="8">
        <v>0</v>
      </c>
      <c r="G241" s="8">
        <v>0</v>
      </c>
      <c r="H241" s="6">
        <v>0</v>
      </c>
      <c r="I241" s="6">
        <v>0</v>
      </c>
      <c r="J241" s="6">
        <v>0</v>
      </c>
      <c r="K241" s="8">
        <v>0</v>
      </c>
    </row>
    <row r="242" spans="1:11">
      <c r="A242" s="8" t="s">
        <v>347</v>
      </c>
      <c r="B242" s="8" t="s">
        <v>353</v>
      </c>
      <c r="C242" s="8">
        <v>9</v>
      </c>
      <c r="D242" s="6">
        <v>8</v>
      </c>
      <c r="E242" s="8">
        <v>8</v>
      </c>
      <c r="F242" s="8">
        <v>0</v>
      </c>
      <c r="G242" s="8">
        <v>1</v>
      </c>
      <c r="H242" s="6">
        <v>0</v>
      </c>
      <c r="I242" s="6">
        <v>0</v>
      </c>
      <c r="J242" s="6">
        <v>0</v>
      </c>
      <c r="K242" s="8">
        <v>0</v>
      </c>
    </row>
    <row r="243" spans="1:11">
      <c r="A243" s="8" t="s">
        <v>244</v>
      </c>
      <c r="B243" s="8"/>
      <c r="C243" s="8">
        <v>9</v>
      </c>
      <c r="D243" s="6">
        <v>8</v>
      </c>
      <c r="E243" s="8">
        <v>8</v>
      </c>
      <c r="F243" s="8">
        <v>0</v>
      </c>
      <c r="G243" s="8">
        <v>1</v>
      </c>
      <c r="H243" s="6">
        <v>0</v>
      </c>
      <c r="I243" s="6">
        <v>0</v>
      </c>
      <c r="J243" s="6">
        <v>0</v>
      </c>
      <c r="K243" s="8">
        <v>0</v>
      </c>
    </row>
    <row r="244" spans="1:11">
      <c r="A244" s="8" t="s">
        <v>251</v>
      </c>
      <c r="B244" s="8" t="s">
        <v>352</v>
      </c>
      <c r="C244" s="8">
        <v>9</v>
      </c>
      <c r="D244" s="6">
        <v>8</v>
      </c>
      <c r="E244" s="8">
        <v>8</v>
      </c>
      <c r="F244" s="8">
        <v>0</v>
      </c>
      <c r="G244" s="8">
        <v>0</v>
      </c>
      <c r="H244" s="6">
        <v>0</v>
      </c>
      <c r="I244" s="6">
        <v>0</v>
      </c>
      <c r="J244" s="6">
        <v>0</v>
      </c>
      <c r="K244" s="8">
        <v>0</v>
      </c>
    </row>
    <row r="245" spans="1:11">
      <c r="A245" s="8" t="s">
        <v>245</v>
      </c>
      <c r="B245" s="8"/>
      <c r="C245" s="8">
        <v>9</v>
      </c>
      <c r="D245" s="6">
        <v>8</v>
      </c>
      <c r="E245" s="8">
        <v>5</v>
      </c>
      <c r="F245" s="8">
        <v>0</v>
      </c>
      <c r="G245" s="8">
        <v>0</v>
      </c>
      <c r="H245" s="6">
        <v>0</v>
      </c>
      <c r="I245" s="6">
        <v>0</v>
      </c>
      <c r="J245" s="6">
        <v>0</v>
      </c>
      <c r="K245" s="8">
        <v>0</v>
      </c>
    </row>
    <row r="246" spans="1:11">
      <c r="A246" s="8" t="s">
        <v>344</v>
      </c>
      <c r="B246" s="8"/>
      <c r="C246" s="8">
        <v>9</v>
      </c>
      <c r="D246" s="6">
        <v>8</v>
      </c>
      <c r="E246" s="8">
        <v>5</v>
      </c>
      <c r="F246" s="8">
        <v>0</v>
      </c>
      <c r="G246" s="8">
        <v>0</v>
      </c>
      <c r="H246" s="6">
        <v>0</v>
      </c>
      <c r="I246" s="6">
        <v>0</v>
      </c>
      <c r="J246" s="6">
        <v>0</v>
      </c>
      <c r="K246" s="8">
        <v>0</v>
      </c>
    </row>
    <row r="247" spans="1:11">
      <c r="A247" s="8" t="s">
        <v>246</v>
      </c>
      <c r="B247" s="8" t="s">
        <v>351</v>
      </c>
      <c r="C247" s="8">
        <v>9</v>
      </c>
      <c r="D247" s="6">
        <v>8</v>
      </c>
      <c r="E247" s="8">
        <v>5</v>
      </c>
      <c r="F247" s="8">
        <v>3</v>
      </c>
      <c r="G247" s="8">
        <v>0</v>
      </c>
      <c r="H247" s="6">
        <v>0</v>
      </c>
      <c r="I247" s="6">
        <v>0</v>
      </c>
      <c r="J247" s="6">
        <v>0</v>
      </c>
      <c r="K247" s="8">
        <v>0</v>
      </c>
    </row>
    <row r="248" spans="1:11">
      <c r="A248" s="8" t="s">
        <v>252</v>
      </c>
      <c r="B248" s="8" t="s">
        <v>350</v>
      </c>
      <c r="C248" s="8">
        <v>9</v>
      </c>
      <c r="D248" s="6">
        <v>8</v>
      </c>
      <c r="E248" s="8">
        <v>8</v>
      </c>
      <c r="F248" s="8">
        <v>0</v>
      </c>
      <c r="G248" s="8">
        <v>0</v>
      </c>
      <c r="H248" s="6">
        <v>0</v>
      </c>
      <c r="I248" s="6">
        <v>0</v>
      </c>
      <c r="J248" s="6">
        <v>0</v>
      </c>
      <c r="K248" s="8">
        <v>0</v>
      </c>
    </row>
    <row r="249" spans="1:11">
      <c r="A249" s="8" t="s">
        <v>253</v>
      </c>
      <c r="B249" s="8" t="s">
        <v>349</v>
      </c>
      <c r="C249" s="8">
        <v>9</v>
      </c>
      <c r="D249" s="6">
        <v>8</v>
      </c>
      <c r="E249" s="8">
        <v>7</v>
      </c>
      <c r="F249" s="8">
        <v>0</v>
      </c>
      <c r="G249" s="8">
        <v>0</v>
      </c>
      <c r="H249" s="6">
        <v>0</v>
      </c>
      <c r="I249" s="6">
        <v>0</v>
      </c>
      <c r="J249" s="6">
        <v>0</v>
      </c>
      <c r="K249" s="8">
        <v>0</v>
      </c>
    </row>
    <row r="250" spans="1:11">
      <c r="A250" s="8" t="s">
        <v>343</v>
      </c>
      <c r="B250" s="8" t="s">
        <v>348</v>
      </c>
      <c r="C250" s="8">
        <v>9</v>
      </c>
      <c r="D250" s="6">
        <v>8</v>
      </c>
      <c r="E250" s="8">
        <v>8</v>
      </c>
      <c r="F250" s="8">
        <v>0</v>
      </c>
      <c r="G250" s="8">
        <v>1</v>
      </c>
      <c r="H250" s="6">
        <v>0</v>
      </c>
      <c r="I250" s="6">
        <v>0</v>
      </c>
      <c r="J250" s="6">
        <v>0</v>
      </c>
      <c r="K250" s="8">
        <v>0</v>
      </c>
    </row>
    <row r="251" spans="1:11">
      <c r="A251" s="8" t="s">
        <v>345</v>
      </c>
      <c r="B251" s="8" t="s">
        <v>339</v>
      </c>
      <c r="C251" s="8">
        <v>9</v>
      </c>
      <c r="D251" s="6">
        <v>8</v>
      </c>
      <c r="E251" s="8">
        <v>8</v>
      </c>
      <c r="F251" s="8">
        <v>0</v>
      </c>
      <c r="G251" s="8">
        <v>1</v>
      </c>
      <c r="H251" s="6">
        <v>0</v>
      </c>
      <c r="I251" s="6">
        <v>0</v>
      </c>
      <c r="J251" s="6">
        <v>0</v>
      </c>
      <c r="K251" s="8">
        <v>0</v>
      </c>
    </row>
    <row r="252" spans="1:11">
      <c r="A252" s="8" t="s">
        <v>247</v>
      </c>
      <c r="B252" s="8"/>
      <c r="C252" s="8">
        <v>9</v>
      </c>
      <c r="D252" s="6">
        <v>8</v>
      </c>
      <c r="E252" s="8">
        <v>5</v>
      </c>
      <c r="F252" s="8">
        <v>0</v>
      </c>
      <c r="G252" s="8">
        <v>0</v>
      </c>
      <c r="H252" s="6">
        <v>0</v>
      </c>
      <c r="I252" s="6">
        <v>0</v>
      </c>
      <c r="J252" s="6">
        <v>1</v>
      </c>
      <c r="K252" s="8">
        <v>0</v>
      </c>
    </row>
    <row r="253" spans="1:11">
      <c r="A253" s="8" t="s">
        <v>248</v>
      </c>
      <c r="B253" s="8" t="s">
        <v>338</v>
      </c>
      <c r="C253" s="8">
        <v>9</v>
      </c>
      <c r="D253" s="6">
        <v>8</v>
      </c>
      <c r="E253" s="8">
        <v>8</v>
      </c>
      <c r="F253" s="8">
        <v>0</v>
      </c>
      <c r="G253" s="8">
        <v>0</v>
      </c>
      <c r="H253" s="6">
        <v>1</v>
      </c>
      <c r="I253" s="6">
        <v>0</v>
      </c>
      <c r="J253" s="6">
        <v>0</v>
      </c>
      <c r="K253" s="8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52DD5-5A7B-41FB-B863-EA496646F277}">
  <dimension ref="A1:M17"/>
  <sheetViews>
    <sheetView zoomScaleNormal="100" workbookViewId="0"/>
  </sheetViews>
  <sheetFormatPr defaultRowHeight="16.5"/>
  <cols>
    <col min="1" max="1" width="43.5" bestFit="1" customWidth="1"/>
    <col min="2" max="2" width="44.37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16보면</v>
      </c>
    </row>
    <row r="2" spans="1:13">
      <c r="A2" s="1" t="s">
        <v>68</v>
      </c>
      <c r="B2" s="1" t="s">
        <v>25</v>
      </c>
      <c r="C2" s="1">
        <v>9</v>
      </c>
      <c r="D2" s="1">
        <v>2</v>
      </c>
      <c r="E2" s="1">
        <v>8</v>
      </c>
      <c r="F2" s="1">
        <v>0</v>
      </c>
      <c r="G2" s="1">
        <v>1</v>
      </c>
      <c r="H2" s="1">
        <v>0</v>
      </c>
      <c r="I2" s="1">
        <v>0</v>
      </c>
      <c r="J2" s="1">
        <v>1</v>
      </c>
      <c r="K2" s="1">
        <v>0</v>
      </c>
    </row>
    <row r="3" spans="1:13">
      <c r="A3" s="1" t="s">
        <v>26</v>
      </c>
      <c r="B3" s="1"/>
      <c r="C3" s="1">
        <v>9</v>
      </c>
      <c r="D3" s="1">
        <v>2</v>
      </c>
      <c r="E3" s="1">
        <v>8</v>
      </c>
      <c r="F3" s="1">
        <v>0</v>
      </c>
      <c r="G3" s="1">
        <v>0</v>
      </c>
      <c r="H3" s="1">
        <v>1</v>
      </c>
      <c r="I3" s="1">
        <v>0</v>
      </c>
      <c r="J3" s="1">
        <v>0</v>
      </c>
      <c r="K3" s="1">
        <v>0</v>
      </c>
    </row>
    <row r="4" spans="1:13">
      <c r="A4" s="1" t="s">
        <v>27</v>
      </c>
      <c r="B4" s="1"/>
      <c r="C4" s="1">
        <v>9</v>
      </c>
      <c r="D4" s="1">
        <v>2</v>
      </c>
      <c r="E4" s="1">
        <v>8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3">
      <c r="A5" s="1" t="s">
        <v>28</v>
      </c>
      <c r="B5" s="1" t="s">
        <v>29</v>
      </c>
      <c r="C5" s="1">
        <v>9</v>
      </c>
      <c r="D5" s="1">
        <v>2</v>
      </c>
      <c r="E5" s="1">
        <v>8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3" ht="18.75">
      <c r="A6" s="2" t="s">
        <v>69</v>
      </c>
      <c r="B6" s="1" t="s">
        <v>30</v>
      </c>
      <c r="C6" s="1">
        <v>9</v>
      </c>
      <c r="D6" s="1">
        <v>2</v>
      </c>
      <c r="E6" s="1">
        <v>4</v>
      </c>
      <c r="F6" s="1">
        <v>0</v>
      </c>
      <c r="G6" s="1">
        <v>1</v>
      </c>
      <c r="H6" s="1">
        <v>1</v>
      </c>
      <c r="I6" s="1">
        <v>0</v>
      </c>
      <c r="J6" s="1">
        <v>1</v>
      </c>
      <c r="K6" s="1">
        <v>0</v>
      </c>
    </row>
    <row r="7" spans="1:13">
      <c r="A7" s="2" t="s">
        <v>31</v>
      </c>
      <c r="B7" s="1"/>
      <c r="C7" s="1">
        <v>9</v>
      </c>
      <c r="D7" s="1">
        <v>2</v>
      </c>
      <c r="E7" s="1">
        <v>8</v>
      </c>
      <c r="F7" s="1">
        <v>0</v>
      </c>
      <c r="G7" s="1">
        <v>1</v>
      </c>
      <c r="H7" s="1">
        <v>1</v>
      </c>
      <c r="I7" s="1">
        <v>1</v>
      </c>
      <c r="J7" s="1">
        <v>0</v>
      </c>
      <c r="K7" s="1">
        <v>0</v>
      </c>
    </row>
    <row r="8" spans="1:13">
      <c r="A8" s="2" t="s">
        <v>22</v>
      </c>
      <c r="B8" s="1" t="s">
        <v>12</v>
      </c>
      <c r="C8" s="1">
        <v>9</v>
      </c>
      <c r="D8" s="1">
        <v>2</v>
      </c>
      <c r="E8" s="1">
        <v>8</v>
      </c>
      <c r="F8" s="1">
        <v>4</v>
      </c>
      <c r="G8" s="1">
        <v>0</v>
      </c>
      <c r="H8" s="1">
        <v>0</v>
      </c>
      <c r="I8" s="1">
        <v>0</v>
      </c>
      <c r="J8" s="1">
        <v>0</v>
      </c>
      <c r="K8" s="1">
        <v>0</v>
      </c>
    </row>
    <row r="9" spans="1:13">
      <c r="A9" s="1" t="s">
        <v>32</v>
      </c>
      <c r="B9" s="1" t="s">
        <v>33</v>
      </c>
      <c r="C9" s="1">
        <v>9</v>
      </c>
      <c r="D9" s="1">
        <v>2</v>
      </c>
      <c r="E9" s="1">
        <v>4</v>
      </c>
      <c r="F9" s="1">
        <v>8</v>
      </c>
      <c r="G9" s="1">
        <v>0</v>
      </c>
      <c r="H9" s="1">
        <v>0</v>
      </c>
      <c r="I9" s="1">
        <v>0</v>
      </c>
      <c r="J9" s="1">
        <v>0</v>
      </c>
      <c r="K9" s="1">
        <v>0</v>
      </c>
    </row>
    <row r="10" spans="1:13" ht="18.75">
      <c r="A10" s="1" t="s">
        <v>70</v>
      </c>
      <c r="B10" s="1" t="s">
        <v>417</v>
      </c>
      <c r="C10" s="1">
        <v>9</v>
      </c>
      <c r="D10" s="1">
        <v>2</v>
      </c>
      <c r="E10" s="1">
        <v>6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</row>
    <row r="11" spans="1:13">
      <c r="A11" s="1" t="s">
        <v>71</v>
      </c>
      <c r="B11" s="1" t="s">
        <v>34</v>
      </c>
      <c r="C11" s="1">
        <v>9</v>
      </c>
      <c r="D11" s="1">
        <v>2</v>
      </c>
      <c r="E11" s="1">
        <v>6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</row>
    <row r="12" spans="1:13" ht="18.75">
      <c r="A12" s="1" t="s">
        <v>72</v>
      </c>
      <c r="B12" s="1" t="s">
        <v>35</v>
      </c>
      <c r="C12" s="1">
        <v>9</v>
      </c>
      <c r="D12" s="1">
        <v>2</v>
      </c>
      <c r="E12" s="1">
        <v>4</v>
      </c>
      <c r="F12" s="1">
        <v>0</v>
      </c>
      <c r="G12" s="1">
        <v>1</v>
      </c>
      <c r="H12" s="1">
        <v>1</v>
      </c>
      <c r="I12" s="1">
        <v>0</v>
      </c>
      <c r="J12" s="1">
        <v>0</v>
      </c>
      <c r="K12" s="1">
        <v>0</v>
      </c>
    </row>
    <row r="13" spans="1:13">
      <c r="A13" s="1" t="s">
        <v>42</v>
      </c>
      <c r="B13" s="1" t="s">
        <v>36</v>
      </c>
      <c r="C13" s="1">
        <v>9</v>
      </c>
      <c r="D13" s="1">
        <v>2</v>
      </c>
      <c r="E13" s="1">
        <v>8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</row>
    <row r="14" spans="1:13" ht="18.75">
      <c r="A14" s="1" t="s">
        <v>73</v>
      </c>
      <c r="B14" s="1" t="s">
        <v>43</v>
      </c>
      <c r="C14" s="1">
        <v>9</v>
      </c>
      <c r="D14" s="1">
        <v>2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3">
      <c r="A15" s="1" t="s">
        <v>38</v>
      </c>
      <c r="B15" s="1" t="s">
        <v>39</v>
      </c>
      <c r="C15" s="1">
        <v>9</v>
      </c>
      <c r="D15" s="1">
        <v>2</v>
      </c>
      <c r="E15" s="1">
        <v>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1:13">
      <c r="A16" s="1" t="s">
        <v>40</v>
      </c>
      <c r="B16" s="1"/>
      <c r="C16" s="1">
        <v>9</v>
      </c>
      <c r="D16" s="1">
        <v>2</v>
      </c>
      <c r="E16" s="1">
        <v>8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">
        <v>0</v>
      </c>
    </row>
    <row r="17" spans="1:11">
      <c r="A17" s="3" t="s">
        <v>41</v>
      </c>
      <c r="B17" s="1" t="s">
        <v>37</v>
      </c>
      <c r="C17" s="1">
        <v>9</v>
      </c>
      <c r="D17" s="1">
        <v>2</v>
      </c>
      <c r="E17" s="1">
        <v>8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791B9-651B-4C19-9035-1A164DFAFFB8}">
  <dimension ref="A1:M37"/>
  <sheetViews>
    <sheetView workbookViewId="0"/>
  </sheetViews>
  <sheetFormatPr defaultColWidth="9" defaultRowHeight="16.5"/>
  <cols>
    <col min="1" max="1" width="37.125" bestFit="1" customWidth="1"/>
    <col min="2" max="2" width="24.1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36보면</v>
      </c>
    </row>
    <row r="2" spans="1:13">
      <c r="A2" s="11" t="s">
        <v>47</v>
      </c>
      <c r="B2" s="11" t="s">
        <v>44</v>
      </c>
      <c r="C2" s="12">
        <v>9</v>
      </c>
      <c r="D2" s="12">
        <v>3</v>
      </c>
      <c r="E2" s="12">
        <v>7</v>
      </c>
      <c r="F2" s="12">
        <v>8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</row>
    <row r="3" spans="1:13">
      <c r="A3" s="11" t="s">
        <v>382</v>
      </c>
      <c r="B3" s="11" t="s">
        <v>11</v>
      </c>
      <c r="C3" s="12">
        <v>9</v>
      </c>
      <c r="D3" s="12">
        <v>3</v>
      </c>
      <c r="E3" s="12">
        <v>8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</row>
    <row r="4" spans="1:13">
      <c r="A4" s="11" t="s">
        <v>48</v>
      </c>
      <c r="B4" s="12"/>
      <c r="C4" s="12">
        <v>9</v>
      </c>
      <c r="D4" s="12">
        <v>3</v>
      </c>
      <c r="E4" s="12">
        <v>6</v>
      </c>
      <c r="F4" s="12">
        <v>0</v>
      </c>
      <c r="G4" s="12">
        <v>1</v>
      </c>
      <c r="H4" s="12">
        <v>0</v>
      </c>
      <c r="I4" s="12">
        <v>0</v>
      </c>
      <c r="J4" s="12">
        <v>0</v>
      </c>
      <c r="K4" s="12">
        <v>0</v>
      </c>
    </row>
    <row r="5" spans="1:13">
      <c r="A5" s="11" t="s">
        <v>49</v>
      </c>
      <c r="B5" s="11"/>
      <c r="C5" s="12">
        <v>9</v>
      </c>
      <c r="D5" s="12">
        <v>3</v>
      </c>
      <c r="E5" s="12">
        <v>5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</row>
    <row r="6" spans="1:13">
      <c r="A6" s="11" t="s">
        <v>383</v>
      </c>
      <c r="B6" s="11" t="s">
        <v>45</v>
      </c>
      <c r="C6" s="12">
        <v>9</v>
      </c>
      <c r="D6" s="12">
        <v>3</v>
      </c>
      <c r="E6" s="12">
        <v>8</v>
      </c>
      <c r="F6" s="12">
        <v>0</v>
      </c>
      <c r="G6" s="12">
        <v>1</v>
      </c>
      <c r="H6" s="12">
        <v>0</v>
      </c>
      <c r="I6" s="12">
        <v>0</v>
      </c>
      <c r="J6" s="12">
        <v>0</v>
      </c>
      <c r="K6" s="12">
        <v>0</v>
      </c>
    </row>
    <row r="7" spans="1:13">
      <c r="A7" s="11" t="s">
        <v>50</v>
      </c>
      <c r="B7" s="11"/>
      <c r="C7" s="12">
        <v>9</v>
      </c>
      <c r="D7" s="12">
        <v>3</v>
      </c>
      <c r="E7" s="12">
        <v>8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</row>
    <row r="8" spans="1:13" ht="18.75">
      <c r="A8" s="11" t="s">
        <v>384</v>
      </c>
      <c r="B8" s="12" t="s">
        <v>46</v>
      </c>
      <c r="C8" s="12">
        <v>9</v>
      </c>
      <c r="D8" s="12">
        <v>3</v>
      </c>
      <c r="E8" s="12">
        <v>8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</row>
    <row r="9" spans="1:13">
      <c r="A9" s="11" t="s">
        <v>51</v>
      </c>
      <c r="B9" s="12"/>
      <c r="C9" s="12">
        <v>9</v>
      </c>
      <c r="D9" s="12">
        <v>3</v>
      </c>
      <c r="E9" s="12">
        <v>8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</row>
    <row r="10" spans="1:13">
      <c r="A10" s="11" t="s">
        <v>52</v>
      </c>
      <c r="B10" s="12"/>
      <c r="C10" s="12">
        <v>9</v>
      </c>
      <c r="D10" s="12">
        <v>3</v>
      </c>
      <c r="E10" s="12">
        <v>5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</row>
    <row r="11" spans="1:13">
      <c r="A11" s="11" t="s">
        <v>53</v>
      </c>
      <c r="B11" s="12" t="s">
        <v>54</v>
      </c>
      <c r="C11" s="12">
        <v>9</v>
      </c>
      <c r="D11" s="12">
        <v>3</v>
      </c>
      <c r="E11" s="12">
        <v>6</v>
      </c>
      <c r="F11" s="12">
        <v>0</v>
      </c>
      <c r="G11" s="12">
        <v>0</v>
      </c>
      <c r="H11" s="12">
        <v>1</v>
      </c>
      <c r="I11" s="12">
        <v>0</v>
      </c>
      <c r="J11" s="12">
        <v>0</v>
      </c>
      <c r="K11" s="12">
        <v>0</v>
      </c>
    </row>
    <row r="12" spans="1:13">
      <c r="A12" s="11" t="s">
        <v>385</v>
      </c>
      <c r="B12" s="12"/>
      <c r="C12" s="12">
        <v>9</v>
      </c>
      <c r="D12" s="12">
        <v>3</v>
      </c>
      <c r="E12" s="12">
        <v>8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</row>
    <row r="13" spans="1:13">
      <c r="A13" s="11" t="s">
        <v>55</v>
      </c>
      <c r="B13" s="12" t="s">
        <v>56</v>
      </c>
      <c r="C13" s="12">
        <v>9</v>
      </c>
      <c r="D13" s="12">
        <v>3</v>
      </c>
      <c r="E13" s="12">
        <v>5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</row>
    <row r="14" spans="1:13">
      <c r="A14" s="11" t="s">
        <v>57</v>
      </c>
      <c r="B14" s="12"/>
      <c r="C14" s="12">
        <v>9</v>
      </c>
      <c r="D14" s="12">
        <v>3</v>
      </c>
      <c r="E14" s="12">
        <v>6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</row>
    <row r="15" spans="1:13" ht="18.75">
      <c r="A15" s="12" t="s">
        <v>386</v>
      </c>
      <c r="B15" s="12"/>
      <c r="C15" s="12">
        <v>9</v>
      </c>
      <c r="D15" s="12">
        <v>3</v>
      </c>
      <c r="E15" s="12">
        <v>5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</row>
    <row r="16" spans="1:13">
      <c r="A16" s="12" t="s">
        <v>58</v>
      </c>
      <c r="B16" s="12" t="s">
        <v>59</v>
      </c>
      <c r="C16" s="12">
        <v>9</v>
      </c>
      <c r="D16" s="12">
        <v>3</v>
      </c>
      <c r="E16" s="12">
        <v>8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</row>
    <row r="17" spans="1:11">
      <c r="A17" s="12" t="s">
        <v>60</v>
      </c>
      <c r="B17" s="12" t="s">
        <v>17</v>
      </c>
      <c r="C17" s="12">
        <v>9</v>
      </c>
      <c r="D17" s="12">
        <v>3</v>
      </c>
      <c r="E17" s="12">
        <v>7</v>
      </c>
      <c r="F17" s="12">
        <v>8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</row>
    <row r="18" spans="1:11">
      <c r="A18" s="13" t="s">
        <v>61</v>
      </c>
      <c r="B18" s="12" t="s">
        <v>62</v>
      </c>
      <c r="C18" s="12">
        <v>9</v>
      </c>
      <c r="D18" s="12">
        <v>3</v>
      </c>
      <c r="E18" s="12">
        <v>4</v>
      </c>
      <c r="F18" s="12">
        <v>8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</row>
    <row r="19" spans="1:11">
      <c r="A19" s="12" t="s">
        <v>63</v>
      </c>
      <c r="B19" s="12"/>
      <c r="C19" s="12">
        <v>9</v>
      </c>
      <c r="D19" s="12">
        <v>3</v>
      </c>
      <c r="E19" s="12">
        <v>8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</row>
    <row r="20" spans="1:11">
      <c r="A20" s="12" t="s">
        <v>23</v>
      </c>
      <c r="B20" s="12" t="s">
        <v>16</v>
      </c>
      <c r="C20" s="12">
        <v>9</v>
      </c>
      <c r="D20" s="12">
        <v>3</v>
      </c>
      <c r="E20" s="12">
        <v>8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</row>
    <row r="21" spans="1:11">
      <c r="A21" s="12" t="s">
        <v>64</v>
      </c>
      <c r="B21" s="12"/>
      <c r="C21" s="12">
        <v>9</v>
      </c>
      <c r="D21" s="12">
        <v>3</v>
      </c>
      <c r="E21" s="12">
        <v>8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</row>
    <row r="22" spans="1:11">
      <c r="A22" s="12" t="s">
        <v>65</v>
      </c>
      <c r="B22" s="12"/>
      <c r="C22" s="12">
        <v>9</v>
      </c>
      <c r="D22" s="12">
        <v>3</v>
      </c>
      <c r="E22" s="12">
        <v>8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</row>
    <row r="23" spans="1:11" ht="18.75">
      <c r="A23" s="12" t="s">
        <v>387</v>
      </c>
      <c r="B23" s="12" t="s">
        <v>375</v>
      </c>
      <c r="C23" s="12">
        <v>9</v>
      </c>
      <c r="D23" s="12">
        <v>3</v>
      </c>
      <c r="E23" s="12">
        <v>1</v>
      </c>
      <c r="F23" s="12">
        <v>0</v>
      </c>
      <c r="G23" s="12">
        <v>0</v>
      </c>
      <c r="H23" s="12">
        <v>0</v>
      </c>
      <c r="I23" s="12">
        <v>0</v>
      </c>
      <c r="J23" s="12">
        <v>1</v>
      </c>
      <c r="K23" s="12">
        <v>0</v>
      </c>
    </row>
    <row r="24" spans="1:11">
      <c r="A24" s="14" t="s">
        <v>388</v>
      </c>
      <c r="B24" s="12" t="s">
        <v>66</v>
      </c>
      <c r="C24" s="12">
        <v>9</v>
      </c>
      <c r="D24" s="12">
        <v>3</v>
      </c>
      <c r="E24" s="12">
        <v>8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</row>
    <row r="25" spans="1:11">
      <c r="A25" s="14" t="s">
        <v>67</v>
      </c>
      <c r="B25" s="12"/>
      <c r="C25" s="12">
        <v>9</v>
      </c>
      <c r="D25" s="12">
        <v>3</v>
      </c>
      <c r="E25" s="12">
        <v>5</v>
      </c>
      <c r="F25" s="12">
        <v>0</v>
      </c>
      <c r="G25" s="12">
        <v>0</v>
      </c>
      <c r="H25" s="12">
        <v>1</v>
      </c>
      <c r="I25" s="12">
        <v>0</v>
      </c>
      <c r="J25" s="12">
        <v>0</v>
      </c>
      <c r="K25" s="12">
        <v>0</v>
      </c>
    </row>
    <row r="26" spans="1:11">
      <c r="A26" s="12" t="s">
        <v>15</v>
      </c>
      <c r="B26" s="12"/>
      <c r="C26" s="12">
        <v>9</v>
      </c>
      <c r="D26" s="12">
        <v>3</v>
      </c>
      <c r="E26" s="12">
        <v>5</v>
      </c>
      <c r="F26" s="12">
        <v>0</v>
      </c>
      <c r="G26" s="12">
        <v>0</v>
      </c>
      <c r="H26" s="12">
        <v>1</v>
      </c>
      <c r="I26" s="12">
        <v>0</v>
      </c>
      <c r="J26" s="12">
        <v>0</v>
      </c>
      <c r="K26" s="12">
        <v>0</v>
      </c>
    </row>
    <row r="27" spans="1:11">
      <c r="A27" s="12" t="s">
        <v>74</v>
      </c>
      <c r="B27" s="12"/>
      <c r="C27" s="12">
        <v>9</v>
      </c>
      <c r="D27" s="12">
        <v>3</v>
      </c>
      <c r="E27" s="12">
        <v>8</v>
      </c>
      <c r="F27" s="12">
        <v>0</v>
      </c>
      <c r="G27" s="12">
        <v>0</v>
      </c>
      <c r="H27" s="12">
        <v>1</v>
      </c>
      <c r="I27" s="12">
        <v>0</v>
      </c>
      <c r="J27" s="12">
        <v>0</v>
      </c>
      <c r="K27" s="12">
        <v>0</v>
      </c>
    </row>
    <row r="28" spans="1:11">
      <c r="A28" s="12" t="s">
        <v>75</v>
      </c>
      <c r="B28" s="12" t="s">
        <v>76</v>
      </c>
      <c r="C28" s="12">
        <v>9</v>
      </c>
      <c r="D28" s="12">
        <v>3</v>
      </c>
      <c r="E28" s="12">
        <v>8</v>
      </c>
      <c r="F28" s="12">
        <v>0</v>
      </c>
      <c r="G28" s="12">
        <v>0</v>
      </c>
      <c r="H28" s="12">
        <v>1</v>
      </c>
      <c r="I28" s="12">
        <v>0</v>
      </c>
      <c r="J28" s="12">
        <v>0</v>
      </c>
      <c r="K28" s="12">
        <v>0</v>
      </c>
    </row>
    <row r="29" spans="1:11">
      <c r="A29" s="12" t="s">
        <v>77</v>
      </c>
      <c r="B29" s="12"/>
      <c r="C29" s="12">
        <v>9</v>
      </c>
      <c r="D29" s="12">
        <v>3</v>
      </c>
      <c r="E29" s="12">
        <v>5</v>
      </c>
      <c r="F29" s="12">
        <v>0</v>
      </c>
      <c r="G29" s="12">
        <v>0</v>
      </c>
      <c r="H29" s="12">
        <v>1</v>
      </c>
      <c r="I29" s="12">
        <v>0</v>
      </c>
      <c r="J29" s="12">
        <v>0</v>
      </c>
      <c r="K29" s="12">
        <v>8</v>
      </c>
    </row>
    <row r="30" spans="1:11" ht="18.75">
      <c r="A30" s="12" t="s">
        <v>389</v>
      </c>
      <c r="B30" s="12" t="s">
        <v>78</v>
      </c>
      <c r="C30" s="12">
        <v>9</v>
      </c>
      <c r="D30" s="12">
        <v>3</v>
      </c>
      <c r="E30" s="12">
        <v>8</v>
      </c>
      <c r="F30" s="12">
        <v>0</v>
      </c>
      <c r="G30" s="12">
        <v>0</v>
      </c>
      <c r="H30" s="12">
        <v>0</v>
      </c>
      <c r="I30" s="12">
        <v>0</v>
      </c>
      <c r="J30" s="12">
        <v>1</v>
      </c>
      <c r="K30" s="12">
        <v>0</v>
      </c>
    </row>
    <row r="31" spans="1:11" ht="18.75">
      <c r="A31" s="12" t="s">
        <v>390</v>
      </c>
      <c r="B31" s="12" t="s">
        <v>79</v>
      </c>
      <c r="C31" s="12">
        <v>9</v>
      </c>
      <c r="D31" s="12">
        <v>3</v>
      </c>
      <c r="E31" s="12">
        <v>4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0</v>
      </c>
    </row>
    <row r="32" spans="1:11" ht="18.75">
      <c r="A32" s="12" t="s">
        <v>391</v>
      </c>
      <c r="B32" s="12" t="s">
        <v>80</v>
      </c>
      <c r="C32" s="12">
        <v>9</v>
      </c>
      <c r="D32" s="12">
        <v>3</v>
      </c>
      <c r="E32" s="12">
        <v>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</row>
    <row r="33" spans="1:11">
      <c r="A33" s="12" t="s">
        <v>20</v>
      </c>
      <c r="B33" s="12"/>
      <c r="C33" s="12">
        <v>9</v>
      </c>
      <c r="D33" s="12">
        <v>3</v>
      </c>
      <c r="E33" s="12">
        <v>5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</row>
    <row r="34" spans="1:11">
      <c r="A34" s="12" t="s">
        <v>81</v>
      </c>
      <c r="B34" s="12"/>
      <c r="C34" s="12">
        <v>9</v>
      </c>
      <c r="D34" s="12">
        <v>3</v>
      </c>
      <c r="E34" s="12">
        <v>5</v>
      </c>
      <c r="F34" s="12">
        <v>0</v>
      </c>
      <c r="G34" s="12">
        <v>0</v>
      </c>
      <c r="H34" s="12">
        <v>0</v>
      </c>
      <c r="I34" s="12">
        <v>0</v>
      </c>
      <c r="J34" s="12">
        <v>1</v>
      </c>
      <c r="K34" s="12">
        <v>0</v>
      </c>
    </row>
    <row r="35" spans="1:11">
      <c r="A35" s="12" t="s">
        <v>82</v>
      </c>
      <c r="B35" s="12"/>
      <c r="C35" s="12">
        <v>9</v>
      </c>
      <c r="D35" s="12">
        <v>3</v>
      </c>
      <c r="E35" s="12">
        <v>5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</row>
    <row r="36" spans="1:11">
      <c r="A36" s="12" t="s">
        <v>83</v>
      </c>
      <c r="B36" s="12" t="s">
        <v>374</v>
      </c>
      <c r="C36" s="12">
        <v>9</v>
      </c>
      <c r="D36" s="12">
        <v>3</v>
      </c>
      <c r="E36" s="12">
        <v>8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</row>
    <row r="37" spans="1:11">
      <c r="A37" s="13" t="s">
        <v>84</v>
      </c>
      <c r="B37" s="12"/>
      <c r="C37" s="12">
        <v>9</v>
      </c>
      <c r="D37" s="12">
        <v>3</v>
      </c>
      <c r="E37" s="12">
        <v>8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CCEB-80CA-45E3-98F5-B3A50730CB4D}">
  <dimension ref="A1:M36"/>
  <sheetViews>
    <sheetView workbookViewId="0"/>
  </sheetViews>
  <sheetFormatPr defaultRowHeight="16.5"/>
  <cols>
    <col min="1" max="1" width="36.75" bestFit="1" customWidth="1"/>
    <col min="2" max="2" width="37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35보면</v>
      </c>
    </row>
    <row r="2" spans="1:13">
      <c r="A2" s="4" t="s">
        <v>85</v>
      </c>
      <c r="B2" s="4" t="s">
        <v>86</v>
      </c>
      <c r="C2" s="15">
        <v>9</v>
      </c>
      <c r="D2" s="15">
        <v>4</v>
      </c>
      <c r="E2" s="15">
        <v>8</v>
      </c>
      <c r="F2" s="15">
        <v>0</v>
      </c>
      <c r="G2" s="15">
        <v>0</v>
      </c>
      <c r="H2" s="15">
        <v>0</v>
      </c>
      <c r="I2" s="15">
        <v>0</v>
      </c>
      <c r="J2" s="15">
        <v>0</v>
      </c>
      <c r="K2" s="15">
        <v>0</v>
      </c>
    </row>
    <row r="3" spans="1:13">
      <c r="A3" s="4" t="s">
        <v>87</v>
      </c>
      <c r="B3" s="4" t="s">
        <v>88</v>
      </c>
      <c r="C3" s="15">
        <v>9</v>
      </c>
      <c r="D3" s="15">
        <v>4</v>
      </c>
      <c r="E3" s="15">
        <v>4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</row>
    <row r="4" spans="1:13" ht="18.75">
      <c r="A4" s="4" t="s">
        <v>89</v>
      </c>
      <c r="B4" s="4" t="s">
        <v>90</v>
      </c>
      <c r="C4" s="15">
        <v>9</v>
      </c>
      <c r="D4" s="15">
        <v>4</v>
      </c>
      <c r="E4" s="15">
        <v>4</v>
      </c>
      <c r="F4" s="15">
        <v>0</v>
      </c>
      <c r="G4" s="15">
        <v>0</v>
      </c>
      <c r="H4" s="15">
        <v>1</v>
      </c>
      <c r="I4" s="15">
        <v>0</v>
      </c>
      <c r="J4" s="15">
        <v>0</v>
      </c>
      <c r="K4" s="15">
        <v>0</v>
      </c>
    </row>
    <row r="5" spans="1:13" ht="18.75">
      <c r="A5" s="4" t="s">
        <v>91</v>
      </c>
      <c r="B5" s="4" t="s">
        <v>92</v>
      </c>
      <c r="C5" s="15">
        <v>9</v>
      </c>
      <c r="D5" s="15">
        <v>4</v>
      </c>
      <c r="E5" s="15">
        <v>8</v>
      </c>
      <c r="F5" s="15">
        <v>0</v>
      </c>
      <c r="G5" s="15">
        <v>1</v>
      </c>
      <c r="H5" s="15">
        <v>0</v>
      </c>
      <c r="I5" s="15">
        <v>1</v>
      </c>
      <c r="J5" s="15">
        <v>0</v>
      </c>
      <c r="K5" s="15">
        <v>0</v>
      </c>
    </row>
    <row r="6" spans="1:13" ht="18.75">
      <c r="A6" s="4" t="s">
        <v>93</v>
      </c>
      <c r="B6" s="4" t="s">
        <v>94</v>
      </c>
      <c r="C6" s="15">
        <v>9</v>
      </c>
      <c r="D6" s="15">
        <v>4</v>
      </c>
      <c r="E6" s="15">
        <v>8</v>
      </c>
      <c r="F6" s="15">
        <v>0</v>
      </c>
      <c r="G6" s="15">
        <v>0</v>
      </c>
      <c r="H6" s="15">
        <v>0</v>
      </c>
      <c r="I6" s="15">
        <v>0</v>
      </c>
      <c r="J6" s="15">
        <v>1</v>
      </c>
      <c r="K6" s="15">
        <v>0</v>
      </c>
    </row>
    <row r="7" spans="1:13">
      <c r="A7" s="4" t="s">
        <v>95</v>
      </c>
      <c r="B7" s="4"/>
      <c r="C7" s="15">
        <v>9</v>
      </c>
      <c r="D7" s="15">
        <v>4</v>
      </c>
      <c r="E7" s="15">
        <v>5</v>
      </c>
      <c r="F7" s="15">
        <v>0</v>
      </c>
      <c r="G7" s="15">
        <v>1</v>
      </c>
      <c r="H7" s="15">
        <v>0</v>
      </c>
      <c r="I7" s="15">
        <v>0</v>
      </c>
      <c r="J7" s="15">
        <v>0</v>
      </c>
      <c r="K7" s="15">
        <v>0</v>
      </c>
    </row>
    <row r="8" spans="1:13">
      <c r="A8" s="4" t="s">
        <v>96</v>
      </c>
      <c r="B8" s="4"/>
      <c r="C8" s="15">
        <v>9</v>
      </c>
      <c r="D8" s="15">
        <v>4</v>
      </c>
      <c r="E8" s="15">
        <v>5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</row>
    <row r="9" spans="1:13" ht="18.75">
      <c r="A9" s="4" t="s">
        <v>97</v>
      </c>
      <c r="B9" s="4" t="s">
        <v>98</v>
      </c>
      <c r="C9" s="15">
        <v>9</v>
      </c>
      <c r="D9" s="15">
        <v>4</v>
      </c>
      <c r="E9" s="15">
        <v>5</v>
      </c>
      <c r="F9" s="15">
        <v>3</v>
      </c>
      <c r="G9" s="15">
        <v>1</v>
      </c>
      <c r="H9" s="15">
        <v>0</v>
      </c>
      <c r="I9" s="15">
        <v>0</v>
      </c>
      <c r="J9" s="15">
        <v>0</v>
      </c>
      <c r="K9" s="15">
        <v>0</v>
      </c>
    </row>
    <row r="10" spans="1:13">
      <c r="A10" s="4" t="s">
        <v>99</v>
      </c>
      <c r="B10" s="4" t="s">
        <v>21</v>
      </c>
      <c r="C10" s="15">
        <v>9</v>
      </c>
      <c r="D10" s="15">
        <v>4</v>
      </c>
      <c r="E10" s="15">
        <v>8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</row>
    <row r="11" spans="1:13">
      <c r="A11" s="4" t="s">
        <v>100</v>
      </c>
      <c r="B11" s="4" t="s">
        <v>101</v>
      </c>
      <c r="C11" s="15">
        <v>9</v>
      </c>
      <c r="D11" s="15">
        <v>4</v>
      </c>
      <c r="E11" s="15">
        <v>8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3">
      <c r="A12" s="4" t="s">
        <v>102</v>
      </c>
      <c r="B12" s="4" t="s">
        <v>103</v>
      </c>
      <c r="C12" s="15">
        <v>9</v>
      </c>
      <c r="D12" s="15">
        <v>4</v>
      </c>
      <c r="E12" s="15">
        <v>6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</row>
    <row r="13" spans="1:13" ht="18.75">
      <c r="A13" s="4" t="s">
        <v>104</v>
      </c>
      <c r="B13" s="4" t="s">
        <v>105</v>
      </c>
      <c r="C13" s="15">
        <v>9</v>
      </c>
      <c r="D13" s="15">
        <v>4</v>
      </c>
      <c r="E13" s="15">
        <v>4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</row>
    <row r="14" spans="1:13">
      <c r="A14" s="4" t="s">
        <v>106</v>
      </c>
      <c r="B14" s="4" t="s">
        <v>10</v>
      </c>
      <c r="C14" s="15">
        <v>9</v>
      </c>
      <c r="D14" s="15">
        <v>4</v>
      </c>
      <c r="E14" s="15">
        <v>4</v>
      </c>
      <c r="F14" s="15">
        <v>8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</row>
    <row r="15" spans="1:13" ht="18.75">
      <c r="A15" s="4" t="s">
        <v>107</v>
      </c>
      <c r="B15" s="4" t="s">
        <v>108</v>
      </c>
      <c r="C15" s="15">
        <v>9</v>
      </c>
      <c r="D15" s="15">
        <v>4</v>
      </c>
      <c r="E15" s="15">
        <v>8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</row>
    <row r="16" spans="1:13">
      <c r="A16" s="4" t="s">
        <v>109</v>
      </c>
      <c r="B16" s="4" t="s">
        <v>18</v>
      </c>
      <c r="C16" s="15">
        <v>9</v>
      </c>
      <c r="D16" s="15">
        <v>4</v>
      </c>
      <c r="E16" s="15">
        <v>8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</row>
    <row r="17" spans="1:11">
      <c r="A17" s="4" t="s">
        <v>110</v>
      </c>
      <c r="B17" s="4" t="s">
        <v>19</v>
      </c>
      <c r="C17" s="15">
        <v>9</v>
      </c>
      <c r="D17" s="15">
        <v>4</v>
      </c>
      <c r="E17" s="15">
        <v>8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</row>
    <row r="18" spans="1:11">
      <c r="A18" s="4" t="s">
        <v>111</v>
      </c>
      <c r="B18" s="4" t="s">
        <v>115</v>
      </c>
      <c r="C18" s="15">
        <v>9</v>
      </c>
      <c r="D18" s="15">
        <v>4</v>
      </c>
      <c r="E18" s="15">
        <v>8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</row>
    <row r="19" spans="1:11">
      <c r="A19" s="4" t="s">
        <v>112</v>
      </c>
      <c r="B19" s="4" t="s">
        <v>116</v>
      </c>
      <c r="C19" s="15">
        <v>9</v>
      </c>
      <c r="D19" s="15">
        <v>4</v>
      </c>
      <c r="E19" s="15">
        <v>8</v>
      </c>
      <c r="F19" s="15">
        <v>0</v>
      </c>
      <c r="G19" s="15">
        <v>0</v>
      </c>
      <c r="H19" s="15">
        <v>1</v>
      </c>
      <c r="I19" s="15">
        <v>0</v>
      </c>
      <c r="J19" s="15">
        <v>0</v>
      </c>
      <c r="K19" s="15">
        <v>0</v>
      </c>
    </row>
    <row r="20" spans="1:11">
      <c r="A20" s="15" t="s">
        <v>371</v>
      </c>
      <c r="B20" s="4" t="s">
        <v>372</v>
      </c>
      <c r="C20" s="15">
        <v>9</v>
      </c>
      <c r="D20" s="15">
        <v>4</v>
      </c>
      <c r="E20" s="15">
        <v>5</v>
      </c>
      <c r="F20" s="15">
        <v>3</v>
      </c>
      <c r="G20" s="15">
        <v>1</v>
      </c>
      <c r="H20" s="15">
        <v>0</v>
      </c>
      <c r="I20" s="15">
        <v>0</v>
      </c>
      <c r="J20" s="15">
        <v>0</v>
      </c>
      <c r="K20" s="15">
        <v>0</v>
      </c>
    </row>
    <row r="21" spans="1:11">
      <c r="A21" s="4" t="s">
        <v>113</v>
      </c>
      <c r="B21" s="4"/>
      <c r="C21" s="15">
        <v>9</v>
      </c>
      <c r="D21" s="15">
        <v>4</v>
      </c>
      <c r="E21" s="15">
        <v>8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</row>
    <row r="22" spans="1:11">
      <c r="A22" s="4" t="s">
        <v>114</v>
      </c>
      <c r="B22" s="4"/>
      <c r="C22" s="15">
        <v>9</v>
      </c>
      <c r="D22" s="15">
        <v>4</v>
      </c>
      <c r="E22" s="15">
        <v>8</v>
      </c>
      <c r="F22" s="15">
        <v>0</v>
      </c>
      <c r="G22" s="15">
        <v>1</v>
      </c>
      <c r="H22" s="15">
        <v>0</v>
      </c>
      <c r="I22" s="15">
        <v>0</v>
      </c>
      <c r="J22" s="15">
        <v>0</v>
      </c>
      <c r="K22" s="15">
        <v>0</v>
      </c>
    </row>
    <row r="23" spans="1:11">
      <c r="A23" s="4" t="s">
        <v>117</v>
      </c>
      <c r="B23" s="4"/>
      <c r="C23" s="15">
        <v>9</v>
      </c>
      <c r="D23" s="15">
        <v>4</v>
      </c>
      <c r="E23" s="15">
        <v>8</v>
      </c>
      <c r="F23" s="15">
        <v>0</v>
      </c>
      <c r="G23" s="15">
        <v>0</v>
      </c>
      <c r="H23" s="15">
        <v>1</v>
      </c>
      <c r="I23" s="15">
        <v>0</v>
      </c>
      <c r="J23" s="15">
        <v>0</v>
      </c>
      <c r="K23" s="15">
        <v>0</v>
      </c>
    </row>
    <row r="24" spans="1:11">
      <c r="A24" s="4" t="s">
        <v>118</v>
      </c>
      <c r="B24" s="4"/>
      <c r="C24" s="15">
        <v>9</v>
      </c>
      <c r="D24" s="15">
        <v>4</v>
      </c>
      <c r="E24" s="15">
        <v>5</v>
      </c>
      <c r="F24" s="15">
        <v>3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</row>
    <row r="25" spans="1:11">
      <c r="A25" s="4" t="s">
        <v>119</v>
      </c>
      <c r="B25" s="4" t="s">
        <v>120</v>
      </c>
      <c r="C25" s="15">
        <v>9</v>
      </c>
      <c r="D25" s="15">
        <v>4</v>
      </c>
      <c r="E25" s="15">
        <v>8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</row>
    <row r="26" spans="1:11">
      <c r="A26" s="4" t="s">
        <v>121</v>
      </c>
      <c r="B26" s="4"/>
      <c r="C26" s="15">
        <v>9</v>
      </c>
      <c r="D26" s="15">
        <v>4</v>
      </c>
      <c r="E26" s="15">
        <v>5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</row>
    <row r="27" spans="1:11">
      <c r="A27" s="4" t="s">
        <v>14</v>
      </c>
      <c r="B27" s="4"/>
      <c r="C27" s="15">
        <v>9</v>
      </c>
      <c r="D27" s="15">
        <v>4</v>
      </c>
      <c r="E27" s="15">
        <v>5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</row>
    <row r="28" spans="1:11">
      <c r="A28" s="4" t="s">
        <v>13</v>
      </c>
      <c r="B28" s="4"/>
      <c r="C28" s="15">
        <v>9</v>
      </c>
      <c r="D28" s="15">
        <v>4</v>
      </c>
      <c r="E28" s="15">
        <v>6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</row>
    <row r="29" spans="1:11">
      <c r="A29" s="4" t="s">
        <v>122</v>
      </c>
      <c r="B29" s="4"/>
      <c r="C29" s="15">
        <v>9</v>
      </c>
      <c r="D29" s="15">
        <v>4</v>
      </c>
      <c r="E29" s="15">
        <v>7</v>
      </c>
      <c r="F29" s="15">
        <v>8</v>
      </c>
      <c r="G29" s="15">
        <v>0</v>
      </c>
      <c r="H29" s="15">
        <v>0</v>
      </c>
      <c r="I29" s="15">
        <v>0</v>
      </c>
      <c r="J29" s="15">
        <v>0</v>
      </c>
      <c r="K29" s="15">
        <v>8</v>
      </c>
    </row>
    <row r="30" spans="1:11">
      <c r="A30" s="4" t="str">
        <f>"+♂(プラス男子)"</f>
        <v>+♂(プラス男子)</v>
      </c>
      <c r="B30" s="4" t="str">
        <f>"+♂(플러스 남자)"</f>
        <v>+♂(플러스 남자)</v>
      </c>
      <c r="C30" s="15">
        <v>9</v>
      </c>
      <c r="D30" s="15">
        <v>4</v>
      </c>
      <c r="E30" s="15">
        <v>4</v>
      </c>
      <c r="F30" s="15">
        <v>0</v>
      </c>
      <c r="G30" s="15">
        <v>1</v>
      </c>
      <c r="H30" s="15">
        <v>1</v>
      </c>
      <c r="I30" s="15">
        <v>0</v>
      </c>
      <c r="J30" s="15">
        <v>0</v>
      </c>
      <c r="K30" s="15">
        <v>0</v>
      </c>
    </row>
    <row r="31" spans="1:11" ht="18.75">
      <c r="A31" s="4" t="s">
        <v>123</v>
      </c>
      <c r="B31" s="4" t="s">
        <v>124</v>
      </c>
      <c r="C31" s="15">
        <v>9</v>
      </c>
      <c r="D31" s="15">
        <v>4</v>
      </c>
      <c r="E31" s="15">
        <v>8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</row>
    <row r="32" spans="1:11">
      <c r="A32" s="4" t="s">
        <v>63</v>
      </c>
      <c r="B32" s="4"/>
      <c r="C32" s="15">
        <v>9</v>
      </c>
      <c r="D32" s="15">
        <v>4</v>
      </c>
      <c r="E32" s="15">
        <v>8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7</v>
      </c>
    </row>
    <row r="33" spans="1:11" ht="18.75">
      <c r="A33" s="4" t="s">
        <v>125</v>
      </c>
      <c r="B33" s="4" t="s">
        <v>126</v>
      </c>
      <c r="C33" s="15">
        <v>9</v>
      </c>
      <c r="D33" s="15">
        <v>4</v>
      </c>
      <c r="E33" s="15">
        <v>8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</row>
    <row r="34" spans="1:11">
      <c r="A34" s="4" t="s">
        <v>127</v>
      </c>
      <c r="B34" s="4"/>
      <c r="C34" s="15">
        <v>9</v>
      </c>
      <c r="D34" s="15">
        <v>4</v>
      </c>
      <c r="E34" s="15">
        <v>5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</row>
    <row r="35" spans="1:11">
      <c r="A35" s="4" t="s">
        <v>128</v>
      </c>
      <c r="B35" s="4" t="s">
        <v>129</v>
      </c>
      <c r="C35" s="15">
        <v>9</v>
      </c>
      <c r="D35" s="15">
        <v>4</v>
      </c>
      <c r="E35" s="15">
        <v>5</v>
      </c>
      <c r="F35" s="15">
        <v>0</v>
      </c>
      <c r="G35" s="15">
        <v>1</v>
      </c>
      <c r="H35" s="15">
        <v>0</v>
      </c>
      <c r="I35" s="15">
        <v>0</v>
      </c>
      <c r="J35" s="15">
        <v>0</v>
      </c>
      <c r="K35" s="15">
        <v>0</v>
      </c>
    </row>
    <row r="36" spans="1:11" ht="18.75">
      <c r="A36" s="4" t="s">
        <v>130</v>
      </c>
      <c r="B36" s="4" t="s">
        <v>131</v>
      </c>
      <c r="C36" s="15">
        <v>9</v>
      </c>
      <c r="D36" s="15">
        <v>4</v>
      </c>
      <c r="E36" s="15">
        <v>4</v>
      </c>
      <c r="F36" s="15">
        <v>5</v>
      </c>
      <c r="G36" s="15">
        <v>1</v>
      </c>
      <c r="H36" s="15">
        <v>0</v>
      </c>
      <c r="I36" s="15">
        <v>0</v>
      </c>
      <c r="J36" s="15">
        <v>0</v>
      </c>
      <c r="K36" s="15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7425-F7CE-47C0-BB0B-C9DA848C1D72}">
  <dimension ref="A1:M48"/>
  <sheetViews>
    <sheetView workbookViewId="0"/>
  </sheetViews>
  <sheetFormatPr defaultRowHeight="16.5"/>
  <cols>
    <col min="1" max="1" width="37.875" bestFit="1" customWidth="1"/>
    <col min="2" max="2" width="35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47보면</v>
      </c>
    </row>
    <row r="2" spans="1:13">
      <c r="A2" s="5" t="s">
        <v>132</v>
      </c>
      <c r="B2" s="5" t="s">
        <v>255</v>
      </c>
      <c r="C2" s="16">
        <v>9</v>
      </c>
      <c r="D2" s="16">
        <v>5</v>
      </c>
      <c r="E2" s="16">
        <v>8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</row>
    <row r="3" spans="1:13">
      <c r="A3" s="5" t="s">
        <v>169</v>
      </c>
      <c r="B3" s="5" t="s">
        <v>256</v>
      </c>
      <c r="C3" s="16">
        <v>9</v>
      </c>
      <c r="D3" s="16">
        <v>5</v>
      </c>
      <c r="E3" s="16">
        <v>8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</row>
    <row r="4" spans="1:13">
      <c r="A4" s="16" t="s">
        <v>133</v>
      </c>
      <c r="B4" s="16" t="s">
        <v>257</v>
      </c>
      <c r="C4" s="16">
        <v>9</v>
      </c>
      <c r="D4" s="16">
        <v>5</v>
      </c>
      <c r="E4" s="16">
        <v>7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</row>
    <row r="5" spans="1:13">
      <c r="A5" s="16" t="s">
        <v>134</v>
      </c>
      <c r="B5" s="16"/>
      <c r="C5" s="16">
        <v>9</v>
      </c>
      <c r="D5" s="16">
        <v>5</v>
      </c>
      <c r="E5" s="16">
        <v>5</v>
      </c>
      <c r="F5" s="16">
        <v>0</v>
      </c>
      <c r="G5" s="16">
        <v>0</v>
      </c>
      <c r="H5" s="16">
        <v>0</v>
      </c>
      <c r="I5" s="16">
        <v>0</v>
      </c>
      <c r="J5" s="16">
        <v>1</v>
      </c>
      <c r="K5" s="16">
        <v>0</v>
      </c>
    </row>
    <row r="6" spans="1:13">
      <c r="A6" s="16" t="s">
        <v>135</v>
      </c>
      <c r="B6" s="16"/>
      <c r="C6" s="16">
        <v>9</v>
      </c>
      <c r="D6" s="16">
        <v>5</v>
      </c>
      <c r="E6" s="16">
        <v>3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</row>
    <row r="7" spans="1:13" ht="18.75">
      <c r="A7" s="16" t="s">
        <v>392</v>
      </c>
      <c r="B7" s="16" t="s">
        <v>258</v>
      </c>
      <c r="C7" s="16">
        <v>9</v>
      </c>
      <c r="D7" s="16">
        <v>5</v>
      </c>
      <c r="E7" s="16">
        <v>8</v>
      </c>
      <c r="F7" s="16">
        <v>0</v>
      </c>
      <c r="G7" s="16">
        <v>0</v>
      </c>
      <c r="H7" s="16">
        <v>1</v>
      </c>
      <c r="I7" s="16">
        <v>0</v>
      </c>
      <c r="J7" s="16">
        <v>0</v>
      </c>
      <c r="K7" s="16">
        <v>0</v>
      </c>
    </row>
    <row r="8" spans="1:13" ht="18.75">
      <c r="A8" s="16" t="s">
        <v>393</v>
      </c>
      <c r="B8" s="16" t="s">
        <v>259</v>
      </c>
      <c r="C8" s="16">
        <v>9</v>
      </c>
      <c r="D8" s="16">
        <v>5</v>
      </c>
      <c r="E8" s="16">
        <v>8</v>
      </c>
      <c r="F8" s="16">
        <v>0</v>
      </c>
      <c r="G8" s="16">
        <v>0</v>
      </c>
      <c r="H8" s="16">
        <v>1</v>
      </c>
      <c r="I8" s="16">
        <v>0</v>
      </c>
      <c r="J8" s="16">
        <v>0</v>
      </c>
      <c r="K8" s="16">
        <v>0</v>
      </c>
    </row>
    <row r="9" spans="1:13">
      <c r="A9" s="16" t="s">
        <v>136</v>
      </c>
      <c r="B9" s="16"/>
      <c r="C9" s="16">
        <v>9</v>
      </c>
      <c r="D9" s="16">
        <v>5</v>
      </c>
      <c r="E9" s="16">
        <v>6</v>
      </c>
      <c r="F9" s="16">
        <v>8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</row>
    <row r="10" spans="1:13">
      <c r="A10" s="16" t="s">
        <v>137</v>
      </c>
      <c r="B10" s="16" t="s">
        <v>260</v>
      </c>
      <c r="C10" s="16">
        <v>9</v>
      </c>
      <c r="D10" s="16">
        <v>5</v>
      </c>
      <c r="E10" s="16">
        <v>5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</row>
    <row r="11" spans="1:13" ht="18.75">
      <c r="A11" s="16" t="s">
        <v>394</v>
      </c>
      <c r="B11" s="16" t="s">
        <v>261</v>
      </c>
      <c r="C11" s="16">
        <v>9</v>
      </c>
      <c r="D11" s="16">
        <v>5</v>
      </c>
      <c r="E11" s="16">
        <v>8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</row>
    <row r="12" spans="1:13">
      <c r="A12" s="16" t="s">
        <v>138</v>
      </c>
      <c r="B12" s="16" t="s">
        <v>262</v>
      </c>
      <c r="C12" s="16">
        <v>9</v>
      </c>
      <c r="D12" s="16">
        <v>5</v>
      </c>
      <c r="E12" s="16">
        <v>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</row>
    <row r="13" spans="1:13">
      <c r="A13" s="16" t="s">
        <v>139</v>
      </c>
      <c r="B13" s="16" t="s">
        <v>263</v>
      </c>
      <c r="C13" s="16">
        <v>9</v>
      </c>
      <c r="D13" s="16">
        <v>5</v>
      </c>
      <c r="E13" s="16">
        <v>8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</row>
    <row r="14" spans="1:13" ht="18.75">
      <c r="A14" s="16" t="s">
        <v>395</v>
      </c>
      <c r="B14" s="16" t="s">
        <v>264</v>
      </c>
      <c r="C14" s="16">
        <v>9</v>
      </c>
      <c r="D14" s="16">
        <v>5</v>
      </c>
      <c r="E14" s="16">
        <v>8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</row>
    <row r="15" spans="1:13">
      <c r="A15" s="16" t="s">
        <v>140</v>
      </c>
      <c r="B15" s="16"/>
      <c r="C15" s="16">
        <v>9</v>
      </c>
      <c r="D15" s="16">
        <v>5</v>
      </c>
      <c r="E15" s="16">
        <v>5</v>
      </c>
      <c r="F15" s="16">
        <v>0</v>
      </c>
      <c r="G15" s="16">
        <v>1</v>
      </c>
      <c r="H15" s="16">
        <v>0</v>
      </c>
      <c r="I15" s="16">
        <v>0</v>
      </c>
      <c r="J15" s="16">
        <v>0</v>
      </c>
      <c r="K15" s="16">
        <v>0</v>
      </c>
    </row>
    <row r="16" spans="1:13">
      <c r="A16" s="16" t="s">
        <v>141</v>
      </c>
      <c r="B16" s="16" t="s">
        <v>267</v>
      </c>
      <c r="C16" s="16">
        <v>9</v>
      </c>
      <c r="D16" s="16">
        <v>5</v>
      </c>
      <c r="E16" s="16">
        <v>1</v>
      </c>
      <c r="F16" s="16">
        <v>0</v>
      </c>
      <c r="G16" s="16">
        <v>0</v>
      </c>
      <c r="H16" s="16">
        <v>0</v>
      </c>
      <c r="I16" s="16">
        <v>0</v>
      </c>
      <c r="J16" s="16">
        <v>1</v>
      </c>
      <c r="K16" s="16">
        <v>0</v>
      </c>
    </row>
    <row r="17" spans="1:11" ht="18.75">
      <c r="A17" s="16" t="s">
        <v>396</v>
      </c>
      <c r="B17" s="16" t="s">
        <v>265</v>
      </c>
      <c r="C17" s="16">
        <v>9</v>
      </c>
      <c r="D17" s="16">
        <v>5</v>
      </c>
      <c r="E17" s="16">
        <v>6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</row>
    <row r="18" spans="1:11">
      <c r="A18" s="16" t="s">
        <v>142</v>
      </c>
      <c r="B18" s="16"/>
      <c r="C18" s="16">
        <v>9</v>
      </c>
      <c r="D18" s="16">
        <v>5</v>
      </c>
      <c r="E18" s="16">
        <v>8</v>
      </c>
      <c r="F18" s="16">
        <v>0</v>
      </c>
      <c r="G18" s="16">
        <v>0</v>
      </c>
      <c r="H18" s="16">
        <v>1</v>
      </c>
      <c r="I18" s="16">
        <v>0</v>
      </c>
      <c r="J18" s="16">
        <v>0</v>
      </c>
      <c r="K18" s="16">
        <v>9</v>
      </c>
    </row>
    <row r="19" spans="1:11" ht="18.75">
      <c r="A19" s="16" t="s">
        <v>397</v>
      </c>
      <c r="B19" s="16" t="s">
        <v>418</v>
      </c>
      <c r="C19" s="16">
        <v>9</v>
      </c>
      <c r="D19" s="16">
        <v>5</v>
      </c>
      <c r="E19" s="16">
        <v>8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</row>
    <row r="20" spans="1:11" ht="18.75">
      <c r="A20" s="16" t="s">
        <v>398</v>
      </c>
      <c r="B20" s="16" t="s">
        <v>266</v>
      </c>
      <c r="C20" s="16">
        <v>9</v>
      </c>
      <c r="D20" s="16">
        <v>5</v>
      </c>
      <c r="E20" s="16">
        <v>8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</row>
    <row r="21" spans="1:11">
      <c r="A21" s="16" t="s">
        <v>143</v>
      </c>
      <c r="B21" s="16"/>
      <c r="C21" s="16">
        <v>9</v>
      </c>
      <c r="D21" s="16">
        <v>5</v>
      </c>
      <c r="E21" s="16">
        <v>8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</row>
    <row r="22" spans="1:11">
      <c r="A22" s="16" t="s">
        <v>144</v>
      </c>
      <c r="B22" s="16"/>
      <c r="C22" s="16">
        <v>9</v>
      </c>
      <c r="D22" s="16">
        <v>5</v>
      </c>
      <c r="E22" s="16">
        <v>5</v>
      </c>
      <c r="F22" s="16">
        <v>0</v>
      </c>
      <c r="G22" s="16">
        <v>0</v>
      </c>
      <c r="H22" s="16">
        <v>1</v>
      </c>
      <c r="I22" s="16">
        <v>0</v>
      </c>
      <c r="J22" s="16">
        <v>1</v>
      </c>
      <c r="K22" s="16">
        <v>0</v>
      </c>
    </row>
    <row r="23" spans="1:11">
      <c r="A23" s="16" t="s">
        <v>145</v>
      </c>
      <c r="B23" s="16" t="s">
        <v>268</v>
      </c>
      <c r="C23" s="16">
        <v>9</v>
      </c>
      <c r="D23" s="16">
        <v>5</v>
      </c>
      <c r="E23" s="16">
        <v>7</v>
      </c>
      <c r="F23" s="16">
        <v>8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</row>
    <row r="24" spans="1:11">
      <c r="A24" s="16" t="s">
        <v>146</v>
      </c>
      <c r="B24" s="16" t="s">
        <v>269</v>
      </c>
      <c r="C24" s="16">
        <v>9</v>
      </c>
      <c r="D24" s="16">
        <v>5</v>
      </c>
      <c r="E24" s="16">
        <v>8</v>
      </c>
      <c r="F24" s="16">
        <v>0</v>
      </c>
      <c r="G24" s="16">
        <v>0</v>
      </c>
      <c r="H24" s="16">
        <v>0</v>
      </c>
      <c r="I24" s="16">
        <v>0</v>
      </c>
      <c r="J24" s="16">
        <v>1</v>
      </c>
      <c r="K24" s="16">
        <v>0</v>
      </c>
    </row>
    <row r="25" spans="1:11">
      <c r="A25" s="16" t="s">
        <v>275</v>
      </c>
      <c r="B25" s="16" t="s">
        <v>276</v>
      </c>
      <c r="C25" s="16">
        <v>9</v>
      </c>
      <c r="D25" s="16">
        <v>5</v>
      </c>
      <c r="E25" s="16">
        <v>8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</row>
    <row r="26" spans="1:11">
      <c r="A26" s="16" t="s">
        <v>147</v>
      </c>
      <c r="B26" s="16"/>
      <c r="C26" s="16">
        <v>9</v>
      </c>
      <c r="D26" s="16">
        <v>5</v>
      </c>
      <c r="E26" s="16">
        <v>5</v>
      </c>
      <c r="F26" s="16">
        <v>0</v>
      </c>
      <c r="G26" s="16">
        <v>1</v>
      </c>
      <c r="H26" s="16">
        <v>0</v>
      </c>
      <c r="I26" s="16">
        <v>0</v>
      </c>
      <c r="J26" s="16">
        <v>0</v>
      </c>
      <c r="K26" s="16">
        <v>0</v>
      </c>
    </row>
    <row r="27" spans="1:11" ht="18.75">
      <c r="A27" s="16" t="s">
        <v>399</v>
      </c>
      <c r="B27" s="16" t="s">
        <v>381</v>
      </c>
      <c r="C27" s="16">
        <v>9</v>
      </c>
      <c r="D27" s="16">
        <v>5</v>
      </c>
      <c r="E27" s="16">
        <v>8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</row>
    <row r="28" spans="1:11" ht="18.75">
      <c r="A28" s="16" t="s">
        <v>400</v>
      </c>
      <c r="B28" s="16" t="s">
        <v>270</v>
      </c>
      <c r="C28" s="16">
        <v>9</v>
      </c>
      <c r="D28" s="16">
        <v>5</v>
      </c>
      <c r="E28" s="16">
        <v>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</row>
    <row r="29" spans="1:11">
      <c r="A29" s="16" t="s">
        <v>148</v>
      </c>
      <c r="B29" s="16" t="s">
        <v>271</v>
      </c>
      <c r="C29" s="16">
        <v>9</v>
      </c>
      <c r="D29" s="16">
        <v>5</v>
      </c>
      <c r="E29" s="16">
        <v>4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</row>
    <row r="30" spans="1:11">
      <c r="A30" s="16" t="s">
        <v>149</v>
      </c>
      <c r="B30" s="16" t="s">
        <v>272</v>
      </c>
      <c r="C30" s="16">
        <v>9</v>
      </c>
      <c r="D30" s="16">
        <v>5</v>
      </c>
      <c r="E30" s="16">
        <v>4</v>
      </c>
      <c r="F30" s="16">
        <v>5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</row>
    <row r="31" spans="1:11" ht="18.75">
      <c r="A31" s="16" t="s">
        <v>401</v>
      </c>
      <c r="B31" s="16" t="s">
        <v>273</v>
      </c>
      <c r="C31" s="16">
        <v>9</v>
      </c>
      <c r="D31" s="16">
        <v>5</v>
      </c>
      <c r="E31" s="16">
        <v>5</v>
      </c>
      <c r="F31" s="16">
        <v>0</v>
      </c>
      <c r="G31" s="16">
        <v>1</v>
      </c>
      <c r="H31" s="16">
        <v>0</v>
      </c>
      <c r="I31" s="16">
        <v>0</v>
      </c>
      <c r="J31" s="16">
        <v>0</v>
      </c>
      <c r="K31" s="16">
        <v>0</v>
      </c>
    </row>
    <row r="32" spans="1:11">
      <c r="A32" s="16" t="s">
        <v>150</v>
      </c>
      <c r="B32" s="16"/>
      <c r="C32" s="16">
        <v>9</v>
      </c>
      <c r="D32" s="16">
        <v>5</v>
      </c>
      <c r="E32" s="16">
        <v>5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</row>
    <row r="33" spans="1:11" ht="18.75">
      <c r="A33" s="16" t="s">
        <v>402</v>
      </c>
      <c r="B33" s="16" t="s">
        <v>274</v>
      </c>
      <c r="C33" s="16">
        <v>9</v>
      </c>
      <c r="D33" s="16">
        <v>5</v>
      </c>
      <c r="E33" s="16">
        <v>8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</row>
    <row r="34" spans="1:11">
      <c r="A34" s="16" t="s">
        <v>151</v>
      </c>
      <c r="B34" s="16" t="s">
        <v>277</v>
      </c>
      <c r="C34" s="16">
        <v>9</v>
      </c>
      <c r="D34" s="16">
        <v>5</v>
      </c>
      <c r="E34" s="16">
        <v>4</v>
      </c>
      <c r="F34" s="16">
        <v>0</v>
      </c>
      <c r="G34" s="16">
        <v>1</v>
      </c>
      <c r="H34" s="16">
        <v>0</v>
      </c>
      <c r="I34" s="16">
        <v>0</v>
      </c>
      <c r="J34" s="16">
        <v>0</v>
      </c>
      <c r="K34" s="16">
        <v>0</v>
      </c>
    </row>
    <row r="35" spans="1:11">
      <c r="A35" s="16" t="s">
        <v>151</v>
      </c>
      <c r="B35" s="16" t="s">
        <v>277</v>
      </c>
      <c r="C35" s="16">
        <v>9</v>
      </c>
      <c r="D35" s="16">
        <v>5</v>
      </c>
      <c r="E35" s="16">
        <v>4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</row>
    <row r="36" spans="1:11">
      <c r="A36" s="16" t="s">
        <v>152</v>
      </c>
      <c r="B36" s="16"/>
      <c r="C36" s="16">
        <v>9</v>
      </c>
      <c r="D36" s="16">
        <v>5</v>
      </c>
      <c r="E36" s="16">
        <v>5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</row>
    <row r="37" spans="1:11">
      <c r="A37" s="16" t="s">
        <v>153</v>
      </c>
      <c r="B37" s="16" t="s">
        <v>278</v>
      </c>
      <c r="C37" s="16">
        <v>9</v>
      </c>
      <c r="D37" s="16">
        <v>5</v>
      </c>
      <c r="E37" s="16">
        <v>8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</row>
    <row r="38" spans="1:11">
      <c r="A38" s="16" t="s">
        <v>154</v>
      </c>
      <c r="B38" s="16" t="s">
        <v>331</v>
      </c>
      <c r="C38" s="16">
        <v>9</v>
      </c>
      <c r="D38" s="16">
        <v>5</v>
      </c>
      <c r="E38" s="16">
        <v>8</v>
      </c>
      <c r="F38" s="16">
        <v>0</v>
      </c>
      <c r="G38" s="16">
        <v>0</v>
      </c>
      <c r="H38" s="16">
        <v>1</v>
      </c>
      <c r="I38" s="16">
        <v>0</v>
      </c>
      <c r="J38" s="16">
        <v>0</v>
      </c>
      <c r="K38" s="16">
        <v>0</v>
      </c>
    </row>
    <row r="39" spans="1:11">
      <c r="A39" s="16" t="s">
        <v>419</v>
      </c>
      <c r="B39" s="16"/>
      <c r="C39" s="16">
        <v>9</v>
      </c>
      <c r="D39" s="16">
        <v>5</v>
      </c>
      <c r="E39" s="16">
        <v>6</v>
      </c>
      <c r="F39" s="16">
        <v>0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</row>
    <row r="40" spans="1:11" ht="18.75">
      <c r="A40" s="16" t="s">
        <v>403</v>
      </c>
      <c r="B40" s="16" t="s">
        <v>279</v>
      </c>
      <c r="C40" s="16">
        <v>9</v>
      </c>
      <c r="D40" s="16">
        <v>5</v>
      </c>
      <c r="E40" s="16">
        <v>1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</row>
    <row r="41" spans="1:11" ht="18.75">
      <c r="A41" s="16" t="s">
        <v>404</v>
      </c>
      <c r="B41" s="16" t="s">
        <v>280</v>
      </c>
      <c r="C41" s="16">
        <v>9</v>
      </c>
      <c r="D41" s="16">
        <v>5</v>
      </c>
      <c r="E41" s="16">
        <v>8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8</v>
      </c>
    </row>
    <row r="42" spans="1:11">
      <c r="A42" s="16" t="s">
        <v>155</v>
      </c>
      <c r="B42" s="16"/>
      <c r="C42" s="16">
        <v>9</v>
      </c>
      <c r="D42" s="16">
        <v>5</v>
      </c>
      <c r="E42" s="16">
        <v>8</v>
      </c>
      <c r="F42" s="16">
        <v>0</v>
      </c>
      <c r="G42" s="16">
        <v>1</v>
      </c>
      <c r="H42" s="16">
        <v>0</v>
      </c>
      <c r="I42" s="16">
        <v>0</v>
      </c>
      <c r="J42" s="16">
        <v>0</v>
      </c>
      <c r="K42" s="16">
        <v>0</v>
      </c>
    </row>
    <row r="43" spans="1:11">
      <c r="A43" s="16" t="s">
        <v>156</v>
      </c>
      <c r="B43" s="16"/>
      <c r="C43" s="16">
        <v>9</v>
      </c>
      <c r="D43" s="16">
        <v>5</v>
      </c>
      <c r="E43" s="16">
        <v>5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</row>
    <row r="44" spans="1:11">
      <c r="A44" s="16" t="s">
        <v>157</v>
      </c>
      <c r="B44" s="16"/>
      <c r="C44" s="16">
        <v>9</v>
      </c>
      <c r="D44" s="16">
        <v>5</v>
      </c>
      <c r="E44" s="16">
        <v>5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</row>
    <row r="45" spans="1:11">
      <c r="A45" s="16" t="s">
        <v>158</v>
      </c>
      <c r="B45" s="16"/>
      <c r="C45" s="16">
        <v>9</v>
      </c>
      <c r="D45" s="16">
        <v>5</v>
      </c>
      <c r="E45" s="16">
        <v>8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</row>
    <row r="46" spans="1:11">
      <c r="A46" s="16" t="s">
        <v>159</v>
      </c>
      <c r="B46" s="16"/>
      <c r="C46" s="16">
        <v>9</v>
      </c>
      <c r="D46" s="16">
        <v>5</v>
      </c>
      <c r="E46" s="16">
        <v>5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</row>
    <row r="47" spans="1:11">
      <c r="A47" s="16" t="s">
        <v>230</v>
      </c>
      <c r="B47" s="16" t="s">
        <v>282</v>
      </c>
      <c r="C47" s="16">
        <v>9</v>
      </c>
      <c r="D47" s="16">
        <v>5</v>
      </c>
      <c r="E47" s="16">
        <v>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6</v>
      </c>
    </row>
    <row r="48" spans="1:11">
      <c r="A48" s="16" t="s">
        <v>405</v>
      </c>
      <c r="B48" s="16" t="s">
        <v>281</v>
      </c>
      <c r="C48" s="16">
        <v>9</v>
      </c>
      <c r="D48" s="16">
        <v>5</v>
      </c>
      <c r="E48" s="16">
        <v>6</v>
      </c>
      <c r="F48" s="16">
        <v>0</v>
      </c>
      <c r="G48" s="16">
        <v>1</v>
      </c>
      <c r="H48" s="16">
        <v>0</v>
      </c>
      <c r="I48" s="16">
        <v>0</v>
      </c>
      <c r="J48" s="16">
        <v>0</v>
      </c>
      <c r="K48" s="16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DBC42-ABA9-4CC5-8DDC-45C64ED01978}">
  <dimension ref="A1:M38"/>
  <sheetViews>
    <sheetView workbookViewId="0"/>
  </sheetViews>
  <sheetFormatPr defaultRowHeight="16.5"/>
  <cols>
    <col min="1" max="1" width="52.375" bestFit="1" customWidth="1"/>
    <col min="2" max="2" width="36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37보면</v>
      </c>
    </row>
    <row r="2" spans="1:13">
      <c r="A2" s="17" t="s">
        <v>406</v>
      </c>
      <c r="B2" s="18" t="s">
        <v>283</v>
      </c>
      <c r="C2" s="18">
        <v>9</v>
      </c>
      <c r="D2" s="18">
        <v>6</v>
      </c>
      <c r="E2" s="18">
        <v>8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</row>
    <row r="3" spans="1:13">
      <c r="A3" s="18" t="s">
        <v>160</v>
      </c>
      <c r="B3" s="18" t="s">
        <v>284</v>
      </c>
      <c r="C3" s="18">
        <v>9</v>
      </c>
      <c r="D3" s="18">
        <v>6</v>
      </c>
      <c r="E3" s="18">
        <v>8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</row>
    <row r="4" spans="1:13">
      <c r="A4" s="18" t="s">
        <v>161</v>
      </c>
      <c r="B4" s="18" t="s">
        <v>377</v>
      </c>
      <c r="C4" s="18">
        <v>9</v>
      </c>
      <c r="D4" s="18">
        <v>6</v>
      </c>
      <c r="E4" s="18">
        <v>8</v>
      </c>
      <c r="F4" s="18">
        <v>0</v>
      </c>
      <c r="G4" s="18">
        <v>1</v>
      </c>
      <c r="H4" s="18">
        <v>0</v>
      </c>
      <c r="I4" s="18">
        <v>0</v>
      </c>
      <c r="J4" s="18">
        <v>0</v>
      </c>
      <c r="K4" s="18">
        <v>0</v>
      </c>
    </row>
    <row r="5" spans="1:13">
      <c r="A5" s="18" t="s">
        <v>162</v>
      </c>
      <c r="B5" s="18"/>
      <c r="C5" s="18">
        <v>9</v>
      </c>
      <c r="D5" s="18">
        <v>6</v>
      </c>
      <c r="E5" s="18">
        <v>5</v>
      </c>
      <c r="F5" s="18">
        <v>0</v>
      </c>
      <c r="G5" s="18">
        <v>0</v>
      </c>
      <c r="H5" s="18">
        <v>0</v>
      </c>
      <c r="I5" s="18">
        <v>0</v>
      </c>
      <c r="J5" s="18">
        <v>1</v>
      </c>
      <c r="K5" s="18">
        <v>0</v>
      </c>
    </row>
    <row r="6" spans="1:13">
      <c r="A6" s="18" t="s">
        <v>163</v>
      </c>
      <c r="B6" s="18"/>
      <c r="C6" s="18">
        <v>9</v>
      </c>
      <c r="D6" s="18">
        <v>6</v>
      </c>
      <c r="E6" s="18">
        <v>8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7</v>
      </c>
    </row>
    <row r="7" spans="1:13">
      <c r="A7" s="18" t="s">
        <v>373</v>
      </c>
      <c r="B7" s="18"/>
      <c r="C7" s="18">
        <v>9</v>
      </c>
      <c r="D7" s="18">
        <v>6</v>
      </c>
      <c r="E7" s="18">
        <v>6</v>
      </c>
      <c r="F7" s="18">
        <v>0</v>
      </c>
      <c r="G7" s="18">
        <v>1</v>
      </c>
      <c r="H7" s="18">
        <v>0</v>
      </c>
      <c r="I7" s="18">
        <v>0</v>
      </c>
      <c r="J7" s="18">
        <v>0</v>
      </c>
      <c r="K7" s="18">
        <v>0</v>
      </c>
    </row>
    <row r="8" spans="1:13">
      <c r="A8" s="19" t="s">
        <v>168</v>
      </c>
      <c r="B8" s="18" t="s">
        <v>285</v>
      </c>
      <c r="C8" s="18">
        <v>9</v>
      </c>
      <c r="D8" s="18">
        <v>6</v>
      </c>
      <c r="E8" s="18">
        <v>4</v>
      </c>
      <c r="F8" s="18">
        <v>5</v>
      </c>
      <c r="G8" s="18">
        <v>1</v>
      </c>
      <c r="H8" s="18">
        <v>0</v>
      </c>
      <c r="I8" s="18">
        <v>0</v>
      </c>
      <c r="J8" s="18">
        <v>0</v>
      </c>
      <c r="K8" s="18">
        <v>0</v>
      </c>
    </row>
    <row r="9" spans="1:13" ht="18.75">
      <c r="A9" s="18" t="s">
        <v>407</v>
      </c>
      <c r="B9" s="18" t="s">
        <v>376</v>
      </c>
      <c r="C9" s="18">
        <v>9</v>
      </c>
      <c r="D9" s="18">
        <v>6</v>
      </c>
      <c r="E9" s="18">
        <v>1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</row>
    <row r="10" spans="1:13">
      <c r="A10" s="18" t="s">
        <v>164</v>
      </c>
      <c r="B10" s="18"/>
      <c r="C10" s="18">
        <v>9</v>
      </c>
      <c r="D10" s="18">
        <v>6</v>
      </c>
      <c r="E10" s="18">
        <v>8</v>
      </c>
      <c r="F10" s="18">
        <v>0</v>
      </c>
      <c r="G10" s="18">
        <v>1</v>
      </c>
      <c r="H10" s="18">
        <v>0</v>
      </c>
      <c r="I10" s="18">
        <v>0</v>
      </c>
      <c r="J10" s="18">
        <v>0</v>
      </c>
      <c r="K10" s="18">
        <v>0</v>
      </c>
    </row>
    <row r="11" spans="1:13">
      <c r="A11" s="18" t="s">
        <v>165</v>
      </c>
      <c r="B11" s="18" t="s">
        <v>286</v>
      </c>
      <c r="C11" s="18">
        <v>9</v>
      </c>
      <c r="D11" s="18">
        <v>6</v>
      </c>
      <c r="E11" s="18">
        <v>8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7</v>
      </c>
    </row>
    <row r="12" spans="1:13">
      <c r="A12" s="18" t="s">
        <v>175</v>
      </c>
      <c r="B12" s="18" t="s">
        <v>380</v>
      </c>
      <c r="C12" s="18">
        <v>9</v>
      </c>
      <c r="D12" s="18">
        <v>6</v>
      </c>
      <c r="E12" s="18">
        <v>8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</row>
    <row r="13" spans="1:13" ht="18.75">
      <c r="A13" s="18" t="s">
        <v>408</v>
      </c>
      <c r="B13" s="18" t="s">
        <v>287</v>
      </c>
      <c r="C13" s="18">
        <v>9</v>
      </c>
      <c r="D13" s="18">
        <v>6</v>
      </c>
      <c r="E13" s="18">
        <v>5</v>
      </c>
      <c r="F13" s="18">
        <v>0</v>
      </c>
      <c r="G13" s="18">
        <v>1</v>
      </c>
      <c r="H13" s="18">
        <v>0</v>
      </c>
      <c r="I13" s="18">
        <v>0</v>
      </c>
      <c r="J13" s="18">
        <v>0</v>
      </c>
      <c r="K13" s="18">
        <v>0</v>
      </c>
    </row>
    <row r="14" spans="1:13">
      <c r="A14" s="18" t="s">
        <v>166</v>
      </c>
      <c r="B14" s="18" t="s">
        <v>288</v>
      </c>
      <c r="C14" s="18">
        <v>9</v>
      </c>
      <c r="D14" s="18">
        <v>6</v>
      </c>
      <c r="E14" s="18">
        <v>8</v>
      </c>
      <c r="F14" s="18">
        <v>0</v>
      </c>
      <c r="G14" s="18">
        <v>1</v>
      </c>
      <c r="H14" s="18">
        <v>0</v>
      </c>
      <c r="I14" s="18">
        <v>0</v>
      </c>
      <c r="J14" s="18">
        <v>0</v>
      </c>
      <c r="K14" s="18">
        <v>0</v>
      </c>
    </row>
    <row r="15" spans="1:13">
      <c r="A15" s="18" t="s">
        <v>289</v>
      </c>
      <c r="B15" s="18" t="s">
        <v>290</v>
      </c>
      <c r="C15" s="18">
        <v>9</v>
      </c>
      <c r="D15" s="18">
        <v>6</v>
      </c>
      <c r="E15" s="18">
        <v>8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</row>
    <row r="16" spans="1:13" ht="18.75">
      <c r="A16" s="18" t="s">
        <v>409</v>
      </c>
      <c r="B16" s="18" t="s">
        <v>291</v>
      </c>
      <c r="C16" s="18">
        <v>9</v>
      </c>
      <c r="D16" s="18">
        <v>6</v>
      </c>
      <c r="E16" s="18">
        <v>6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</row>
    <row r="17" spans="1:11" ht="18.75">
      <c r="A17" s="18" t="s">
        <v>410</v>
      </c>
      <c r="B17" s="18" t="s">
        <v>292</v>
      </c>
      <c r="C17" s="18">
        <v>9</v>
      </c>
      <c r="D17" s="18">
        <v>6</v>
      </c>
      <c r="E17" s="18">
        <v>7</v>
      </c>
      <c r="F17" s="18">
        <v>8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</row>
    <row r="18" spans="1:11">
      <c r="A18" s="18" t="s">
        <v>170</v>
      </c>
      <c r="B18" s="18" t="s">
        <v>293</v>
      </c>
      <c r="C18" s="18">
        <v>9</v>
      </c>
      <c r="D18" s="18">
        <v>6</v>
      </c>
      <c r="E18" s="18">
        <v>8</v>
      </c>
      <c r="F18" s="18">
        <v>0</v>
      </c>
      <c r="G18" s="18">
        <v>1</v>
      </c>
      <c r="H18" s="18">
        <v>0</v>
      </c>
      <c r="I18" s="18">
        <v>0</v>
      </c>
      <c r="J18" s="18">
        <v>0</v>
      </c>
      <c r="K18" s="18">
        <v>0</v>
      </c>
    </row>
    <row r="19" spans="1:11">
      <c r="A19" s="18" t="s">
        <v>171</v>
      </c>
      <c r="B19" s="18" t="s">
        <v>379</v>
      </c>
      <c r="C19" s="18">
        <v>9</v>
      </c>
      <c r="D19" s="18">
        <v>6</v>
      </c>
      <c r="E19" s="18">
        <v>8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</row>
    <row r="20" spans="1:11">
      <c r="A20" s="18" t="s">
        <v>172</v>
      </c>
      <c r="B20" s="18" t="s">
        <v>378</v>
      </c>
      <c r="C20" s="18">
        <v>9</v>
      </c>
      <c r="D20" s="18">
        <v>6</v>
      </c>
      <c r="E20" s="18">
        <v>8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</row>
    <row r="21" spans="1:11">
      <c r="A21" s="18" t="s">
        <v>173</v>
      </c>
      <c r="B21" s="18" t="s">
        <v>294</v>
      </c>
      <c r="C21" s="18">
        <v>9</v>
      </c>
      <c r="D21" s="18">
        <v>6</v>
      </c>
      <c r="E21" s="18">
        <v>5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</row>
    <row r="22" spans="1:11">
      <c r="A22" s="18" t="s">
        <v>167</v>
      </c>
      <c r="B22" s="18"/>
      <c r="C22" s="18">
        <v>9</v>
      </c>
      <c r="D22" s="18">
        <v>6</v>
      </c>
      <c r="E22" s="18">
        <v>8</v>
      </c>
      <c r="F22" s="18">
        <v>0</v>
      </c>
      <c r="G22" s="18">
        <v>1</v>
      </c>
      <c r="H22" s="18">
        <v>0</v>
      </c>
      <c r="I22" s="18">
        <v>0</v>
      </c>
      <c r="J22" s="18">
        <v>0</v>
      </c>
      <c r="K22" s="18">
        <v>0</v>
      </c>
    </row>
    <row r="23" spans="1:11">
      <c r="A23" s="18" t="s">
        <v>174</v>
      </c>
      <c r="B23" s="18"/>
      <c r="C23" s="18">
        <v>9</v>
      </c>
      <c r="D23" s="18">
        <v>6</v>
      </c>
      <c r="E23" s="18">
        <v>5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</row>
    <row r="24" spans="1:11">
      <c r="A24" s="18" t="s">
        <v>176</v>
      </c>
      <c r="B24" s="18"/>
      <c r="C24" s="18">
        <v>9</v>
      </c>
      <c r="D24" s="18">
        <v>6</v>
      </c>
      <c r="E24" s="18">
        <v>8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</row>
    <row r="25" spans="1:11">
      <c r="A25" s="18" t="s">
        <v>177</v>
      </c>
      <c r="B25" s="18"/>
      <c r="C25" s="18">
        <v>9</v>
      </c>
      <c r="D25" s="18">
        <v>6</v>
      </c>
      <c r="E25" s="18">
        <v>8</v>
      </c>
      <c r="F25" s="18">
        <v>0</v>
      </c>
      <c r="G25" s="18">
        <v>0</v>
      </c>
      <c r="H25" s="18">
        <v>0</v>
      </c>
      <c r="I25" s="18">
        <v>0</v>
      </c>
      <c r="J25" s="18">
        <v>1</v>
      </c>
      <c r="K25" s="18">
        <v>0</v>
      </c>
    </row>
    <row r="26" spans="1:11">
      <c r="A26" s="18" t="s">
        <v>178</v>
      </c>
      <c r="B26" s="18"/>
      <c r="C26" s="18">
        <v>9</v>
      </c>
      <c r="D26" s="18">
        <v>6</v>
      </c>
      <c r="E26" s="18">
        <v>2</v>
      </c>
      <c r="F26" s="18">
        <v>3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</row>
    <row r="27" spans="1:11">
      <c r="A27" s="18" t="s">
        <v>179</v>
      </c>
      <c r="B27" s="18" t="s">
        <v>295</v>
      </c>
      <c r="C27" s="18">
        <v>9</v>
      </c>
      <c r="D27" s="18">
        <v>6</v>
      </c>
      <c r="E27" s="18">
        <v>8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</v>
      </c>
    </row>
    <row r="28" spans="1:11">
      <c r="A28" s="18" t="s">
        <v>180</v>
      </c>
      <c r="B28" s="18"/>
      <c r="C28" s="18">
        <v>9</v>
      </c>
      <c r="D28" s="18">
        <v>6</v>
      </c>
      <c r="E28" s="18">
        <v>8</v>
      </c>
      <c r="F28" s="18">
        <v>0</v>
      </c>
      <c r="G28" s="18">
        <v>0</v>
      </c>
      <c r="H28" s="18">
        <v>0</v>
      </c>
      <c r="I28" s="18">
        <v>0</v>
      </c>
      <c r="J28" s="18">
        <v>0</v>
      </c>
      <c r="K28" s="18">
        <v>0</v>
      </c>
    </row>
    <row r="29" spans="1:11">
      <c r="A29" s="18" t="s">
        <v>181</v>
      </c>
      <c r="B29" s="18" t="s">
        <v>296</v>
      </c>
      <c r="C29" s="18">
        <v>9</v>
      </c>
      <c r="D29" s="18">
        <v>6</v>
      </c>
      <c r="E29" s="18">
        <v>8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</row>
    <row r="30" spans="1:11">
      <c r="A30" s="18" t="s">
        <v>182</v>
      </c>
      <c r="B30" s="18"/>
      <c r="C30" s="18">
        <v>9</v>
      </c>
      <c r="D30" s="18">
        <v>6</v>
      </c>
      <c r="E30" s="18">
        <v>6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</row>
    <row r="31" spans="1:11">
      <c r="A31" s="18" t="s">
        <v>209</v>
      </c>
      <c r="B31" s="18"/>
      <c r="C31" s="18">
        <v>9</v>
      </c>
      <c r="D31" s="18">
        <v>6</v>
      </c>
      <c r="E31" s="18">
        <v>2</v>
      </c>
      <c r="F31" s="18">
        <v>0</v>
      </c>
      <c r="G31" s="18">
        <v>1</v>
      </c>
      <c r="H31" s="18">
        <v>1</v>
      </c>
      <c r="I31" s="18">
        <v>0</v>
      </c>
      <c r="J31" s="18">
        <v>0</v>
      </c>
      <c r="K31" s="18">
        <v>0</v>
      </c>
    </row>
    <row r="32" spans="1:11">
      <c r="A32" s="18" t="s">
        <v>183</v>
      </c>
      <c r="B32" s="18" t="s">
        <v>297</v>
      </c>
      <c r="C32" s="18">
        <v>9</v>
      </c>
      <c r="D32" s="18">
        <v>6</v>
      </c>
      <c r="E32" s="18">
        <v>1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</row>
    <row r="33" spans="1:11">
      <c r="A33" s="18" t="s">
        <v>298</v>
      </c>
      <c r="B33" s="18" t="s">
        <v>299</v>
      </c>
      <c r="C33" s="18">
        <v>9</v>
      </c>
      <c r="D33" s="18">
        <v>6</v>
      </c>
      <c r="E33" s="18">
        <v>8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</row>
    <row r="34" spans="1:11">
      <c r="A34" s="18" t="s">
        <v>184</v>
      </c>
      <c r="B34" s="18" t="s">
        <v>300</v>
      </c>
      <c r="C34" s="18">
        <v>9</v>
      </c>
      <c r="D34" s="18">
        <v>6</v>
      </c>
      <c r="E34" s="18">
        <v>3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</row>
    <row r="35" spans="1:11">
      <c r="A35" s="18" t="s">
        <v>415</v>
      </c>
      <c r="B35" s="18" t="s">
        <v>301</v>
      </c>
      <c r="C35" s="18">
        <v>9</v>
      </c>
      <c r="D35" s="18">
        <v>6</v>
      </c>
      <c r="E35" s="18">
        <v>8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</row>
    <row r="36" spans="1:11" ht="18.75">
      <c r="A36" s="18" t="s">
        <v>411</v>
      </c>
      <c r="B36" s="18" t="s">
        <v>302</v>
      </c>
      <c r="C36" s="18">
        <v>9</v>
      </c>
      <c r="D36" s="18">
        <v>6</v>
      </c>
      <c r="E36" s="18">
        <v>8</v>
      </c>
      <c r="F36" s="18">
        <v>0</v>
      </c>
      <c r="G36" s="18">
        <v>0</v>
      </c>
      <c r="H36" s="18">
        <v>0</v>
      </c>
      <c r="I36" s="18">
        <v>0</v>
      </c>
      <c r="J36" s="18">
        <v>0</v>
      </c>
      <c r="K36" s="18">
        <v>0</v>
      </c>
    </row>
    <row r="37" spans="1:11">
      <c r="A37" s="18" t="s">
        <v>185</v>
      </c>
      <c r="B37" s="18" t="s">
        <v>303</v>
      </c>
      <c r="C37" s="18">
        <v>9</v>
      </c>
      <c r="D37" s="18">
        <v>6</v>
      </c>
      <c r="E37" s="18">
        <v>8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</row>
    <row r="38" spans="1:11">
      <c r="A38" s="18" t="s">
        <v>186</v>
      </c>
      <c r="B38" s="18"/>
      <c r="C38" s="18">
        <v>9</v>
      </c>
      <c r="D38" s="18">
        <v>6</v>
      </c>
      <c r="E38" s="18">
        <v>6</v>
      </c>
      <c r="F38" s="18">
        <v>0</v>
      </c>
      <c r="G38" s="18">
        <v>0</v>
      </c>
      <c r="H38" s="18">
        <v>0</v>
      </c>
      <c r="I38" s="18">
        <v>0</v>
      </c>
      <c r="J38" s="18">
        <v>0</v>
      </c>
      <c r="K38" s="18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063E-F7CA-4030-A7F3-2F7EFB86A7BB}">
  <dimension ref="A1:M46"/>
  <sheetViews>
    <sheetView workbookViewId="0"/>
  </sheetViews>
  <sheetFormatPr defaultRowHeight="16.5"/>
  <cols>
    <col min="1" max="1" width="34.25" bestFit="1" customWidth="1"/>
    <col min="2" max="2" width="26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45보면</v>
      </c>
    </row>
    <row r="2" spans="1:13">
      <c r="A2" s="7" t="s">
        <v>187</v>
      </c>
      <c r="B2" s="7" t="s">
        <v>304</v>
      </c>
      <c r="C2" s="7">
        <v>9</v>
      </c>
      <c r="D2" s="10">
        <v>7</v>
      </c>
      <c r="E2" s="7">
        <v>8</v>
      </c>
      <c r="F2" s="7">
        <v>0</v>
      </c>
      <c r="G2" s="7">
        <v>0</v>
      </c>
      <c r="H2" s="10">
        <v>0</v>
      </c>
      <c r="I2" s="10">
        <v>0</v>
      </c>
      <c r="J2" s="10">
        <v>0</v>
      </c>
      <c r="K2" s="7">
        <v>0</v>
      </c>
    </row>
    <row r="3" spans="1:13">
      <c r="A3" s="7" t="s">
        <v>210</v>
      </c>
      <c r="B3" s="7" t="s">
        <v>305</v>
      </c>
      <c r="C3" s="7">
        <v>9</v>
      </c>
      <c r="D3" s="10">
        <v>7</v>
      </c>
      <c r="E3" s="7">
        <v>8</v>
      </c>
      <c r="F3" s="7">
        <v>0</v>
      </c>
      <c r="G3" s="7">
        <v>0</v>
      </c>
      <c r="H3" s="10">
        <v>1</v>
      </c>
      <c r="I3" s="10">
        <v>0</v>
      </c>
      <c r="J3" s="10">
        <v>0</v>
      </c>
      <c r="K3" s="7">
        <v>0</v>
      </c>
    </row>
    <row r="4" spans="1:13">
      <c r="A4" s="7" t="s">
        <v>211</v>
      </c>
      <c r="B4" s="7"/>
      <c r="C4" s="7">
        <v>9</v>
      </c>
      <c r="D4" s="10">
        <v>7</v>
      </c>
      <c r="E4" s="7">
        <v>5</v>
      </c>
      <c r="F4" s="7">
        <v>3</v>
      </c>
      <c r="G4" s="7">
        <v>1</v>
      </c>
      <c r="H4" s="10">
        <v>0</v>
      </c>
      <c r="I4" s="10">
        <v>0</v>
      </c>
      <c r="J4" s="10">
        <v>0</v>
      </c>
      <c r="K4" s="7">
        <v>0</v>
      </c>
    </row>
    <row r="5" spans="1:13">
      <c r="A5" s="7" t="s">
        <v>188</v>
      </c>
      <c r="B5" s="7" t="s">
        <v>306</v>
      </c>
      <c r="C5" s="7">
        <v>9</v>
      </c>
      <c r="D5" s="10">
        <v>7</v>
      </c>
      <c r="E5" s="7">
        <v>8</v>
      </c>
      <c r="F5" s="7">
        <v>0</v>
      </c>
      <c r="G5" s="7">
        <v>0</v>
      </c>
      <c r="H5" s="10">
        <v>0</v>
      </c>
      <c r="I5" s="10">
        <v>0</v>
      </c>
      <c r="J5" s="10">
        <v>0</v>
      </c>
      <c r="K5" s="7">
        <v>0</v>
      </c>
    </row>
    <row r="6" spans="1:13">
      <c r="A6" s="7" t="s">
        <v>212</v>
      </c>
      <c r="B6" s="7" t="s">
        <v>307</v>
      </c>
      <c r="C6" s="7">
        <v>9</v>
      </c>
      <c r="D6" s="10">
        <v>7</v>
      </c>
      <c r="E6" s="7">
        <v>8</v>
      </c>
      <c r="F6" s="7">
        <v>0</v>
      </c>
      <c r="G6" s="7">
        <v>1</v>
      </c>
      <c r="H6" s="10">
        <v>0</v>
      </c>
      <c r="I6" s="10">
        <v>0</v>
      </c>
      <c r="J6" s="10">
        <v>0</v>
      </c>
      <c r="K6" s="7">
        <v>0</v>
      </c>
    </row>
    <row r="7" spans="1:13">
      <c r="A7" s="7" t="s">
        <v>189</v>
      </c>
      <c r="B7" s="7"/>
      <c r="C7" s="7">
        <v>9</v>
      </c>
      <c r="D7" s="10">
        <v>7</v>
      </c>
      <c r="E7" s="7">
        <v>5</v>
      </c>
      <c r="F7" s="7">
        <v>0</v>
      </c>
      <c r="G7" s="7">
        <v>0</v>
      </c>
      <c r="H7" s="10">
        <v>0</v>
      </c>
      <c r="I7" s="10">
        <v>0</v>
      </c>
      <c r="J7" s="10">
        <v>0</v>
      </c>
      <c r="K7" s="7">
        <v>0</v>
      </c>
    </row>
    <row r="8" spans="1:13">
      <c r="A8" s="7" t="s">
        <v>219</v>
      </c>
      <c r="B8" s="7" t="s">
        <v>308</v>
      </c>
      <c r="C8" s="7">
        <v>9</v>
      </c>
      <c r="D8" s="10">
        <v>7</v>
      </c>
      <c r="E8" s="7">
        <v>4</v>
      </c>
      <c r="F8" s="7">
        <v>0</v>
      </c>
      <c r="G8" s="7">
        <v>0</v>
      </c>
      <c r="H8" s="10">
        <v>0</v>
      </c>
      <c r="I8" s="10">
        <v>0</v>
      </c>
      <c r="J8" s="10">
        <v>0</v>
      </c>
      <c r="K8" s="7">
        <v>0</v>
      </c>
    </row>
    <row r="9" spans="1:13">
      <c r="A9" s="7" t="s">
        <v>190</v>
      </c>
      <c r="B9" s="7"/>
      <c r="C9" s="7">
        <v>9</v>
      </c>
      <c r="D9" s="10">
        <v>7</v>
      </c>
      <c r="E9" s="7">
        <v>5</v>
      </c>
      <c r="F9" s="7">
        <v>0</v>
      </c>
      <c r="G9" s="7">
        <v>0</v>
      </c>
      <c r="H9" s="10">
        <v>0</v>
      </c>
      <c r="I9" s="10">
        <v>0</v>
      </c>
      <c r="J9" s="10">
        <v>0</v>
      </c>
      <c r="K9" s="7">
        <v>0</v>
      </c>
    </row>
    <row r="10" spans="1:13">
      <c r="A10" s="7" t="s">
        <v>191</v>
      </c>
      <c r="B10" s="7" t="s">
        <v>309</v>
      </c>
      <c r="C10" s="7">
        <v>9</v>
      </c>
      <c r="D10" s="10">
        <v>7</v>
      </c>
      <c r="E10" s="7">
        <v>4</v>
      </c>
      <c r="F10" s="7">
        <v>0</v>
      </c>
      <c r="G10" s="7">
        <v>0</v>
      </c>
      <c r="H10" s="10">
        <v>0</v>
      </c>
      <c r="I10" s="10">
        <v>0</v>
      </c>
      <c r="J10" s="10">
        <v>0</v>
      </c>
      <c r="K10" s="7">
        <v>0</v>
      </c>
    </row>
    <row r="11" spans="1:13">
      <c r="A11" s="7" t="s">
        <v>192</v>
      </c>
      <c r="B11" s="7" t="s">
        <v>310</v>
      </c>
      <c r="C11" s="7">
        <v>9</v>
      </c>
      <c r="D11" s="10">
        <v>7</v>
      </c>
      <c r="E11" s="7">
        <v>8</v>
      </c>
      <c r="F11" s="7">
        <v>0</v>
      </c>
      <c r="G11" s="7">
        <v>0</v>
      </c>
      <c r="H11" s="10">
        <v>0</v>
      </c>
      <c r="I11" s="10">
        <v>0</v>
      </c>
      <c r="J11" s="10">
        <v>0</v>
      </c>
      <c r="K11" s="7">
        <v>0</v>
      </c>
    </row>
    <row r="12" spans="1:13">
      <c r="A12" s="7" t="s">
        <v>193</v>
      </c>
      <c r="B12" s="7" t="s">
        <v>311</v>
      </c>
      <c r="C12" s="7">
        <v>9</v>
      </c>
      <c r="D12" s="10">
        <v>7</v>
      </c>
      <c r="E12" s="7">
        <v>8</v>
      </c>
      <c r="F12" s="7">
        <v>0</v>
      </c>
      <c r="G12" s="7">
        <v>1</v>
      </c>
      <c r="H12" s="10">
        <v>0</v>
      </c>
      <c r="I12" s="10">
        <v>0</v>
      </c>
      <c r="J12" s="10">
        <v>0</v>
      </c>
      <c r="K12" s="7">
        <v>0</v>
      </c>
    </row>
    <row r="13" spans="1:13">
      <c r="A13" s="7" t="s">
        <v>220</v>
      </c>
      <c r="B13" s="7" t="s">
        <v>312</v>
      </c>
      <c r="C13" s="7">
        <v>9</v>
      </c>
      <c r="D13" s="10">
        <v>7</v>
      </c>
      <c r="E13" s="7">
        <v>8</v>
      </c>
      <c r="F13" s="7">
        <v>0</v>
      </c>
      <c r="G13" s="7">
        <v>1</v>
      </c>
      <c r="H13" s="10">
        <v>0</v>
      </c>
      <c r="I13" s="10">
        <v>0</v>
      </c>
      <c r="J13" s="10">
        <v>0</v>
      </c>
      <c r="K13" s="7">
        <v>0</v>
      </c>
    </row>
    <row r="14" spans="1:13">
      <c r="A14" s="7" t="s">
        <v>194</v>
      </c>
      <c r="B14" s="7" t="s">
        <v>313</v>
      </c>
      <c r="C14" s="7">
        <v>9</v>
      </c>
      <c r="D14" s="10">
        <v>7</v>
      </c>
      <c r="E14" s="7">
        <v>8</v>
      </c>
      <c r="F14" s="7">
        <v>0</v>
      </c>
      <c r="G14" s="7">
        <v>0</v>
      </c>
      <c r="H14" s="10">
        <v>0</v>
      </c>
      <c r="I14" s="10">
        <v>0</v>
      </c>
      <c r="J14" s="10">
        <v>0</v>
      </c>
      <c r="K14" s="7">
        <v>0</v>
      </c>
    </row>
    <row r="15" spans="1:13">
      <c r="A15" s="7" t="s">
        <v>221</v>
      </c>
      <c r="B15" s="7" t="s">
        <v>314</v>
      </c>
      <c r="C15" s="7">
        <v>9</v>
      </c>
      <c r="D15" s="10">
        <v>7</v>
      </c>
      <c r="E15" s="7">
        <v>8</v>
      </c>
      <c r="F15" s="7">
        <v>0</v>
      </c>
      <c r="G15" s="7">
        <v>0</v>
      </c>
      <c r="H15" s="10">
        <v>0</v>
      </c>
      <c r="I15" s="10">
        <v>0</v>
      </c>
      <c r="J15" s="10">
        <v>0</v>
      </c>
      <c r="K15" s="7">
        <v>0</v>
      </c>
    </row>
    <row r="16" spans="1:13">
      <c r="A16" s="7" t="s">
        <v>195</v>
      </c>
      <c r="B16" s="7"/>
      <c r="C16" s="7">
        <v>9</v>
      </c>
      <c r="D16" s="10">
        <v>7</v>
      </c>
      <c r="E16" s="7">
        <v>8</v>
      </c>
      <c r="F16" s="7">
        <v>0</v>
      </c>
      <c r="G16" s="7">
        <v>0</v>
      </c>
      <c r="H16" s="10">
        <v>0</v>
      </c>
      <c r="I16" s="10">
        <v>0</v>
      </c>
      <c r="J16" s="10">
        <v>0</v>
      </c>
      <c r="K16" s="7">
        <v>0</v>
      </c>
    </row>
    <row r="17" spans="1:11">
      <c r="A17" s="7" t="s">
        <v>222</v>
      </c>
      <c r="B17" s="7" t="s">
        <v>315</v>
      </c>
      <c r="C17" s="7">
        <v>9</v>
      </c>
      <c r="D17" s="10">
        <v>7</v>
      </c>
      <c r="E17" s="7">
        <v>8</v>
      </c>
      <c r="F17" s="7">
        <v>0</v>
      </c>
      <c r="G17" s="7">
        <v>0</v>
      </c>
      <c r="H17" s="10">
        <v>0</v>
      </c>
      <c r="I17" s="10">
        <v>0</v>
      </c>
      <c r="J17" s="10">
        <v>0</v>
      </c>
      <c r="K17" s="7">
        <v>0</v>
      </c>
    </row>
    <row r="18" spans="1:11">
      <c r="A18" s="7" t="s">
        <v>223</v>
      </c>
      <c r="B18" s="7" t="s">
        <v>316</v>
      </c>
      <c r="C18" s="7">
        <v>9</v>
      </c>
      <c r="D18" s="10">
        <v>7</v>
      </c>
      <c r="E18" s="7">
        <v>8</v>
      </c>
      <c r="F18" s="7">
        <v>0</v>
      </c>
      <c r="G18" s="7">
        <v>0</v>
      </c>
      <c r="H18" s="10">
        <v>0</v>
      </c>
      <c r="I18" s="10">
        <v>1</v>
      </c>
      <c r="J18" s="10">
        <v>0</v>
      </c>
      <c r="K18" s="7">
        <v>0</v>
      </c>
    </row>
    <row r="19" spans="1:11">
      <c r="A19" s="7" t="s">
        <v>166</v>
      </c>
      <c r="B19" s="7" t="s">
        <v>288</v>
      </c>
      <c r="C19" s="7">
        <v>9</v>
      </c>
      <c r="D19" s="10">
        <v>7</v>
      </c>
      <c r="E19" s="7">
        <v>8</v>
      </c>
      <c r="F19" s="7">
        <v>0</v>
      </c>
      <c r="G19" s="7">
        <v>0</v>
      </c>
      <c r="H19" s="10">
        <v>0</v>
      </c>
      <c r="I19" s="10">
        <v>0</v>
      </c>
      <c r="J19" s="10">
        <v>0</v>
      </c>
      <c r="K19" s="7">
        <v>0</v>
      </c>
    </row>
    <row r="20" spans="1:11">
      <c r="A20" s="7" t="s">
        <v>213</v>
      </c>
      <c r="B20" s="7" t="s">
        <v>319</v>
      </c>
      <c r="C20" s="7">
        <v>9</v>
      </c>
      <c r="D20" s="10">
        <v>7</v>
      </c>
      <c r="E20" s="7">
        <v>8</v>
      </c>
      <c r="F20" s="7">
        <v>0</v>
      </c>
      <c r="G20" s="7">
        <v>0</v>
      </c>
      <c r="H20" s="10">
        <v>1</v>
      </c>
      <c r="I20" s="10">
        <v>0</v>
      </c>
      <c r="J20" s="10">
        <v>0</v>
      </c>
      <c r="K20" s="7">
        <v>0</v>
      </c>
    </row>
    <row r="21" spans="1:11">
      <c r="A21" s="7" t="s">
        <v>214</v>
      </c>
      <c r="B21" s="7" t="s">
        <v>320</v>
      </c>
      <c r="C21" s="7">
        <v>9</v>
      </c>
      <c r="D21" s="10">
        <v>7</v>
      </c>
      <c r="E21" s="7">
        <v>5</v>
      </c>
      <c r="F21" s="7">
        <v>3</v>
      </c>
      <c r="G21" s="7">
        <v>0</v>
      </c>
      <c r="H21" s="10">
        <v>0</v>
      </c>
      <c r="I21" s="10">
        <v>0</v>
      </c>
      <c r="J21" s="10">
        <v>0</v>
      </c>
      <c r="K21" s="7">
        <v>0</v>
      </c>
    </row>
    <row r="22" spans="1:11">
      <c r="A22" s="7" t="s">
        <v>224</v>
      </c>
      <c r="B22" s="7" t="s">
        <v>321</v>
      </c>
      <c r="C22" s="7">
        <v>9</v>
      </c>
      <c r="D22" s="10">
        <v>7</v>
      </c>
      <c r="E22" s="7">
        <v>6</v>
      </c>
      <c r="F22" s="7">
        <v>0</v>
      </c>
      <c r="G22" s="7">
        <v>0</v>
      </c>
      <c r="H22" s="10">
        <v>0</v>
      </c>
      <c r="I22" s="10">
        <v>0</v>
      </c>
      <c r="J22" s="10">
        <v>0</v>
      </c>
      <c r="K22" s="7">
        <v>0</v>
      </c>
    </row>
    <row r="23" spans="1:11">
      <c r="A23" s="7" t="s">
        <v>196</v>
      </c>
      <c r="B23" s="7"/>
      <c r="C23" s="7">
        <v>9</v>
      </c>
      <c r="D23" s="10">
        <v>7</v>
      </c>
      <c r="E23" s="7">
        <v>6</v>
      </c>
      <c r="F23" s="7">
        <v>0</v>
      </c>
      <c r="G23" s="7">
        <v>0</v>
      </c>
      <c r="H23" s="10">
        <v>0</v>
      </c>
      <c r="I23" s="10">
        <v>0</v>
      </c>
      <c r="J23" s="10">
        <v>0</v>
      </c>
      <c r="K23" s="7">
        <v>0</v>
      </c>
    </row>
    <row r="24" spans="1:11">
      <c r="A24" s="7" t="s">
        <v>197</v>
      </c>
      <c r="B24" s="7" t="s">
        <v>322</v>
      </c>
      <c r="C24" s="7">
        <v>9</v>
      </c>
      <c r="D24" s="10">
        <v>7</v>
      </c>
      <c r="E24" s="7">
        <v>8</v>
      </c>
      <c r="F24" s="7">
        <v>0</v>
      </c>
      <c r="G24" s="7">
        <v>0</v>
      </c>
      <c r="H24" s="10">
        <v>0</v>
      </c>
      <c r="I24" s="10">
        <v>0</v>
      </c>
      <c r="J24" s="10">
        <v>0</v>
      </c>
      <c r="K24" s="7">
        <v>0</v>
      </c>
    </row>
    <row r="25" spans="1:11">
      <c r="A25" s="7" t="s">
        <v>198</v>
      </c>
      <c r="B25" s="7"/>
      <c r="C25" s="7">
        <v>9</v>
      </c>
      <c r="D25" s="10">
        <v>7</v>
      </c>
      <c r="E25" s="7">
        <v>6</v>
      </c>
      <c r="F25" s="7">
        <v>0</v>
      </c>
      <c r="G25" s="7">
        <v>0</v>
      </c>
      <c r="H25" s="10">
        <v>0</v>
      </c>
      <c r="I25" s="10">
        <v>0</v>
      </c>
      <c r="J25" s="10">
        <v>0</v>
      </c>
      <c r="K25" s="7">
        <v>0</v>
      </c>
    </row>
    <row r="26" spans="1:11">
      <c r="A26" s="7" t="s">
        <v>199</v>
      </c>
      <c r="B26" s="7"/>
      <c r="C26" s="7">
        <v>9</v>
      </c>
      <c r="D26" s="10">
        <v>7</v>
      </c>
      <c r="E26" s="7">
        <v>8</v>
      </c>
      <c r="F26" s="7">
        <v>0</v>
      </c>
      <c r="G26" s="7">
        <v>0</v>
      </c>
      <c r="H26" s="10">
        <v>0</v>
      </c>
      <c r="I26" s="10">
        <v>0</v>
      </c>
      <c r="J26" s="10">
        <v>0</v>
      </c>
      <c r="K26" s="7">
        <v>0</v>
      </c>
    </row>
    <row r="27" spans="1:11">
      <c r="A27" s="7" t="s">
        <v>215</v>
      </c>
      <c r="B27" s="7" t="s">
        <v>323</v>
      </c>
      <c r="C27" s="7">
        <v>9</v>
      </c>
      <c r="D27" s="10">
        <v>7</v>
      </c>
      <c r="E27" s="7">
        <v>2</v>
      </c>
      <c r="F27" s="7">
        <v>3</v>
      </c>
      <c r="G27" s="7">
        <v>0</v>
      </c>
      <c r="H27" s="10">
        <v>1</v>
      </c>
      <c r="I27" s="10">
        <v>0</v>
      </c>
      <c r="J27" s="10">
        <v>0</v>
      </c>
      <c r="K27" s="7">
        <v>0</v>
      </c>
    </row>
    <row r="28" spans="1:11">
      <c r="A28" s="7" t="s">
        <v>200</v>
      </c>
      <c r="B28" s="7" t="s">
        <v>324</v>
      </c>
      <c r="C28" s="7">
        <v>9</v>
      </c>
      <c r="D28" s="10">
        <v>7</v>
      </c>
      <c r="E28" s="7">
        <v>8</v>
      </c>
      <c r="F28" s="7">
        <v>0</v>
      </c>
      <c r="G28" s="7">
        <v>0</v>
      </c>
      <c r="H28" s="10">
        <v>0</v>
      </c>
      <c r="I28" s="10">
        <v>0</v>
      </c>
      <c r="J28" s="10">
        <v>0</v>
      </c>
      <c r="K28" s="7">
        <v>0</v>
      </c>
    </row>
    <row r="29" spans="1:11">
      <c r="A29" s="7" t="s">
        <v>201</v>
      </c>
      <c r="B29" s="7"/>
      <c r="C29" s="7">
        <v>9</v>
      </c>
      <c r="D29" s="10">
        <v>7</v>
      </c>
      <c r="E29" s="7">
        <v>5</v>
      </c>
      <c r="F29" s="7">
        <v>0</v>
      </c>
      <c r="G29" s="7">
        <v>0</v>
      </c>
      <c r="H29" s="10">
        <v>0</v>
      </c>
      <c r="I29" s="10">
        <v>0</v>
      </c>
      <c r="J29" s="10">
        <v>0</v>
      </c>
      <c r="K29" s="7">
        <v>0</v>
      </c>
    </row>
    <row r="30" spans="1:11">
      <c r="A30" s="7" t="s">
        <v>216</v>
      </c>
      <c r="B30" s="7" t="s">
        <v>325</v>
      </c>
      <c r="C30" s="7">
        <v>9</v>
      </c>
      <c r="D30" s="10">
        <v>7</v>
      </c>
      <c r="E30" s="7">
        <v>8</v>
      </c>
      <c r="F30" s="7">
        <v>0</v>
      </c>
      <c r="G30" s="7">
        <v>0</v>
      </c>
      <c r="H30" s="10">
        <v>1</v>
      </c>
      <c r="I30" s="10">
        <v>0</v>
      </c>
      <c r="J30" s="10">
        <v>0</v>
      </c>
      <c r="K30" s="7">
        <v>0</v>
      </c>
    </row>
    <row r="31" spans="1:11">
      <c r="A31" s="7" t="s">
        <v>225</v>
      </c>
      <c r="B31" s="7" t="s">
        <v>412</v>
      </c>
      <c r="C31" s="7">
        <v>9</v>
      </c>
      <c r="D31" s="10">
        <v>7</v>
      </c>
      <c r="E31" s="7">
        <v>8</v>
      </c>
      <c r="F31" s="7">
        <v>0</v>
      </c>
      <c r="G31" s="7">
        <v>0</v>
      </c>
      <c r="H31" s="10">
        <v>0</v>
      </c>
      <c r="I31" s="10">
        <v>0</v>
      </c>
      <c r="J31" s="10">
        <v>0</v>
      </c>
      <c r="K31" s="7">
        <v>0</v>
      </c>
    </row>
    <row r="32" spans="1:11">
      <c r="A32" s="7" t="s">
        <v>326</v>
      </c>
      <c r="B32" s="7" t="s">
        <v>413</v>
      </c>
      <c r="C32" s="7">
        <v>9</v>
      </c>
      <c r="D32" s="10">
        <v>7</v>
      </c>
      <c r="E32" s="7">
        <v>8</v>
      </c>
      <c r="F32" s="7">
        <v>0</v>
      </c>
      <c r="G32" s="7">
        <v>1</v>
      </c>
      <c r="H32" s="10">
        <v>0</v>
      </c>
      <c r="I32" s="10">
        <v>0</v>
      </c>
      <c r="J32" s="10">
        <v>0</v>
      </c>
      <c r="K32" s="7">
        <v>0</v>
      </c>
    </row>
    <row r="33" spans="1:11">
      <c r="A33" s="7" t="s">
        <v>202</v>
      </c>
      <c r="B33" s="7"/>
      <c r="C33" s="7">
        <v>9</v>
      </c>
      <c r="D33" s="10">
        <v>7</v>
      </c>
      <c r="E33" s="7">
        <v>8</v>
      </c>
      <c r="F33" s="7">
        <v>0</v>
      </c>
      <c r="G33" s="7">
        <v>0</v>
      </c>
      <c r="H33" s="10">
        <v>0</v>
      </c>
      <c r="I33" s="10">
        <v>0</v>
      </c>
      <c r="J33" s="10">
        <v>0</v>
      </c>
      <c r="K33" s="7">
        <v>0</v>
      </c>
    </row>
    <row r="34" spans="1:11">
      <c r="A34" s="7" t="s">
        <v>203</v>
      </c>
      <c r="B34" s="7" t="s">
        <v>328</v>
      </c>
      <c r="C34" s="7">
        <v>9</v>
      </c>
      <c r="D34" s="10">
        <v>7</v>
      </c>
      <c r="E34" s="7">
        <v>8</v>
      </c>
      <c r="F34" s="7">
        <v>0</v>
      </c>
      <c r="G34" s="7">
        <v>0</v>
      </c>
      <c r="H34" s="10">
        <v>0</v>
      </c>
      <c r="I34" s="10">
        <v>0</v>
      </c>
      <c r="J34" s="10">
        <v>0</v>
      </c>
      <c r="K34" s="7">
        <v>0</v>
      </c>
    </row>
    <row r="35" spans="1:11">
      <c r="A35" s="7" t="s">
        <v>226</v>
      </c>
      <c r="B35" s="7" t="s">
        <v>416</v>
      </c>
      <c r="C35" s="7">
        <v>9</v>
      </c>
      <c r="D35" s="10">
        <v>7</v>
      </c>
      <c r="E35" s="7">
        <v>4</v>
      </c>
      <c r="F35" s="7">
        <v>8</v>
      </c>
      <c r="G35" s="7">
        <v>0</v>
      </c>
      <c r="H35" s="10">
        <v>0</v>
      </c>
      <c r="I35" s="10">
        <v>0</v>
      </c>
      <c r="J35" s="10">
        <v>0</v>
      </c>
      <c r="K35" s="7">
        <v>0</v>
      </c>
    </row>
    <row r="36" spans="1:11">
      <c r="A36" s="7" t="s">
        <v>204</v>
      </c>
      <c r="B36" s="7" t="s">
        <v>327</v>
      </c>
      <c r="C36" s="7">
        <v>9</v>
      </c>
      <c r="D36" s="10">
        <v>7</v>
      </c>
      <c r="E36" s="7">
        <v>8</v>
      </c>
      <c r="F36" s="7">
        <v>0</v>
      </c>
      <c r="G36" s="7">
        <v>0</v>
      </c>
      <c r="H36" s="10">
        <v>0</v>
      </c>
      <c r="I36" s="10">
        <v>0</v>
      </c>
      <c r="J36" s="10">
        <v>0</v>
      </c>
      <c r="K36" s="7">
        <v>0</v>
      </c>
    </row>
    <row r="37" spans="1:11">
      <c r="A37" s="7" t="s">
        <v>227</v>
      </c>
      <c r="B37" s="7" t="s">
        <v>329</v>
      </c>
      <c r="C37" s="7">
        <v>9</v>
      </c>
      <c r="D37" s="10">
        <v>7</v>
      </c>
      <c r="E37" s="7">
        <v>8</v>
      </c>
      <c r="F37" s="7">
        <v>0</v>
      </c>
      <c r="G37" s="7">
        <v>0</v>
      </c>
      <c r="H37" s="10">
        <v>0</v>
      </c>
      <c r="I37" s="10">
        <v>0</v>
      </c>
      <c r="J37" s="10">
        <v>0</v>
      </c>
      <c r="K37" s="7">
        <v>0</v>
      </c>
    </row>
    <row r="38" spans="1:11">
      <c r="A38" s="7" t="s">
        <v>337</v>
      </c>
      <c r="B38" s="7" t="s">
        <v>336</v>
      </c>
      <c r="C38" s="7">
        <v>9</v>
      </c>
      <c r="D38" s="10">
        <v>7</v>
      </c>
      <c r="E38" s="7">
        <v>7</v>
      </c>
      <c r="F38" s="7">
        <v>8</v>
      </c>
      <c r="G38" s="7">
        <v>0</v>
      </c>
      <c r="H38" s="10">
        <v>0</v>
      </c>
      <c r="I38" s="10">
        <v>0</v>
      </c>
      <c r="J38" s="10">
        <v>0</v>
      </c>
      <c r="K38" s="7">
        <v>0</v>
      </c>
    </row>
    <row r="39" spans="1:11">
      <c r="A39" s="7" t="s">
        <v>205</v>
      </c>
      <c r="B39" s="7" t="s">
        <v>330</v>
      </c>
      <c r="C39" s="7">
        <v>9</v>
      </c>
      <c r="D39" s="10">
        <v>7</v>
      </c>
      <c r="E39" s="7">
        <v>8</v>
      </c>
      <c r="F39" s="7">
        <v>0</v>
      </c>
      <c r="G39" s="7">
        <v>0</v>
      </c>
      <c r="H39" s="10">
        <v>0</v>
      </c>
      <c r="I39" s="10">
        <v>0</v>
      </c>
      <c r="J39" s="10">
        <v>0</v>
      </c>
      <c r="K39" s="7">
        <v>0</v>
      </c>
    </row>
    <row r="40" spans="1:11">
      <c r="A40" s="7" t="s">
        <v>206</v>
      </c>
      <c r="B40" s="7" t="s">
        <v>335</v>
      </c>
      <c r="C40" s="7">
        <v>9</v>
      </c>
      <c r="D40" s="10">
        <v>7</v>
      </c>
      <c r="E40" s="7">
        <v>8</v>
      </c>
      <c r="F40" s="7">
        <v>0</v>
      </c>
      <c r="G40" s="7">
        <v>0</v>
      </c>
      <c r="H40" s="10">
        <v>0</v>
      </c>
      <c r="I40" s="10">
        <v>0</v>
      </c>
      <c r="J40" s="10">
        <v>0</v>
      </c>
      <c r="K40" s="7">
        <v>0</v>
      </c>
    </row>
    <row r="41" spans="1:11">
      <c r="A41" s="7" t="s">
        <v>207</v>
      </c>
      <c r="B41" s="7" t="s">
        <v>334</v>
      </c>
      <c r="C41" s="7">
        <v>9</v>
      </c>
      <c r="D41" s="10">
        <v>7</v>
      </c>
      <c r="E41" s="7">
        <v>6</v>
      </c>
      <c r="F41" s="7">
        <v>0</v>
      </c>
      <c r="G41" s="7">
        <v>0</v>
      </c>
      <c r="H41" s="10">
        <v>0</v>
      </c>
      <c r="I41" s="10">
        <v>0</v>
      </c>
      <c r="J41" s="10">
        <v>0</v>
      </c>
      <c r="K41" s="7">
        <v>0</v>
      </c>
    </row>
    <row r="42" spans="1:11">
      <c r="A42" s="7" t="s">
        <v>228</v>
      </c>
      <c r="B42" s="7"/>
      <c r="C42" s="7">
        <v>9</v>
      </c>
      <c r="D42" s="10">
        <v>7</v>
      </c>
      <c r="E42" s="7">
        <v>8</v>
      </c>
      <c r="F42" s="7">
        <v>0</v>
      </c>
      <c r="G42" s="7">
        <v>1</v>
      </c>
      <c r="H42" s="10">
        <v>0</v>
      </c>
      <c r="I42" s="10">
        <v>0</v>
      </c>
      <c r="J42" s="10">
        <v>0</v>
      </c>
      <c r="K42" s="7">
        <v>0</v>
      </c>
    </row>
    <row r="43" spans="1:11">
      <c r="A43" s="7" t="s">
        <v>208</v>
      </c>
      <c r="B43" s="7" t="s">
        <v>333</v>
      </c>
      <c r="C43" s="7">
        <v>9</v>
      </c>
      <c r="D43" s="10">
        <v>7</v>
      </c>
      <c r="E43" s="7">
        <v>8</v>
      </c>
      <c r="F43" s="7">
        <v>0</v>
      </c>
      <c r="G43" s="7">
        <v>0</v>
      </c>
      <c r="H43" s="10">
        <v>0</v>
      </c>
      <c r="I43" s="10">
        <v>0</v>
      </c>
      <c r="J43" s="10">
        <v>0</v>
      </c>
      <c r="K43" s="7">
        <v>0</v>
      </c>
    </row>
    <row r="44" spans="1:11">
      <c r="A44" s="7" t="s">
        <v>229</v>
      </c>
      <c r="B44" s="7" t="s">
        <v>332</v>
      </c>
      <c r="C44" s="7">
        <v>9</v>
      </c>
      <c r="D44" s="10">
        <v>7</v>
      </c>
      <c r="E44" s="7">
        <v>8</v>
      </c>
      <c r="F44" s="7">
        <v>0</v>
      </c>
      <c r="G44" s="7">
        <v>0</v>
      </c>
      <c r="H44" s="10">
        <v>0</v>
      </c>
      <c r="I44" s="10">
        <v>0</v>
      </c>
      <c r="J44" s="10">
        <v>0</v>
      </c>
      <c r="K44" s="7">
        <v>0</v>
      </c>
    </row>
    <row r="45" spans="1:11">
      <c r="A45" s="7" t="s">
        <v>217</v>
      </c>
      <c r="B45" s="7" t="s">
        <v>318</v>
      </c>
      <c r="C45" s="7">
        <v>9</v>
      </c>
      <c r="D45" s="10">
        <v>7</v>
      </c>
      <c r="E45" s="7">
        <v>8</v>
      </c>
      <c r="F45" s="7">
        <v>0</v>
      </c>
      <c r="G45" s="7">
        <v>0</v>
      </c>
      <c r="H45" s="10">
        <v>0</v>
      </c>
      <c r="I45" s="10">
        <v>0</v>
      </c>
      <c r="J45" s="10">
        <v>0</v>
      </c>
      <c r="K45" s="7">
        <v>0</v>
      </c>
    </row>
    <row r="46" spans="1:11">
      <c r="A46" s="7" t="s">
        <v>218</v>
      </c>
      <c r="B46" s="7" t="s">
        <v>317</v>
      </c>
      <c r="C46" s="7">
        <v>9</v>
      </c>
      <c r="D46" s="10">
        <v>7</v>
      </c>
      <c r="E46" s="7">
        <v>6</v>
      </c>
      <c r="F46" s="7">
        <v>0</v>
      </c>
      <c r="G46" s="7">
        <v>0</v>
      </c>
      <c r="H46" s="10">
        <v>0</v>
      </c>
      <c r="I46" s="10">
        <v>0</v>
      </c>
      <c r="J46" s="10">
        <v>0</v>
      </c>
      <c r="K46" s="7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BEAFA-FC28-4E42-8523-67DD6A3C9FB7}">
  <dimension ref="A1:M37"/>
  <sheetViews>
    <sheetView workbookViewId="0"/>
  </sheetViews>
  <sheetFormatPr defaultRowHeight="16.5"/>
  <cols>
    <col min="1" max="1" width="34.625" bestFit="1" customWidth="1"/>
    <col min="2" max="2" width="28.62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9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36보면</v>
      </c>
    </row>
    <row r="2" spans="1:13">
      <c r="A2" s="8" t="s">
        <v>420</v>
      </c>
      <c r="B2" s="8" t="s">
        <v>421</v>
      </c>
      <c r="C2" s="8">
        <v>9</v>
      </c>
      <c r="D2" s="6">
        <v>8</v>
      </c>
      <c r="E2" s="8">
        <v>1</v>
      </c>
      <c r="F2" s="8">
        <v>0</v>
      </c>
      <c r="G2" s="8">
        <v>1</v>
      </c>
      <c r="H2" s="6">
        <v>0</v>
      </c>
      <c r="I2" s="6">
        <v>0</v>
      </c>
      <c r="J2" s="6">
        <v>0</v>
      </c>
      <c r="K2" s="8">
        <v>0</v>
      </c>
    </row>
    <row r="3" spans="1:13">
      <c r="A3" s="8" t="s">
        <v>231</v>
      </c>
      <c r="B3" s="8" t="s">
        <v>359</v>
      </c>
      <c r="C3" s="8">
        <v>9</v>
      </c>
      <c r="D3" s="6">
        <v>8</v>
      </c>
      <c r="E3" s="8">
        <v>8</v>
      </c>
      <c r="F3" s="8">
        <v>0</v>
      </c>
      <c r="G3" s="8">
        <v>0</v>
      </c>
      <c r="H3" s="6">
        <v>0</v>
      </c>
      <c r="I3" s="6">
        <v>0</v>
      </c>
      <c r="J3" s="6">
        <v>0</v>
      </c>
      <c r="K3" s="8">
        <v>0</v>
      </c>
    </row>
    <row r="4" spans="1:13">
      <c r="A4" s="8" t="s">
        <v>232</v>
      </c>
      <c r="B4" s="8" t="s">
        <v>360</v>
      </c>
      <c r="C4" s="8">
        <v>9</v>
      </c>
      <c r="D4" s="6">
        <v>8</v>
      </c>
      <c r="E4" s="8">
        <v>2</v>
      </c>
      <c r="F4" s="8">
        <v>0</v>
      </c>
      <c r="G4" s="8">
        <v>0</v>
      </c>
      <c r="H4" s="6">
        <v>1</v>
      </c>
      <c r="I4" s="6">
        <v>0</v>
      </c>
      <c r="J4" s="6">
        <v>0</v>
      </c>
      <c r="K4" s="8">
        <v>0</v>
      </c>
    </row>
    <row r="5" spans="1:13">
      <c r="A5" s="8" t="s">
        <v>233</v>
      </c>
      <c r="B5" s="8" t="s">
        <v>361</v>
      </c>
      <c r="C5" s="8">
        <v>9</v>
      </c>
      <c r="D5" s="6">
        <v>8</v>
      </c>
      <c r="E5" s="8">
        <v>8</v>
      </c>
      <c r="F5" s="8">
        <v>0</v>
      </c>
      <c r="G5" s="8">
        <v>0</v>
      </c>
      <c r="H5" s="6">
        <v>0</v>
      </c>
      <c r="I5" s="6">
        <v>0</v>
      </c>
      <c r="J5" s="6">
        <v>0</v>
      </c>
      <c r="K5" s="8">
        <v>0</v>
      </c>
    </row>
    <row r="6" spans="1:13">
      <c r="A6" s="8" t="s">
        <v>234</v>
      </c>
      <c r="B6" s="8"/>
      <c r="C6" s="8">
        <v>9</v>
      </c>
      <c r="D6" s="6">
        <v>8</v>
      </c>
      <c r="E6" s="8">
        <v>5</v>
      </c>
      <c r="F6" s="8">
        <v>3</v>
      </c>
      <c r="G6" s="8">
        <v>1</v>
      </c>
      <c r="H6" s="6">
        <v>0</v>
      </c>
      <c r="I6" s="6">
        <v>0</v>
      </c>
      <c r="J6" s="6">
        <v>0</v>
      </c>
      <c r="K6" s="8">
        <v>0</v>
      </c>
    </row>
    <row r="7" spans="1:13">
      <c r="A7" s="8" t="s">
        <v>235</v>
      </c>
      <c r="B7" s="8" t="s">
        <v>362</v>
      </c>
      <c r="C7" s="8">
        <v>9</v>
      </c>
      <c r="D7" s="6">
        <v>8</v>
      </c>
      <c r="E7" s="8">
        <v>6</v>
      </c>
      <c r="F7" s="8">
        <v>0</v>
      </c>
      <c r="G7" s="8">
        <v>0</v>
      </c>
      <c r="H7" s="6">
        <v>0</v>
      </c>
      <c r="I7" s="6">
        <v>0</v>
      </c>
      <c r="J7" s="6">
        <v>0</v>
      </c>
      <c r="K7" s="8">
        <v>0</v>
      </c>
    </row>
    <row r="8" spans="1:13">
      <c r="A8" s="8" t="s">
        <v>236</v>
      </c>
      <c r="B8" s="8" t="s">
        <v>363</v>
      </c>
      <c r="C8" s="8">
        <v>9</v>
      </c>
      <c r="D8" s="6">
        <v>8</v>
      </c>
      <c r="E8" s="8">
        <v>8</v>
      </c>
      <c r="F8" s="8">
        <v>0</v>
      </c>
      <c r="G8" s="8">
        <v>0</v>
      </c>
      <c r="H8" s="6">
        <v>0</v>
      </c>
      <c r="I8" s="6">
        <v>0</v>
      </c>
      <c r="J8" s="6">
        <v>0</v>
      </c>
      <c r="K8" s="8">
        <v>0</v>
      </c>
    </row>
    <row r="9" spans="1:13">
      <c r="A9" s="8" t="s">
        <v>414</v>
      </c>
      <c r="B9" s="8"/>
      <c r="C9" s="8">
        <v>9</v>
      </c>
      <c r="D9" s="6">
        <v>8</v>
      </c>
      <c r="E9" s="8">
        <v>6</v>
      </c>
      <c r="F9" s="8">
        <v>0</v>
      </c>
      <c r="G9" s="8">
        <v>0</v>
      </c>
      <c r="H9" s="6">
        <v>1</v>
      </c>
      <c r="I9" s="6">
        <v>0</v>
      </c>
      <c r="J9" s="6">
        <v>0</v>
      </c>
      <c r="K9" s="8">
        <v>0</v>
      </c>
    </row>
    <row r="10" spans="1:13">
      <c r="A10" s="8" t="s">
        <v>237</v>
      </c>
      <c r="B10" s="8" t="s">
        <v>364</v>
      </c>
      <c r="C10" s="8">
        <v>9</v>
      </c>
      <c r="D10" s="6">
        <v>8</v>
      </c>
      <c r="E10" s="8">
        <v>4</v>
      </c>
      <c r="F10" s="8">
        <v>0</v>
      </c>
      <c r="G10" s="8">
        <v>0</v>
      </c>
      <c r="H10" s="6">
        <v>0</v>
      </c>
      <c r="I10" s="6">
        <v>0</v>
      </c>
      <c r="J10" s="6">
        <v>0</v>
      </c>
      <c r="K10" s="8">
        <v>0</v>
      </c>
    </row>
    <row r="11" spans="1:13">
      <c r="A11" s="8" t="s">
        <v>340</v>
      </c>
      <c r="B11" s="8" t="s">
        <v>365</v>
      </c>
      <c r="C11" s="8">
        <v>9</v>
      </c>
      <c r="D11" s="6">
        <v>8</v>
      </c>
      <c r="E11" s="8">
        <v>8</v>
      </c>
      <c r="F11" s="8">
        <v>0</v>
      </c>
      <c r="G11" s="8">
        <v>0</v>
      </c>
      <c r="H11" s="6">
        <v>0</v>
      </c>
      <c r="I11" s="6">
        <v>0</v>
      </c>
      <c r="J11" s="6">
        <v>0</v>
      </c>
      <c r="K11" s="8">
        <v>0</v>
      </c>
    </row>
    <row r="12" spans="1:13">
      <c r="A12" s="8" t="s">
        <v>238</v>
      </c>
      <c r="B12" s="8" t="s">
        <v>366</v>
      </c>
      <c r="C12" s="8">
        <v>9</v>
      </c>
      <c r="D12" s="6">
        <v>8</v>
      </c>
      <c r="E12" s="8">
        <v>8</v>
      </c>
      <c r="F12" s="8">
        <v>0</v>
      </c>
      <c r="G12" s="8">
        <v>0</v>
      </c>
      <c r="H12" s="6">
        <v>0</v>
      </c>
      <c r="I12" s="6">
        <v>0</v>
      </c>
      <c r="J12" s="6">
        <v>0</v>
      </c>
      <c r="K12" s="8">
        <v>0</v>
      </c>
    </row>
    <row r="13" spans="1:13">
      <c r="A13" s="8" t="s">
        <v>254</v>
      </c>
      <c r="B13" s="8" t="s">
        <v>367</v>
      </c>
      <c r="C13" s="8">
        <v>9</v>
      </c>
      <c r="D13" s="6">
        <v>8</v>
      </c>
      <c r="E13" s="8">
        <v>5</v>
      </c>
      <c r="F13" s="8">
        <v>0</v>
      </c>
      <c r="G13" s="8">
        <v>0</v>
      </c>
      <c r="H13" s="6">
        <v>0</v>
      </c>
      <c r="I13" s="6">
        <v>0</v>
      </c>
      <c r="J13" s="6">
        <v>0</v>
      </c>
      <c r="K13" s="8">
        <v>0</v>
      </c>
    </row>
    <row r="14" spans="1:13">
      <c r="A14" s="8" t="s">
        <v>250</v>
      </c>
      <c r="B14" s="8" t="s">
        <v>368</v>
      </c>
      <c r="C14" s="8">
        <v>9</v>
      </c>
      <c r="D14" s="6">
        <v>8</v>
      </c>
      <c r="E14" s="8">
        <v>5</v>
      </c>
      <c r="F14" s="8">
        <v>0</v>
      </c>
      <c r="G14" s="8">
        <v>1</v>
      </c>
      <c r="H14" s="6">
        <v>0</v>
      </c>
      <c r="I14" s="6">
        <v>0</v>
      </c>
      <c r="J14" s="6">
        <v>0</v>
      </c>
      <c r="K14" s="8">
        <v>0</v>
      </c>
    </row>
    <row r="15" spans="1:13">
      <c r="A15" s="8" t="s">
        <v>239</v>
      </c>
      <c r="B15" s="8" t="s">
        <v>369</v>
      </c>
      <c r="C15" s="8">
        <v>9</v>
      </c>
      <c r="D15" s="6">
        <v>8</v>
      </c>
      <c r="E15" s="8">
        <v>8</v>
      </c>
      <c r="F15" s="8">
        <v>0</v>
      </c>
      <c r="G15" s="8">
        <v>0</v>
      </c>
      <c r="H15" s="6">
        <v>0</v>
      </c>
      <c r="I15" s="6">
        <v>0</v>
      </c>
      <c r="J15" s="6">
        <v>0</v>
      </c>
      <c r="K15" s="8">
        <v>0</v>
      </c>
    </row>
    <row r="16" spans="1:13">
      <c r="A16" s="8" t="s">
        <v>240</v>
      </c>
      <c r="B16" s="8"/>
      <c r="C16" s="8">
        <v>9</v>
      </c>
      <c r="D16" s="6">
        <v>8</v>
      </c>
      <c r="E16" s="8">
        <v>5</v>
      </c>
      <c r="F16" s="8">
        <v>3</v>
      </c>
      <c r="G16" s="8">
        <v>1</v>
      </c>
      <c r="H16" s="6">
        <v>0</v>
      </c>
      <c r="I16" s="6">
        <v>0</v>
      </c>
      <c r="J16" s="6">
        <v>0</v>
      </c>
      <c r="K16" s="8">
        <v>0</v>
      </c>
    </row>
    <row r="17" spans="1:11">
      <c r="A17" s="8" t="s">
        <v>241</v>
      </c>
      <c r="B17" s="8" t="s">
        <v>370</v>
      </c>
      <c r="C17" s="8">
        <v>9</v>
      </c>
      <c r="D17" s="6">
        <v>8</v>
      </c>
      <c r="E17" s="8">
        <v>4</v>
      </c>
      <c r="F17" s="8">
        <v>8</v>
      </c>
      <c r="G17" s="8">
        <v>0</v>
      </c>
      <c r="H17" s="6">
        <v>0</v>
      </c>
      <c r="I17" s="6">
        <v>0</v>
      </c>
      <c r="J17" s="6">
        <v>0</v>
      </c>
      <c r="K17" s="8">
        <v>0</v>
      </c>
    </row>
    <row r="18" spans="1:11">
      <c r="A18" s="8" t="s">
        <v>347</v>
      </c>
      <c r="B18" s="8" t="s">
        <v>353</v>
      </c>
      <c r="C18" s="8">
        <v>9</v>
      </c>
      <c r="D18" s="6">
        <v>8</v>
      </c>
      <c r="E18" s="8">
        <v>8</v>
      </c>
      <c r="F18" s="8">
        <v>0</v>
      </c>
      <c r="G18" s="8">
        <v>0</v>
      </c>
      <c r="H18" s="6">
        <v>0</v>
      </c>
      <c r="I18" s="6">
        <v>0</v>
      </c>
      <c r="J18" s="6">
        <v>0</v>
      </c>
      <c r="K18" s="8">
        <v>0</v>
      </c>
    </row>
    <row r="19" spans="1:11">
      <c r="A19" s="8" t="s">
        <v>345</v>
      </c>
      <c r="B19" s="8" t="s">
        <v>339</v>
      </c>
      <c r="C19" s="8">
        <v>9</v>
      </c>
      <c r="D19" s="6">
        <v>8</v>
      </c>
      <c r="E19" s="8">
        <v>8</v>
      </c>
      <c r="F19" s="8">
        <v>0</v>
      </c>
      <c r="G19" s="8">
        <v>0</v>
      </c>
      <c r="H19" s="6">
        <v>0</v>
      </c>
      <c r="I19" s="6">
        <v>0</v>
      </c>
      <c r="J19" s="6">
        <v>0</v>
      </c>
      <c r="K19" s="8">
        <v>0</v>
      </c>
    </row>
    <row r="20" spans="1:11">
      <c r="A20" s="8" t="s">
        <v>346</v>
      </c>
      <c r="B20" s="8" t="s">
        <v>358</v>
      </c>
      <c r="C20" s="8">
        <v>9</v>
      </c>
      <c r="D20" s="6">
        <v>8</v>
      </c>
      <c r="E20" s="8">
        <v>8</v>
      </c>
      <c r="F20" s="8">
        <v>0</v>
      </c>
      <c r="G20" s="8">
        <v>0</v>
      </c>
      <c r="H20" s="6">
        <v>0</v>
      </c>
      <c r="I20" s="6">
        <v>0</v>
      </c>
      <c r="J20" s="6">
        <v>0</v>
      </c>
      <c r="K20" s="8">
        <v>0</v>
      </c>
    </row>
    <row r="21" spans="1:11">
      <c r="A21" s="8" t="s">
        <v>242</v>
      </c>
      <c r="B21" s="8" t="s">
        <v>357</v>
      </c>
      <c r="C21" s="8">
        <v>9</v>
      </c>
      <c r="D21" s="6">
        <v>8</v>
      </c>
      <c r="E21" s="8">
        <v>1</v>
      </c>
      <c r="F21" s="8">
        <v>0</v>
      </c>
      <c r="G21" s="8">
        <v>0</v>
      </c>
      <c r="H21" s="6">
        <v>0</v>
      </c>
      <c r="I21" s="6">
        <v>0</v>
      </c>
      <c r="J21" s="6">
        <v>0</v>
      </c>
      <c r="K21" s="8">
        <v>0</v>
      </c>
    </row>
    <row r="22" spans="1:11">
      <c r="A22" s="8" t="s">
        <v>243</v>
      </c>
      <c r="B22" s="8" t="s">
        <v>356</v>
      </c>
      <c r="C22" s="8">
        <v>9</v>
      </c>
      <c r="D22" s="6">
        <v>8</v>
      </c>
      <c r="E22" s="8">
        <v>8</v>
      </c>
      <c r="F22" s="8">
        <v>0</v>
      </c>
      <c r="G22" s="8">
        <v>0</v>
      </c>
      <c r="H22" s="6">
        <v>0</v>
      </c>
      <c r="I22" s="6">
        <v>0</v>
      </c>
      <c r="J22" s="6">
        <v>1</v>
      </c>
      <c r="K22" s="8">
        <v>0</v>
      </c>
    </row>
    <row r="23" spans="1:11">
      <c r="A23" s="8" t="s">
        <v>341</v>
      </c>
      <c r="B23" s="8" t="s">
        <v>355</v>
      </c>
      <c r="C23" s="8">
        <v>9</v>
      </c>
      <c r="D23" s="6">
        <v>8</v>
      </c>
      <c r="E23" s="8">
        <v>8</v>
      </c>
      <c r="F23" s="8">
        <v>0</v>
      </c>
      <c r="G23" s="8">
        <v>0</v>
      </c>
      <c r="H23" s="6">
        <v>0</v>
      </c>
      <c r="I23" s="6">
        <v>0</v>
      </c>
      <c r="J23" s="6">
        <v>0</v>
      </c>
      <c r="K23" s="8">
        <v>0</v>
      </c>
    </row>
    <row r="24" spans="1:11">
      <c r="A24" s="8" t="s">
        <v>342</v>
      </c>
      <c r="B24" s="8" t="s">
        <v>354</v>
      </c>
      <c r="C24" s="8">
        <v>9</v>
      </c>
      <c r="D24" s="6">
        <v>8</v>
      </c>
      <c r="E24" s="8">
        <v>8</v>
      </c>
      <c r="F24" s="8">
        <v>0</v>
      </c>
      <c r="G24" s="8">
        <v>0</v>
      </c>
      <c r="H24" s="6">
        <v>0</v>
      </c>
      <c r="I24" s="6">
        <v>0</v>
      </c>
      <c r="J24" s="6">
        <v>0</v>
      </c>
      <c r="K24" s="8">
        <v>0</v>
      </c>
    </row>
    <row r="25" spans="1:11">
      <c r="A25" s="9" t="s">
        <v>343</v>
      </c>
      <c r="B25" s="8" t="s">
        <v>348</v>
      </c>
      <c r="C25" s="8">
        <v>9</v>
      </c>
      <c r="D25" s="6">
        <v>8</v>
      </c>
      <c r="E25" s="8">
        <v>8</v>
      </c>
      <c r="F25" s="8">
        <v>0</v>
      </c>
      <c r="G25" s="8">
        <v>0</v>
      </c>
      <c r="H25" s="6">
        <v>0</v>
      </c>
      <c r="I25" s="6">
        <v>0</v>
      </c>
      <c r="J25" s="6">
        <v>0</v>
      </c>
      <c r="K25" s="8">
        <v>0</v>
      </c>
    </row>
    <row r="26" spans="1:11">
      <c r="A26" s="8" t="s">
        <v>347</v>
      </c>
      <c r="B26" s="8" t="s">
        <v>353</v>
      </c>
      <c r="C26" s="8">
        <v>9</v>
      </c>
      <c r="D26" s="6">
        <v>8</v>
      </c>
      <c r="E26" s="8">
        <v>8</v>
      </c>
      <c r="F26" s="8">
        <v>0</v>
      </c>
      <c r="G26" s="8">
        <v>1</v>
      </c>
      <c r="H26" s="6">
        <v>0</v>
      </c>
      <c r="I26" s="6">
        <v>0</v>
      </c>
      <c r="J26" s="6">
        <v>0</v>
      </c>
      <c r="K26" s="8">
        <v>0</v>
      </c>
    </row>
    <row r="27" spans="1:11">
      <c r="A27" s="8" t="s">
        <v>244</v>
      </c>
      <c r="B27" s="8"/>
      <c r="C27" s="8">
        <v>9</v>
      </c>
      <c r="D27" s="6">
        <v>8</v>
      </c>
      <c r="E27" s="8">
        <v>8</v>
      </c>
      <c r="F27" s="8">
        <v>0</v>
      </c>
      <c r="G27" s="8">
        <v>1</v>
      </c>
      <c r="H27" s="6">
        <v>0</v>
      </c>
      <c r="I27" s="6">
        <v>0</v>
      </c>
      <c r="J27" s="6">
        <v>0</v>
      </c>
      <c r="K27" s="8">
        <v>0</v>
      </c>
    </row>
    <row r="28" spans="1:11">
      <c r="A28" s="8" t="s">
        <v>251</v>
      </c>
      <c r="B28" s="8" t="s">
        <v>352</v>
      </c>
      <c r="C28" s="8">
        <v>9</v>
      </c>
      <c r="D28" s="6">
        <v>8</v>
      </c>
      <c r="E28" s="8">
        <v>8</v>
      </c>
      <c r="F28" s="8">
        <v>0</v>
      </c>
      <c r="G28" s="8">
        <v>0</v>
      </c>
      <c r="H28" s="6">
        <v>0</v>
      </c>
      <c r="I28" s="6">
        <v>0</v>
      </c>
      <c r="J28" s="6">
        <v>0</v>
      </c>
      <c r="K28" s="8">
        <v>0</v>
      </c>
    </row>
    <row r="29" spans="1:11">
      <c r="A29" s="8" t="s">
        <v>245</v>
      </c>
      <c r="B29" s="8"/>
      <c r="C29" s="8">
        <v>9</v>
      </c>
      <c r="D29" s="6">
        <v>8</v>
      </c>
      <c r="E29" s="8">
        <v>5</v>
      </c>
      <c r="F29" s="8">
        <v>0</v>
      </c>
      <c r="G29" s="8">
        <v>0</v>
      </c>
      <c r="H29" s="6">
        <v>0</v>
      </c>
      <c r="I29" s="6">
        <v>0</v>
      </c>
      <c r="J29" s="6">
        <v>0</v>
      </c>
      <c r="K29" s="8">
        <v>0</v>
      </c>
    </row>
    <row r="30" spans="1:11">
      <c r="A30" s="8" t="s">
        <v>344</v>
      </c>
      <c r="B30" s="8"/>
      <c r="C30" s="8">
        <v>9</v>
      </c>
      <c r="D30" s="6">
        <v>8</v>
      </c>
      <c r="E30" s="8">
        <v>5</v>
      </c>
      <c r="F30" s="8">
        <v>0</v>
      </c>
      <c r="G30" s="8">
        <v>0</v>
      </c>
      <c r="H30" s="6">
        <v>0</v>
      </c>
      <c r="I30" s="6">
        <v>0</v>
      </c>
      <c r="J30" s="6">
        <v>0</v>
      </c>
      <c r="K30" s="8">
        <v>0</v>
      </c>
    </row>
    <row r="31" spans="1:11">
      <c r="A31" s="8" t="s">
        <v>246</v>
      </c>
      <c r="B31" s="8" t="s">
        <v>351</v>
      </c>
      <c r="C31" s="8">
        <v>9</v>
      </c>
      <c r="D31" s="6">
        <v>8</v>
      </c>
      <c r="E31" s="8">
        <v>5</v>
      </c>
      <c r="F31" s="8">
        <v>3</v>
      </c>
      <c r="G31" s="8">
        <v>0</v>
      </c>
      <c r="H31" s="6">
        <v>0</v>
      </c>
      <c r="I31" s="6">
        <v>0</v>
      </c>
      <c r="J31" s="6">
        <v>0</v>
      </c>
      <c r="K31" s="8">
        <v>0</v>
      </c>
    </row>
    <row r="32" spans="1:11">
      <c r="A32" s="8" t="s">
        <v>252</v>
      </c>
      <c r="B32" s="8" t="s">
        <v>350</v>
      </c>
      <c r="C32" s="8">
        <v>9</v>
      </c>
      <c r="D32" s="6">
        <v>8</v>
      </c>
      <c r="E32" s="8">
        <v>8</v>
      </c>
      <c r="F32" s="8">
        <v>0</v>
      </c>
      <c r="G32" s="8">
        <v>0</v>
      </c>
      <c r="H32" s="6">
        <v>0</v>
      </c>
      <c r="I32" s="6">
        <v>0</v>
      </c>
      <c r="J32" s="6">
        <v>0</v>
      </c>
      <c r="K32" s="8">
        <v>0</v>
      </c>
    </row>
    <row r="33" spans="1:11">
      <c r="A33" s="8" t="s">
        <v>253</v>
      </c>
      <c r="B33" s="8" t="s">
        <v>349</v>
      </c>
      <c r="C33" s="8">
        <v>9</v>
      </c>
      <c r="D33" s="6">
        <v>8</v>
      </c>
      <c r="E33" s="8">
        <v>7</v>
      </c>
      <c r="F33" s="8">
        <v>0</v>
      </c>
      <c r="G33" s="8">
        <v>0</v>
      </c>
      <c r="H33" s="6">
        <v>0</v>
      </c>
      <c r="I33" s="6">
        <v>0</v>
      </c>
      <c r="J33" s="6">
        <v>0</v>
      </c>
      <c r="K33" s="8">
        <v>0</v>
      </c>
    </row>
    <row r="34" spans="1:11">
      <c r="A34" s="8" t="s">
        <v>343</v>
      </c>
      <c r="B34" s="8" t="s">
        <v>348</v>
      </c>
      <c r="C34" s="8">
        <v>9</v>
      </c>
      <c r="D34" s="6">
        <v>8</v>
      </c>
      <c r="E34" s="8">
        <v>8</v>
      </c>
      <c r="F34" s="8">
        <v>0</v>
      </c>
      <c r="G34" s="8">
        <v>1</v>
      </c>
      <c r="H34" s="6">
        <v>0</v>
      </c>
      <c r="I34" s="6">
        <v>0</v>
      </c>
      <c r="J34" s="6">
        <v>0</v>
      </c>
      <c r="K34" s="8">
        <v>0</v>
      </c>
    </row>
    <row r="35" spans="1:11">
      <c r="A35" s="8" t="s">
        <v>345</v>
      </c>
      <c r="B35" s="8" t="s">
        <v>339</v>
      </c>
      <c r="C35" s="8">
        <v>9</v>
      </c>
      <c r="D35" s="6">
        <v>8</v>
      </c>
      <c r="E35" s="8">
        <v>8</v>
      </c>
      <c r="F35" s="8">
        <v>0</v>
      </c>
      <c r="G35" s="8">
        <v>1</v>
      </c>
      <c r="H35" s="6">
        <v>0</v>
      </c>
      <c r="I35" s="6">
        <v>0</v>
      </c>
      <c r="J35" s="6">
        <v>0</v>
      </c>
      <c r="K35" s="8">
        <v>0</v>
      </c>
    </row>
    <row r="36" spans="1:11">
      <c r="A36" s="8" t="s">
        <v>247</v>
      </c>
      <c r="B36" s="8"/>
      <c r="C36" s="8">
        <v>9</v>
      </c>
      <c r="D36" s="6">
        <v>8</v>
      </c>
      <c r="E36" s="8">
        <v>5</v>
      </c>
      <c r="F36" s="8">
        <v>0</v>
      </c>
      <c r="G36" s="8">
        <v>0</v>
      </c>
      <c r="H36" s="6">
        <v>0</v>
      </c>
      <c r="I36" s="6">
        <v>0</v>
      </c>
      <c r="J36" s="6">
        <v>1</v>
      </c>
      <c r="K36" s="8">
        <v>0</v>
      </c>
    </row>
    <row r="37" spans="1:11">
      <c r="A37" s="8" t="s">
        <v>248</v>
      </c>
      <c r="B37" s="8" t="s">
        <v>338</v>
      </c>
      <c r="C37" s="8">
        <v>9</v>
      </c>
      <c r="D37" s="6">
        <v>8</v>
      </c>
      <c r="E37" s="8">
        <v>8</v>
      </c>
      <c r="F37" s="8">
        <v>0</v>
      </c>
      <c r="G37" s="8">
        <v>0</v>
      </c>
      <c r="H37" s="6">
        <v>1</v>
      </c>
      <c r="I37" s="6">
        <v>0</v>
      </c>
      <c r="J37" s="6">
        <v>0</v>
      </c>
      <c r="K37" s="8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1C9D-E5A4-4CAE-8DAC-4BA6FD71C5C4}">
  <dimension ref="A1:M1"/>
  <sheetViews>
    <sheetView workbookViewId="0"/>
  </sheetViews>
  <sheetFormatPr defaultRowHeight="16.5"/>
  <cols>
    <col min="1" max="1" width="4.75" bestFit="1" customWidth="1"/>
    <col min="2" max="2" width="8.5" bestFit="1" customWidth="1"/>
    <col min="3" max="3" width="5.375" bestFit="1" customWidth="1"/>
    <col min="4" max="6" width="7.375" bestFit="1" customWidth="1"/>
    <col min="7" max="7" width="6.25" bestFit="1" customWidth="1"/>
    <col min="8" max="8" width="9.875" bestFit="1" customWidth="1"/>
    <col min="9" max="9" width="8.875" bestFit="1" customWidth="1"/>
    <col min="10" max="10" width="11" bestFit="1" customWidth="1"/>
    <col min="11" max="11" width="6.125" bestFit="1" customWidth="1"/>
    <col min="13" max="13" width="8.75" bestFit="1" customWidth="1"/>
  </cols>
  <sheetData>
    <row r="1" spans="1:13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3</v>
      </c>
      <c r="G1" t="s">
        <v>5</v>
      </c>
      <c r="H1" t="s">
        <v>7</v>
      </c>
      <c r="I1" t="s">
        <v>8</v>
      </c>
      <c r="J1" t="s">
        <v>9</v>
      </c>
      <c r="K1" t="s">
        <v>24</v>
      </c>
      <c r="M1" t="str">
        <f>"총 "&amp;COUNTA(A:A)-1&amp;"보면"</f>
        <v>총 0보면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최상</vt:lpstr>
      <vt:lpstr>상</vt:lpstr>
      <vt:lpstr>중상</vt:lpstr>
      <vt:lpstr>중</vt:lpstr>
      <vt:lpstr>중하</vt:lpstr>
      <vt:lpstr>하</vt:lpstr>
      <vt:lpstr>최하</vt:lpstr>
      <vt:lpstr>보류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이용성</cp:lastModifiedBy>
  <dcterms:created xsi:type="dcterms:W3CDTF">2022-01-24T08:14:45Z</dcterms:created>
  <dcterms:modified xsi:type="dcterms:W3CDTF">2022-02-21T07:22:36Z</dcterms:modified>
</cp:coreProperties>
</file>