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cteod\OneDrive\Desktop\"/>
    </mc:Choice>
  </mc:AlternateContent>
  <xr:revisionPtr revIDLastSave="0" documentId="13_ncr:1_{03574342-3AAB-4E7F-91CC-9986CDD4F2CA}" xr6:coauthVersionLast="47" xr6:coauthVersionMax="47" xr10:uidLastSave="{00000000-0000-0000-0000-000000000000}"/>
  <bookViews>
    <workbookView xWindow="38280" yWindow="2055" windowWidth="29040" windowHeight="15990" activeTab="1" xr2:uid="{00000000-000D-0000-FFFF-FFFF00000000}"/>
  </bookViews>
  <sheets>
    <sheet name="O1" sheetId="1" r:id="rId1"/>
    <sheet name="O2" sheetId="2" r:id="rId2"/>
    <sheet name="O2.2 - Europe" sheetId="5" r:id="rId3"/>
    <sheet name="O3" sheetId="3" r:id="rId4"/>
  </sheets>
  <externalReferences>
    <externalReference r:id="rId5"/>
  </externalReferences>
  <calcPr calcId="181029"/>
</workbook>
</file>

<file path=xl/calcChain.xml><?xml version="1.0" encoding="utf-8"?>
<calcChain xmlns="http://schemas.openxmlformats.org/spreadsheetml/2006/main">
  <c r="B66" i="2" l="1"/>
  <c r="B65" i="2"/>
  <c r="B64" i="2"/>
  <c r="B63" i="2"/>
  <c r="B62" i="2"/>
  <c r="B61" i="2"/>
  <c r="B60" i="2"/>
  <c r="B59" i="2"/>
  <c r="B58" i="2"/>
  <c r="B57" i="2"/>
  <c r="B56" i="2"/>
  <c r="B55" i="2"/>
  <c r="B54" i="2"/>
  <c r="B53" i="2"/>
  <c r="B52" i="2"/>
  <c r="B51" i="2"/>
  <c r="B50" i="2"/>
  <c r="B49" i="2"/>
  <c r="B48" i="2"/>
  <c r="B47" i="2"/>
  <c r="B46" i="2"/>
  <c r="B45" i="2"/>
  <c r="B44" i="2"/>
  <c r="B43" i="2"/>
  <c r="B42" i="2"/>
  <c r="B41" i="2"/>
  <c r="B40" i="2"/>
  <c r="B39" i="2"/>
  <c r="B38" i="2"/>
  <c r="B37" i="2"/>
  <c r="B36" i="2"/>
  <c r="B35" i="2"/>
  <c r="B34" i="2"/>
  <c r="B33" i="2"/>
  <c r="B32" i="2"/>
  <c r="B31" i="2"/>
  <c r="B30" i="2"/>
  <c r="B29" i="2"/>
  <c r="B28" i="2"/>
  <c r="B27" i="2"/>
  <c r="B26" i="2"/>
  <c r="B25" i="2"/>
  <c r="B24" i="2"/>
  <c r="B23" i="2"/>
  <c r="B22" i="2"/>
  <c r="B21" i="2"/>
  <c r="B20" i="2"/>
  <c r="B19" i="2"/>
  <c r="B18" i="2"/>
  <c r="B17" i="2"/>
  <c r="B16" i="2"/>
  <c r="B15" i="2"/>
  <c r="B14" i="2"/>
  <c r="B13" i="2"/>
  <c r="B12" i="2"/>
  <c r="B11" i="2"/>
  <c r="B10" i="2"/>
  <c r="B9" i="2"/>
  <c r="B8" i="2"/>
  <c r="B7" i="2"/>
  <c r="B6" i="2"/>
  <c r="B5" i="2"/>
  <c r="B4" i="2"/>
  <c r="B3" i="2"/>
  <c r="B2" i="2"/>
  <c r="E143" i="3"/>
  <c r="E142" i="3"/>
  <c r="E141" i="3"/>
  <c r="E139" i="3"/>
  <c r="E135" i="3"/>
  <c r="E131" i="3"/>
  <c r="E129" i="3"/>
  <c r="E125" i="3"/>
  <c r="E119" i="3"/>
  <c r="E117" i="3"/>
  <c r="E103" i="3"/>
  <c r="E102" i="3"/>
  <c r="E93" i="3"/>
  <c r="E89" i="3"/>
  <c r="E60" i="3"/>
  <c r="E56" i="3"/>
  <c r="E53" i="3"/>
  <c r="E49" i="3"/>
  <c r="E48" i="3"/>
  <c r="E47" i="3"/>
  <c r="E33" i="3"/>
  <c r="E29" i="3"/>
  <c r="E28" i="3"/>
  <c r="E27" i="3"/>
  <c r="E4" i="3"/>
</calcChain>
</file>

<file path=xl/sharedStrings.xml><?xml version="1.0" encoding="utf-8"?>
<sst xmlns="http://schemas.openxmlformats.org/spreadsheetml/2006/main" count="4683" uniqueCount="1368">
  <si>
    <t>Gen:</t>
  </si>
  <si>
    <t>Masculin</t>
  </si>
  <si>
    <t>Studii liceale</t>
  </si>
  <si>
    <t>Sector 4</t>
  </si>
  <si>
    <t>Peste 10 ani</t>
  </si>
  <si>
    <t>Transport public</t>
  </si>
  <si>
    <t>30-60 de minute</t>
  </si>
  <si>
    <t>Nu</t>
  </si>
  <si>
    <t>Soferii care folosesc masina mereu, nu doar cand au nevoie</t>
  </si>
  <si>
    <t>O educatie rutiera mai buna care sa explice cum se formeaza traficul</t>
  </si>
  <si>
    <t>Da</t>
  </si>
  <si>
    <t>Construirea de piste de biciclete adectave, imbunatatirea pertotal STB si sanctionarea drastica a soferilor care merg pe pista de bicicleta / nu au respect in trafic fata de biciclisti</t>
  </si>
  <si>
    <t>Feminin</t>
  </si>
  <si>
    <t>Studii universitare</t>
  </si>
  <si>
    <t>Pe jos</t>
  </si>
  <si>
    <t xml:space="preserve">Mai multe piste de biciclete </t>
  </si>
  <si>
    <t>Sector 3</t>
  </si>
  <si>
    <t>1-5 ani</t>
  </si>
  <si>
    <t>1-2 ore</t>
  </si>
  <si>
    <t>Numarul mare de masini pe strada la orice ora</t>
  </si>
  <si>
    <t>Scaderea numarului participantilor la trafic, folosirea transportului in comun de cat mai multi oameni</t>
  </si>
  <si>
    <t>Siguranta biciclistilor si a pietonilor</t>
  </si>
  <si>
    <t>un sistem de transport mai bine pus la punct si restrictii pt masini</t>
  </si>
  <si>
    <t>un sistem de transport perfect</t>
  </si>
  <si>
    <t>Sector 2</t>
  </si>
  <si>
    <t>Sub 30 de minute</t>
  </si>
  <si>
    <t>Mai multe linii de transport in comun si mai multe vehicule pe linie</t>
  </si>
  <si>
    <t>Lipsa sincronizarii semafoarelor/ durata prea mare de asteptare la semafor</t>
  </si>
  <si>
    <t>Actionarea mai rapida asupra problemelor de circulatie</t>
  </si>
  <si>
    <t>Implementarea unor benzi speciale de transport pe bicicleta (similar cu cele de pe calea victoriei) de-a lungul intregului oras</t>
  </si>
  <si>
    <t xml:space="preserve">Mai multe locuri de parcare </t>
  </si>
  <si>
    <t xml:space="preserve">Mai multe autobuze </t>
  </si>
  <si>
    <t>Sector 6</t>
  </si>
  <si>
    <t>Lipsa educatiei si intelegerii</t>
  </si>
  <si>
    <t>sa apara modalitati mai atractive de transport decat cel cu masina</t>
  </si>
  <si>
    <t>Cartiere construite in locuri nerecorespunzatoare si lipsa investitiilor in transportul alternativ</t>
  </si>
  <si>
    <t>Infrastructura velo</t>
  </si>
  <si>
    <t>Benzi dedicate pentru transportul public.</t>
  </si>
  <si>
    <t>Lipsa locuintelor sociale</t>
  </si>
  <si>
    <t>Taxa de a intra in anumite zone cu autoturismul personal</t>
  </si>
  <si>
    <t>Sector 1</t>
  </si>
  <si>
    <t xml:space="preserve">lipsa de educatie </t>
  </si>
  <si>
    <t>taximetristi care ofera prioritate pietonilor</t>
  </si>
  <si>
    <t>piste de biciclete mai multe</t>
  </si>
  <si>
    <t>Numar insuficient de benzi per sens</t>
  </si>
  <si>
    <t>Desfintarea transportului in comun in favoarea benzilor pentru autovehicule</t>
  </si>
  <si>
    <t>Realizarea benzilor dedicate pentru biciclete in intregul oras</t>
  </si>
  <si>
    <t xml:space="preserve"> </t>
  </si>
  <si>
    <t>Numarul de masini si in special axarea pe a facilita transportul cu masina in detrimentul celui comun. 
Procent prea mare de locuri de parcare in centrul orasului fata de periferie.
Prea putine piste de bicicleta si de autobuz
Camere de bord optionale in loc de obligatorii + o platforma in care sa urci video-uri in care legea sa nu fie respectata si sa se ia masuri.</t>
  </si>
  <si>
    <t>Axare pe transport in comun din partea autoritatilor</t>
  </si>
  <si>
    <t>Marirea numarului de piste de autobuz si biciclete + masuri pentru respectarea acestora</t>
  </si>
  <si>
    <t>Prevenirea vitezei cu care se merge in oras cu masina ( fapt ce duce la mai multa poluare + poluare fonica, mai multe accidente)
Galagia din arterele principale ale Bucurestiului seara, datorata motocicletelor si masinilor galagioase turate prea tare pentru orele respective</t>
  </si>
  <si>
    <t>Sub 1 an</t>
  </si>
  <si>
    <t xml:space="preserve">faptul ca nu folosesc mai multi oameni mijloacele de transport in comun (precum metroul sau tramvaiul, care nu incurca traficul) </t>
  </si>
  <si>
    <t>investirea banilor in transportul in comun si poate banda separata dedicata autobuzelor</t>
  </si>
  <si>
    <t>ca pistele de biciclete sa nu limiteze accesul pietonilor la trotuar</t>
  </si>
  <si>
    <t>aspecte legate de poluare</t>
  </si>
  <si>
    <t>Sector 5</t>
  </si>
  <si>
    <t>Suprasaturarea de masini</t>
  </si>
  <si>
    <t>.</t>
  </si>
  <si>
    <t>Peste 2 ore</t>
  </si>
  <si>
    <t>Lipsa parcarilor</t>
  </si>
  <si>
    <t xml:space="preserve">ar trebui sa poti ajungi intre extremitatile orasului prin exteriorul acestuia </t>
  </si>
  <si>
    <t>locuri de parcare etajate sau subterane</t>
  </si>
  <si>
    <t>Multe masini stationate, care nu mai sunt folosite si ocupa spatiu</t>
  </si>
  <si>
    <t>Reducerea numarului de masini, eficientizarea transportului in comun</t>
  </si>
  <si>
    <t>Cresterea numarului de piste de biciclisti</t>
  </si>
  <si>
    <t>ca oamenii nu constientizeaza cat de ineficient e transportul cu masina personala</t>
  </si>
  <si>
    <t>sa fie folosit preponderent transportul in comun pana cand utilizarea mijloacelor private de transport devin o exceptie</t>
  </si>
  <si>
    <t>sporirea numarului de persoane care folosesc transportul in comun sau bicicleta</t>
  </si>
  <si>
    <t>prea multe masini</t>
  </si>
  <si>
    <t>transport in comun mai de Doamne Ajuta</t>
  </si>
  <si>
    <t>mai multe piste</t>
  </si>
  <si>
    <t>Cocalarii</t>
  </si>
  <si>
    <t>Fara cocalari in trafic</t>
  </si>
  <si>
    <t xml:space="preserve">Mai multe piste </t>
  </si>
  <si>
    <t>Mai multe piste de biciclete</t>
  </si>
  <si>
    <t>Dezvoltarea si modernizarea transportului public</t>
  </si>
  <si>
    <t>Extinderea si imbunatatirea infrastructurii pistelor de biciclete, cresterea sigurantei, facilitati pentru biciclete</t>
  </si>
  <si>
    <t>Mai multe locuri de parcare</t>
  </si>
  <si>
    <t xml:space="preserve">Disponibilitate parcare </t>
  </si>
  <si>
    <t>Lipsa unui sistem de transport bine pus la punct care sa permita utilizarea acestuia in defavoarea masinii</t>
  </si>
  <si>
    <t>Un sistem de transport civilizat cu mijloace care vin la timp si preturi accesibile, care sa acopere toate zonele bucurestiului si sa imi confere siguranta</t>
  </si>
  <si>
    <t>autobuzele sa vina mai des, eventual sa existe mai multe pe linie. benzi speciale pentru autobuze/troleibuze si gard pentru sina de tramvai acolo unde se poate</t>
  </si>
  <si>
    <t>Se poate pune mai mult accent pe parcare. mai ales in zonele rezidentiale, este o reala problema.</t>
  </si>
  <si>
    <t>Merg pe jos atunci cand distanta si vremea imi permit (spre ex pana la facultate), in rest nu. Incerc sa folosesc mijloace de transport, (spre ex cand merg la munca), insa iau masina daca traseul mi se pare prea lung (trebuie sa schimb de mai multe ori), sau cand ma intorc mai tarziu acasa (nu ma simt in siguranta circuland seara cu mijloace de transport in comun singura). De asemenea sunt locuri in care transportul in comun nu ajunge sau mijloacele vin foarte greu si iau masina, uneori si pentru comoditate.</t>
  </si>
  <si>
    <t>Faptul ca unele intersectii, semafoare si treceri nu mai corespund cerintelor actuale ale traficului, cum ar fi de exemplu ca pe bulevardele principale semafoarele nu sunt sincronizate</t>
  </si>
  <si>
    <t>Fluidizarea traficului</t>
  </si>
  <si>
    <t>As dori sa existe o aplicatie unde sa poti vedea clar si in timp real traseul unui autobuz si ora (macar aproximativa) la care ar veni in statie</t>
  </si>
  <si>
    <t xml:space="preserve">Nu am nicio sugestie </t>
  </si>
  <si>
    <t>Lipsa semafoarelor inteligente</t>
  </si>
  <si>
    <t>Semafoare inteligente, poduri si pasaje, parcare gratis</t>
  </si>
  <si>
    <t>Semafoare inteligente</t>
  </si>
  <si>
    <t>mai putine masini mai multe bulevarde pentru pietoni si piste de biciclete</t>
  </si>
  <si>
    <t xml:space="preserve">legislatie mai dura pentru masini in bucuresti </t>
  </si>
  <si>
    <t>nu sunt trasi la raspundere suficient soferii</t>
  </si>
  <si>
    <t>sa si faca treaba politia locala sau sa existe niste reforme. mereu cand intreb politisti de ce nu dau amezi imi spun ca isi ies din atributii</t>
  </si>
  <si>
    <t>mai multe benzi unice pentru autobuze si biciclete</t>
  </si>
  <si>
    <t>Studii postuniversitare</t>
  </si>
  <si>
    <t>Fluidizarea trafucului</t>
  </si>
  <si>
    <t>Extinderea spatiilor verzi</t>
  </si>
  <si>
    <t xml:space="preserve">Locuri de joaca pentru copii </t>
  </si>
  <si>
    <t>Aglomeratia</t>
  </si>
  <si>
    <t>Piste mai multe pentru biciclisti</t>
  </si>
  <si>
    <t xml:space="preserve">Agenti politie mai multi pe strazi </t>
  </si>
  <si>
    <t>Nu stiu</t>
  </si>
  <si>
    <t xml:space="preserve">Mijloace de transport public adaptate vremurilor actuale </t>
  </si>
  <si>
    <t>Nu mai exista un interval orar in care sa se poata circula rezonabil</t>
  </si>
  <si>
    <t>Fluidizarea traficului! Unde nu este posibil artete noi, macar semaforizarea sa fie cum trebuie</t>
  </si>
  <si>
    <t>Haosul generat de lipsa pasajelor denivelate</t>
  </si>
  <si>
    <t>Sensuri unice si giratorii</t>
  </si>
  <si>
    <t>Predictibilitatea transportului in comun</t>
  </si>
  <si>
    <t>Lipsa infrastructurii rutiere</t>
  </si>
  <si>
    <t>Mai este mult pana departe</t>
  </si>
  <si>
    <t>Supraaglomerarea-numarul de masini a crescut, intrastructura acceasi</t>
  </si>
  <si>
    <t>Greu de realizat-noi locuri de parcare  stradal</t>
  </si>
  <si>
    <t>siguranta biciclistilor-si celor care folosesc trotinetele electrice-piste sigure</t>
  </si>
  <si>
    <t>Fluidizarea traficului.</t>
  </si>
  <si>
    <t xml:space="preserve">Cat mai multe piste pentru biciclete. </t>
  </si>
  <si>
    <t>Infrastructura defectuasa</t>
  </si>
  <si>
    <t>Zone pietonale, pasaje, piste reale pentru biciclisti etc</t>
  </si>
  <si>
    <t>Piste reale pe care mergand cu bicicleta nu accidentezi pe nimeni</t>
  </si>
  <si>
    <t>Folosirea terenurilor urbane astfel incat sa se reduca poluarea.</t>
  </si>
  <si>
    <t>Infrastructura incapabila sa sustina numarul mare de masini</t>
  </si>
  <si>
    <t>Parcari inteligente</t>
  </si>
  <si>
    <t>Transport public mai bine organizat</t>
  </si>
  <si>
    <t>Modalitatea de creare a spatiilor pt trotuare  in sectorul 2 a dus la diminuarea parcarilor si la createa unor spatii care nu sunt utile nici pietonilor.</t>
  </si>
  <si>
    <t>In sectorul 2 nu sunt marcate mare parte din spatiile de parcare si nu exista aplicatie in care sa vizualizezi locurile libere.</t>
  </si>
  <si>
    <t>aglomeratia</t>
  </si>
  <si>
    <t>implementare semafoare inteligente</t>
  </si>
  <si>
    <t>piste biciclete</t>
  </si>
  <si>
    <t>Benzi de circulatie putine, prea multe masini</t>
  </si>
  <si>
    <t>Alternative ecologice</t>
  </si>
  <si>
    <t xml:space="preserve">Interzicerea folosirii masinii personale si orientarea catre utilizarea altor mijloace (bicicleta, transport in comun) </t>
  </si>
  <si>
    <t xml:space="preserve">Parcari si infrastructura </t>
  </si>
  <si>
    <t>Piste de biciclete care sa strabata tot orasul</t>
  </si>
  <si>
    <t xml:space="preserve">Lipsa locurilor de parcare </t>
  </si>
  <si>
    <t>Respectarea orarului mijloacelor de transport</t>
  </si>
  <si>
    <t>Corelarea semafoarelor</t>
  </si>
  <si>
    <t>5-10 ani</t>
  </si>
  <si>
    <t xml:space="preserve">Mai multe locuri de parcare. </t>
  </si>
  <si>
    <t>Mai multe piste pt biciclete</t>
  </si>
  <si>
    <t>Numar enorm de autovehicule</t>
  </si>
  <si>
    <t>Sensuri unice</t>
  </si>
  <si>
    <t>Imbunatatire infrastructurra</t>
  </si>
  <si>
    <t>Civilizarea soferilor</t>
  </si>
  <si>
    <t xml:space="preserve">  </t>
  </si>
  <si>
    <t>lipsa de masuri a primarului/primarilor</t>
  </si>
  <si>
    <t>Benzi de transport in comun/amenzi drastice pt nerespectarea benzilor/ cresterea nr de mijloace de transport in comun/ dezvoltare metrou</t>
  </si>
  <si>
    <t>vezi anterior</t>
  </si>
  <si>
    <t>primarul capitalei este foarte lent in implementarea masurilor enuntate anterior</t>
  </si>
  <si>
    <t>poate in mandatul asta face ceva concret nu numai gargara</t>
  </si>
  <si>
    <t>Nerespectarea indicatoarelor rutiere</t>
  </si>
  <si>
    <t>Camere video si aplicarea sanctiunilor legale</t>
  </si>
  <si>
    <t xml:space="preserve">Haosul </t>
  </si>
  <si>
    <t>Semaforizare AI</t>
  </si>
  <si>
    <t>Semafoare pentru biciclete</t>
  </si>
  <si>
    <t>Lipsa locurilor de parcare</t>
  </si>
  <si>
    <t xml:space="preserve">Crearea locurilor de parcare </t>
  </si>
  <si>
    <t>Crearea locurilor de parcare</t>
  </si>
  <si>
    <t>Neoptimizarea semafoarelor</t>
  </si>
  <si>
    <t>Ridicarea autoturismelor stationate ilegal pe marele bulevarde in orele de trafic intens</t>
  </si>
  <si>
    <t>dezvoltarea inadecvata a transportului public de suprafata si a metroului care vine din ce in ce mai rar, cu pauze prea mari intre doua garnituri.</t>
  </si>
  <si>
    <t>culoar unic pentru tramvaie, linii de tramvai reabilitate complet, culoar unic pentru autobuze si troilebuze, parcari la marginea orasului in apropiere de o statie de metrou, extinderea metroului in localitatile limitrofe Bucurestiului, achizitia de noi garnituri de metrou pentru o pauza cat mai mica intre doua trenuri, achizitia de noi troleibuze-tramvaie-autobuze</t>
  </si>
  <si>
    <t>Piste de biciclete in afara trotuarului, pe carosabil</t>
  </si>
  <si>
    <t>Nerespectarea legilor de conducere preventiva</t>
  </si>
  <si>
    <t>Semafoare sincronizate inteligent</t>
  </si>
  <si>
    <t xml:space="preserve">Nu merg cu bicicleta </t>
  </si>
  <si>
    <t>Numar mare de masini</t>
  </si>
  <si>
    <t>Infrastructura</t>
  </si>
  <si>
    <t xml:space="preserve">Partajare trotuar cu piste biciclete </t>
  </si>
  <si>
    <t>Lipsa parcarilor, lipsa sincronizarii semafoarelor, masini parcate pe carosabil.</t>
  </si>
  <si>
    <t>Fluidizarea traficului, crearea de parcari gratuite</t>
  </si>
  <si>
    <t>Siguranta</t>
  </si>
  <si>
    <t>Nerespectare reguli circulatie</t>
  </si>
  <si>
    <t>Fluidizare trafic</t>
  </si>
  <si>
    <t>Mai multe piste biciclete</t>
  </si>
  <si>
    <t>Spatiile verzi, poluarea</t>
  </si>
  <si>
    <t xml:space="preserve">Construirea de locuri de parcare in mod inteligent </t>
  </si>
  <si>
    <t>Mai multe piste</t>
  </si>
  <si>
    <t>Neacordarea de prioritate</t>
  </si>
  <si>
    <t>Sincronizarea semafoarelor</t>
  </si>
  <si>
    <t>Mai multe autobuze</t>
  </si>
  <si>
    <t>Transport public curat si sigur</t>
  </si>
  <si>
    <t>/</t>
  </si>
  <si>
    <t>Reglementare</t>
  </si>
  <si>
    <t xml:space="preserve">. </t>
  </si>
  <si>
    <t>numar mare de autivehicule</t>
  </si>
  <si>
    <t>parcari la intrarea in oras</t>
  </si>
  <si>
    <t>mai mukte mijloaxe de transport in comun</t>
  </si>
  <si>
    <t>autorizatii de constructie nelegale</t>
  </si>
  <si>
    <t>autorizatii de constructie ilegale</t>
  </si>
  <si>
    <t>Sondaj privind trotinetele electrice</t>
  </si>
  <si>
    <t>Parcarea/stationarea pe prima banda</t>
  </si>
  <si>
    <t>Cinstructii de parcari subterane/supraetajate.</t>
  </si>
  <si>
    <t>Locuri insuficiente de parcare</t>
  </si>
  <si>
    <t>Tarife mai mici pentru parcare</t>
  </si>
  <si>
    <t>Mai multe benzi de circulatie dedicate pt autobuze</t>
  </si>
  <si>
    <t>Trotuare fara spatiu verde</t>
  </si>
  <si>
    <t xml:space="preserve">Zonele turistice (Centrul) fara pacanele si second hand. </t>
  </si>
  <si>
    <t>Mai multe parcari</t>
  </si>
  <si>
    <t xml:space="preserve">Mai multe piste pentru biciclete </t>
  </si>
  <si>
    <t>Indisciplina</t>
  </si>
  <si>
    <t>Mijloace alternative</t>
  </si>
  <si>
    <t>Respectarea zonelor destinate transportului in comun</t>
  </si>
  <si>
    <t>Aglomeratia,lipsa politiei si a sanctionarii</t>
  </si>
  <si>
    <t>Locuri de parcare si fluidizare trafic, sist inteligent semafoarr</t>
  </si>
  <si>
    <t>Locuri parcare biciclete</t>
  </si>
  <si>
    <t xml:space="preserve">Siguranta copiilor pt a merge la scoala, spatiile verzi, locuri de joca , piste biciclete </t>
  </si>
  <si>
    <t>Mai multe piste de bicicleta.</t>
  </si>
  <si>
    <t>Imbunatatirea transportului public</t>
  </si>
  <si>
    <t>Rezolvarea traficului aglomerat</t>
  </si>
  <si>
    <t xml:space="preserve">Numarul mare de autovehicule raportat la infrastructura rutiera, lipsa parcarilor (parcatul pe trotuare sau pe marginea drumului), semaforizare si sincronizare ineficienta, indisciplina rutiera. </t>
  </si>
  <si>
    <t xml:space="preserve">Dezvoltarea transportului public, imbunatatirea infrastructurii rutiere, reducerea lucrarilor rutiere simultane </t>
  </si>
  <si>
    <t>Piste pentru biciclete</t>
  </si>
  <si>
    <t>Trafic fluidizat</t>
  </si>
  <si>
    <t xml:space="preserve">Piste pentru biciclete
</t>
  </si>
  <si>
    <t>Conduita atenta la volan fara alte preocupari</t>
  </si>
  <si>
    <t xml:space="preserve">Infrastructura </t>
  </si>
  <si>
    <t>Refacere</t>
  </si>
  <si>
    <t>Semaforizarea</t>
  </si>
  <si>
    <t xml:space="preserve">Fluidificarea traficului </t>
  </si>
  <si>
    <t>Schimbarea sinelor de tramvai</t>
  </si>
  <si>
    <t>Refacerea parcului Mihai I fost Herastrau</t>
  </si>
  <si>
    <t>E cam periculos sa mergi seara pe strada</t>
  </si>
  <si>
    <t>Repararea carosabilului</t>
  </si>
  <si>
    <t xml:space="preserve">Eu personal nu folosesc bicicleta </t>
  </si>
  <si>
    <t>Prea multi participanti in trafic, indisciplina acestora si insuficiente locuri de parcare (chiar si cu plata).</t>
  </si>
  <si>
    <t>Supralargirea mai multor strazi, mai multe locuri de parcare.</t>
  </si>
  <si>
    <t>Mai multe piste pt. biciclisti</t>
  </si>
  <si>
    <t>Centura</t>
  </si>
  <si>
    <t>Nimic legat de biciclete</t>
  </si>
  <si>
    <t>Lipsa conexiunilor facile cu mijloacele de transport in comun</t>
  </si>
  <si>
    <t>Trafic decongestionat</t>
  </si>
  <si>
    <t>Autobuze mai dese din zonele adiacente Bucurestiului</t>
  </si>
  <si>
    <t xml:space="preserve">Lipsa pasajelor </t>
  </si>
  <si>
    <t>Lipsa locurilor de parcare.</t>
  </si>
  <si>
    <t>Nu, acest sondaj a abordat subiecte de interes.</t>
  </si>
  <si>
    <t>Parcare</t>
  </si>
  <si>
    <t>Mai multe piste de bicicleta</t>
  </si>
  <si>
    <t xml:space="preserve">Poluarea </t>
  </si>
  <si>
    <t>indisciplina</t>
  </si>
  <si>
    <t>fluenta trafic</t>
  </si>
  <si>
    <t>Multe masini</t>
  </si>
  <si>
    <t>Zone pietonale</t>
  </si>
  <si>
    <t>Mai multe linii speciale pentru transport public/biciclete</t>
  </si>
  <si>
    <t>lipsa infrastructurii si dezvoltarii principalelor bulevarde</t>
  </si>
  <si>
    <t>dezvoltarea bulevardelor si a locurilor de parcare si fluidizarea traficului</t>
  </si>
  <si>
    <t>banda dedicata transporturilor publice</t>
  </si>
  <si>
    <t xml:space="preserve">Lipsa infrastructura </t>
  </si>
  <si>
    <t>inmultirea masinilor in comparatie cu imposibilitatea preluarii traficului de strazile din Bucuresti</t>
  </si>
  <si>
    <t>semafoare inteligente, sensuri unice, aplicarea amenzilor de pe urma inregistrarii pe camerelor din intersectii</t>
  </si>
  <si>
    <t>linii de tramvai cu viteze mai mari</t>
  </si>
  <si>
    <t>primaria sa fie responsabila si sa-si faca datoria</t>
  </si>
  <si>
    <t>sa nu se mai dea avize de constructia a blocurilor in cartierele de case</t>
  </si>
  <si>
    <t>Sincronizare proasta semafoare</t>
  </si>
  <si>
    <t>Parcari</t>
  </si>
  <si>
    <t>Semafoare nesincornizate, lipsa educatiei rutiere si lipsa bunului simt</t>
  </si>
  <si>
    <t>Fluenta traficului</t>
  </si>
  <si>
    <t>Transport public care ajunge la timp</t>
  </si>
  <si>
    <t>Curatenia trotoarelor. Locuitori care hranesc pasarile salbatice si sporesc mizeria de pe trotoare.</t>
  </si>
  <si>
    <t>Lipsa locurilor de parcare si timpul mare de asteptare pentru acordarea unui loc de parcare PLATIT. Uneori se masoara in ani</t>
  </si>
  <si>
    <t xml:space="preserve">Semafoare necorelate. Benzi speciale de autobuze si biciclete. </t>
  </si>
  <si>
    <t>Mai multe locuri de parcare. Eliminarea benzilor speciale de autobuze si biciclete</t>
  </si>
  <si>
    <t>â€”â€”</t>
  </si>
  <si>
    <t>Semaforizarea inteligenta</t>
  </si>
  <si>
    <t>lipsa aplicarii regulilor</t>
  </si>
  <si>
    <t>aplicarea legii</t>
  </si>
  <si>
    <t>mai multe piste si mai sigure</t>
  </si>
  <si>
    <t>Poluarea.</t>
  </si>
  <si>
    <t>Transport public.</t>
  </si>
  <si>
    <t xml:space="preserve"> Banda dedicata pentru transportul public.</t>
  </si>
  <si>
    <t>Fruidizarea traficului</t>
  </si>
  <si>
    <t>Neimplicarea admnistratie locale</t>
  </si>
  <si>
    <t>Implicarea reala a adminstratiei locale</t>
  </si>
  <si>
    <t>Marirea liniilor stb</t>
  </si>
  <si>
    <t>Construirea de locuri de parcare subterane si supraterane urgent.</t>
  </si>
  <si>
    <t>Mai multe parcari amenajate</t>
  </si>
  <si>
    <t xml:space="preserve">Semafoare nesincronizate </t>
  </si>
  <si>
    <t>Piste</t>
  </si>
  <si>
    <t>Semafoare nesincronizate si blocarea intersectiilor</t>
  </si>
  <si>
    <t>Fluidizarea circulatiei</t>
  </si>
  <si>
    <t>Optimizare piste biciclete fara afectarea carosabilului</t>
  </si>
  <si>
    <t>Campanii de responsabilizare si educatie rutiera</t>
  </si>
  <si>
    <t xml:space="preserve">Numarul de masini exagerat de mare </t>
  </si>
  <si>
    <t>Sa se reduca folosirea masinilor</t>
  </si>
  <si>
    <t>Sa se construiasca mai multe piste de biciclete si sa fie mai protejate</t>
  </si>
  <si>
    <t>Numarul foarte mare de masini si lipsa locurilor de parcare</t>
  </si>
  <si>
    <t xml:space="preserve">Sincronizarea semafoarelor si cat mai multe sensuri unice </t>
  </si>
  <si>
    <t xml:space="preserve">Dezvoltarea transportului in comun </t>
  </si>
  <si>
    <t>Lipsa parcarilor de resedinta</t>
  </si>
  <si>
    <t xml:space="preserve">Am scris mai devreme </t>
  </si>
  <si>
    <t>Graba si nerespectarea regulilor de circulatie, nesimtirea celor din trafic.</t>
  </si>
  <si>
    <t>Locuri de parcare la preturi rezonabile</t>
  </si>
  <si>
    <t xml:space="preserve">Transportul in comun sa fie gratis si parcul ce deserveste transportul public sa fie suficient.   </t>
  </si>
  <si>
    <t>Constructia de cladiri inalte (P + 4 la 8) in locuri unde au fost case cu un nivel.</t>
  </si>
  <si>
    <t>Marirea numarului de locuri de parcare</t>
  </si>
  <si>
    <t xml:space="preserve">Fluidizarea traficului rutier </t>
  </si>
  <si>
    <t>Spatii de recreere</t>
  </si>
  <si>
    <t>Infrastructura si lipsa eticii la.soferi</t>
  </si>
  <si>
    <t xml:space="preserve">Fluidizarea traficului </t>
  </si>
  <si>
    <t>Decongestionarea traficului</t>
  </si>
  <si>
    <t xml:space="preserve">Piste biciclete </t>
  </si>
  <si>
    <t>Numarul mare de auto;
Infrastructura insuficient dezvoltata;
Transport public ineficient
Parcari insuficiente
Indisciplina rutiera
Lucrari la.infrastructura nesincronizate</t>
  </si>
  <si>
    <t>Transport public eficient</t>
  </si>
  <si>
    <t xml:space="preserve">Infrastructura eficienta transport public
</t>
  </si>
  <si>
    <t xml:space="preserve">Supraaglomerarea traficului </t>
  </si>
  <si>
    <t>Construirea mai multor magistrale de metrou</t>
  </si>
  <si>
    <t>Traficul intens la anumite ore ale zilei</t>
  </si>
  <si>
    <t xml:space="preserve">Decongestionarea traficului si un transport in comun mai eficient </t>
  </si>
  <si>
    <t>Ineficienta transportului in comun!</t>
  </si>
  <si>
    <t>Transport in comun gandit pe fluxuri de calatori si nu pe linii gandite ddin birou de STB</t>
  </si>
  <si>
    <t>Transport in comun curat si cu frecventa mare</t>
  </si>
  <si>
    <t xml:space="preserve">Ambuteiajul continuu </t>
  </si>
  <si>
    <t>Trafic civilizat</t>
  </si>
  <si>
    <t>Poluare</t>
  </si>
  <si>
    <t>Transport public extins</t>
  </si>
  <si>
    <t>Infrastructura metroului</t>
  </si>
  <si>
    <t>Nr de masini</t>
  </si>
  <si>
    <t>Infrastructura functionals</t>
  </si>
  <si>
    <t>Nerespectarea regulilor</t>
  </si>
  <si>
    <t>Mai milte locuri de parvare</t>
  </si>
  <si>
    <t>Respectarea culoarelor</t>
  </si>
  <si>
    <t>Infrastructura nedezvoltata</t>
  </si>
  <si>
    <t>Fluidizarea traficului, parcari mai multe</t>
  </si>
  <si>
    <t xml:space="preserve">Mai multe mijloace publice de transport </t>
  </si>
  <si>
    <t>Numarul mare de masini</t>
  </si>
  <si>
    <t>O mai mare responsabilitate a participantilor la trafic</t>
  </si>
  <si>
    <t>O implicare mai mare a factorilor responsabili</t>
  </si>
  <si>
    <t>Curatenia strazilor si asfaltarea lor</t>
  </si>
  <si>
    <t>Este necesara o mai mare implicare a oamenilor in treburile cetatii.</t>
  </si>
  <si>
    <t xml:space="preserve">Infrastructura bicicleta </t>
  </si>
  <si>
    <t xml:space="preserve">Bunul simt </t>
  </si>
  <si>
    <t>Multiplicarea benzilor bulevardelor</t>
  </si>
  <si>
    <t>Linie speciala pentru transport public</t>
  </si>
  <si>
    <t xml:space="preserve">Nr de automobile </t>
  </si>
  <si>
    <t>Cat mai multe piste</t>
  </si>
  <si>
    <t xml:space="preserve">Amenzi foarte mari aplicate zilnic in toate zonele orasului pentru: folosirea telefonului la semafor, folosirea telefonului in mers, nesemnalizare, neacordare de prioritate masinilor, neacordarea de prioritate pietonilor pe trecere, trecerea pe rosu, trecerea pe rosu cu pietonii pe trecere etc </t>
  </si>
  <si>
    <t>Delimitarea foarte clara a pistelor noi de biciclete ce pot fi amplasate pe o intreaga banda de circulatie cu ziduri de ciment ca sa nu poti fi omorat de soferii neatenti.</t>
  </si>
  <si>
    <t>Cred ca ar trebui sa fie mai multa politie in trafic care sa fie atenta la trafic si sa sanctioneze incontinuu pentru ca problemele sunt prezente incontinuu, dar de ce nu ai face ceva ilegal atat timp cat nu exista consecinte.</t>
  </si>
  <si>
    <t xml:space="preserve">Mai multe amenzi </t>
  </si>
  <si>
    <t>Carosabil prost, aproape permanent  impracticabil/ in reparatii care ingreuneaza traficul</t>
  </si>
  <si>
    <t>Reparatii de calitate pentru carosabil, executate pe baza unor planificari care sa minimizeze perturbarea traficului..Spre exemplu..da se lucreze si noaptea pe baza unor</t>
  </si>
  <si>
    <t>A existat un progres pe parcursul timpului dar mult prea lent si cu intreruperi</t>
  </si>
  <si>
    <t xml:space="preserve">Macar semafoare inteligente </t>
  </si>
  <si>
    <t>Indisciplina conducatorilor auto, lipsa locurilor de parcare, lipsa marcajelor.</t>
  </si>
  <si>
    <t>Trecerile de pietoni, care in cartierul meu nu sunt neaparat suficiente si sunt total neiluminate.</t>
  </si>
  <si>
    <t>Nivel de educatie:</t>
  </si>
  <si>
    <t>Care este principala modalitate de transport pe care o folositi?</t>
  </si>
  <si>
    <t xml:space="preserve">Aglomeratia </t>
  </si>
  <si>
    <t>Extinderea retelei de piste de biciclete</t>
  </si>
  <si>
    <t xml:space="preserve">Constructiile nefinalizate </t>
  </si>
  <si>
    <t xml:space="preserve">Nerespectarea regulilor de circulatie </t>
  </si>
  <si>
    <t xml:space="preserve">Educatia </t>
  </si>
  <si>
    <t>Lipsa semafoarelor inteligente, lipsa de fermitate a politiei, insuficienta educatiei rutiere</t>
  </si>
  <si>
    <t>Aplicarea cu strictete a legii.</t>
  </si>
  <si>
    <t>Datoria politiei</t>
  </si>
  <si>
    <t>Desfiintarea politiei locale</t>
  </si>
  <si>
    <t>Activitatea politiei,supercom.</t>
  </si>
  <si>
    <t>Am mentionat anterior.</t>
  </si>
  <si>
    <t xml:space="preserve">Aglomeratie </t>
  </si>
  <si>
    <t>Sporirea sigurantei biciclistilor</t>
  </si>
  <si>
    <t>Aglomeratia urbana</t>
  </si>
  <si>
    <t>Reabilitarea gardurilor de protectie a spatiilor verzi.</t>
  </si>
  <si>
    <t xml:space="preserve">Constructie pasajelor </t>
  </si>
  <si>
    <t xml:space="preserve">Neatentia </t>
  </si>
  <si>
    <t>Inlocuirea mijloacelor de transport vechi</t>
  </si>
  <si>
    <t>Regandirea sensurilor unice</t>
  </si>
  <si>
    <t>Cat de desintampinati probleme din cauza traficului aglomerat?</t>
  </si>
  <si>
    <t>Cat timp petrecetiin trafic zilnic,in medie?</t>
  </si>
  <si>
    <t>Taxa pentru intrarein zone aglomerate</t>
  </si>
  <si>
    <t>Piste de bicicletain afara benzilor de circulatie pt autoturisme</t>
  </si>
  <si>
    <t xml:space="preserve">Mai intensa folosie a transportuluiin comun. </t>
  </si>
  <si>
    <t>Mai multe mijloace de transportin comun</t>
  </si>
  <si>
    <t>Aglomeratia, neconcordantaintre semafoarele "inteligente" si lipsa pasajelorin marile intersectii.</t>
  </si>
  <si>
    <t xml:space="preserve">Da. Sincer eu unul, nu preainteleg care este rolul Politiei locale. </t>
  </si>
  <si>
    <t>Trafic inteligent, automatizarea semafoarelor elorin functie de trafic</t>
  </si>
  <si>
    <t xml:space="preserve">Sa existe un program bine prestabilit atunci cand mijloacele de transportin comun circula. </t>
  </si>
  <si>
    <t>Asigurarea de piste pentru bicicletein tot orasul</t>
  </si>
  <si>
    <t>Nepunereain practica a sanctiunilor cand este nevoie.</t>
  </si>
  <si>
    <t>Alternative de transportin comun.</t>
  </si>
  <si>
    <t>Insuficienta locurilor de parcare; lipsa politistilor de circulatie pentru fluidizarein zone cu frecvente ambuteiaje; lipsa ,,semafoarelor inteligente"</t>
  </si>
  <si>
    <t>Accesul greu la transportulin comun</t>
  </si>
  <si>
    <t xml:space="preserve">Transportin comun </t>
  </si>
  <si>
    <t>Accelerarea procesului de modernizare a transportuluiin comun</t>
  </si>
  <si>
    <t>Dezvoltarea transportuluiin comun</t>
  </si>
  <si>
    <t>Probabil un management mai bunin privinta traficului de calatori</t>
  </si>
  <si>
    <t>Varsta:</t>
  </si>
  <si>
    <t>De cat timp locuiti in capitala?</t>
  </si>
  <si>
    <t>Cat de des va simtiti nevoit sa parcati/stationatiin locuri ilegale din cauza lipsei locurilor de parcare? (Pe trotuar, piste de biciclete, pe trecerile de pietoni, etc.)</t>
  </si>
  <si>
    <t>Considerati ca politia ia masuri suficiente cu privire la ÅŸoferii teribiliÅŸti?</t>
  </si>
  <si>
    <t>Care considerati ca este cea mai mare problema legata de traficin capitala?</t>
  </si>
  <si>
    <t>Imbunatatirea principala pe care o doriti?</t>
  </si>
  <si>
    <t>Pe o scara de la 1 la 10, cat de multumit sunteti de infrastructura pistelor de biciclete?</t>
  </si>
  <si>
    <t>Considerati ca exista suficiente autobuze pe linia frecventata?</t>
  </si>
  <si>
    <t>Ati prefera utilizarea bicicletei daca infrastructura ar fi mai buna?</t>
  </si>
  <si>
    <t>Considerati ca politia ia masuri suficiente cu privire la parcarea ilegalain cartierul dumneavoastra?</t>
  </si>
  <si>
    <t>De cateva ori pe saptamana</t>
  </si>
  <si>
    <t>Niciodata</t>
  </si>
  <si>
    <t>De cateva ori pe luna</t>
  </si>
  <si>
    <t>De mai multe ori pe saptamana</t>
  </si>
  <si>
    <t>Imbunatatirea infrastructurii mijloacelor de transport in comun</t>
  </si>
  <si>
    <t>Sa ajunga mai rpd autobuzele</t>
  </si>
  <si>
    <t>Motocicleta / Scuter</t>
  </si>
  <si>
    <t>Lipsa unei alternative eficiente la transportul public, cresterea continua a numarului de masini, management defectuos al traficului, parcari insuficiente si parcare haotica, lucrarile de infrastructura lente si prost planificate.</t>
  </si>
  <si>
    <t xml:space="preserve">sa nu mai fie gropi pe strazi </t>
  </si>
  <si>
    <t xml:space="preserve">Costul transportului,in comparatie cu ,,ceea ce ofera transportulin comun,, (nemultumita, pt ca este f murdar) </t>
  </si>
  <si>
    <t>Numarul mare de autoturisme comparativ cu locurile de parcare</t>
  </si>
  <si>
    <t>Faptul ca infrastructura nu a fost facuta pentru un numar atat de mari de autoturisme</t>
  </si>
  <si>
    <t>sa mareasca numarul de autobuze pe liniile foarte circulate</t>
  </si>
  <si>
    <t xml:space="preserve">Numar mare de autoturisme </t>
  </si>
  <si>
    <t>Infrastructura buna in realitate nu doar pe hartie sau proiecte</t>
  </si>
  <si>
    <t xml:space="preserve">Folisirea in mai mare masura a transportuluiin comun </t>
  </si>
  <si>
    <t xml:space="preserve">Gestionarea corespunzatoare a mijloacelor de transportin comun </t>
  </si>
  <si>
    <t>Aglomeratia si infrastructura nepregatita pt masinile care traverseaza orasul si parcari insuficiente.</t>
  </si>
  <si>
    <t>Trotineta electrica</t>
  </si>
  <si>
    <t>Ingradirea pistelor de biciclete</t>
  </si>
  <si>
    <t>Indisciplina conducatorilor auto.</t>
  </si>
  <si>
    <t xml:space="preserve">Daca tot nu avem drumuri, macar sa se faca sensuri unice. </t>
  </si>
  <si>
    <t xml:space="preserve">Daca tot nu sunt suficiente autobuze, troleibuze, tranvai atunci macar sa se pastreze ritmicitatea intre ele. </t>
  </si>
  <si>
    <t xml:space="preserve">Da. Copaciinclinati care pericliteaza autoturismele parcate. </t>
  </si>
  <si>
    <t>Cand exista spatii primaria nu le cumpara pentru a crea o parcare.</t>
  </si>
  <si>
    <t>Parcari etajate</t>
  </si>
  <si>
    <t xml:space="preserve">Eficientizarea liniilor de transportin comunin concordanta cu numarul de locuitori pe zone. </t>
  </si>
  <si>
    <t>Pistele de biciclete nu trebuie facute pe una din benzile de circulatie (vezi Calea Victoriei).</t>
  </si>
  <si>
    <t xml:space="preserve">Parcarile </t>
  </si>
  <si>
    <t xml:space="preserve">Regandirea accesului cu autoturisme in capitala </t>
  </si>
  <si>
    <t>Educatia civica a cetatenilor este extrem de precara</t>
  </si>
  <si>
    <t>Ar fi fost necesare uneleintrebari legate de eficienta autoritatilor locale</t>
  </si>
  <si>
    <t>Lipsa respectarii legii.</t>
  </si>
  <si>
    <t xml:space="preserve">Parcari </t>
  </si>
  <si>
    <t>Bicicleta</t>
  </si>
  <si>
    <t>Imbunatatirea conditiilor de trafic</t>
  </si>
  <si>
    <t>Lipsa locurilor de parcare, supraaglomeratein capitala, lipsa unor reglementarilor corespunzatoarein vederea fluidizarii traficului.</t>
  </si>
  <si>
    <t xml:space="preserve">Aglomeratia excesiva de vehicule </t>
  </si>
  <si>
    <t>Curatenie,</t>
  </si>
  <si>
    <t xml:space="preserve">Nu se respecta regulile de circulatie </t>
  </si>
  <si>
    <t xml:space="preserve">Numarul mare de autovehicule </t>
  </si>
  <si>
    <t>Taxa acces oras</t>
  </si>
  <si>
    <t>Banda speciala autobuz troleibuz</t>
  </si>
  <si>
    <t>Mijloacele de transportin comun nu respecta programul.</t>
  </si>
  <si>
    <t>Curateniain mijloacele de transportin comun</t>
  </si>
  <si>
    <t>Repararea urgenta a gropilor din carosabil</t>
  </si>
  <si>
    <t xml:space="preserve">Da.e vorba de iluminatul public care nu functioneaza </t>
  </si>
  <si>
    <t>Desfiintarea politiei locale , nu servesc cu nimic comunitatea doar cheltuieli de fonduri si multa incompetenta.</t>
  </si>
  <si>
    <t>Fluidizarea circulatiei; curatenie/igienizare/ dezvoltarea spatiilor verzi</t>
  </si>
  <si>
    <t>Circula multe autovehicule care polueaza enorm ( nori de fumin spatele lor).</t>
  </si>
  <si>
    <t>O infrastructura care sa faciliteze transportulin comun</t>
  </si>
  <si>
    <t xml:space="preserve">Curatenie si respectarea timpilor </t>
  </si>
  <si>
    <t>Imbunatatirea securitatii stradale prin montarea de camere de supraveghere.</t>
  </si>
  <si>
    <t>Lipsa autostrazii ocolitoare</t>
  </si>
  <si>
    <t>Agresivitatea persoanelor fara adapost</t>
  </si>
  <si>
    <t>Coruptia primariei locale, de sector</t>
  </si>
  <si>
    <t>Asigurarea continuitatii pistelor de biciclete.</t>
  </si>
  <si>
    <t xml:space="preserve"> Curatenia stradala.</t>
  </si>
  <si>
    <t xml:space="preserve">Infrastructura proasta , lipsa trecerilor subterane sau podurilor , nivelul scazut al calitatii ÅŸoferilor </t>
  </si>
  <si>
    <t xml:space="preserve">Scaderea numarului de maÅŸini din bucureÅŸti </t>
  </si>
  <si>
    <t xml:space="preserve">O infrastructura mai buna , prin creÅŸetrea numarului de drumuri subterane sau poduri Ä±n intersectii  </t>
  </si>
  <si>
    <t>Sa aveti in vedere si probleme legate de gradinite/ scoli  si asistenta medicala..dar si existenta bibliotecilor, salilor de spectacole, muzee...sali de sport, spatii pentru activitati sportive...Sunt tare multe aspecte la care nu se trimitere daca scopul sondajului ar privi calitatea vietii oamenilor</t>
  </si>
  <si>
    <t>Marcaje rutiere, aplicarea de sanctiuni in vederea disciplinarii participantilor din trafic</t>
  </si>
  <si>
    <t>Reglementari legislative pentru biciclisti , in vederea sigurantei in trafic de ambele parti.</t>
  </si>
  <si>
    <t xml:space="preserve">  In ce sector al capitalei aveti resedinta sau locuiti temporar?  </t>
  </si>
  <si>
    <t>Credeti ca locuintele si cladirile din cartierul dumneavoastra sunt construite legal?</t>
  </si>
  <si>
    <t>Exista alte probleme sau aspecte care nu au fost abordatein acest sondaj si pe care le considerati importante?</t>
  </si>
  <si>
    <t xml:space="preserve">Securitatea biciclistilor </t>
  </si>
  <si>
    <t>Locuiescintr-o zona metropilitana de langa Bucuresti</t>
  </si>
  <si>
    <t>Prea multi soferi.</t>
  </si>
  <si>
    <t>Mai putini soferi.</t>
  </si>
  <si>
    <t>Infrastructura mai buna pentru biciclete si transportulin comun.</t>
  </si>
  <si>
    <t>Prea multe masini personale</t>
  </si>
  <si>
    <t>Masina personala</t>
  </si>
  <si>
    <t>Prea multe masini</t>
  </si>
  <si>
    <t>Diminuarea numarului de masini din oras</t>
  </si>
  <si>
    <t xml:space="preserve">Locuri de parcare si  trafic fluidizat </t>
  </si>
  <si>
    <t xml:space="preserve">Prea multe masini </t>
  </si>
  <si>
    <t xml:space="preserve">Promovarea siincurajarea transportului public sau cu bicicleta </t>
  </si>
  <si>
    <t>Masinile tranzitorii</t>
  </si>
  <si>
    <t>Infrastructura care este incapabila sa acomodeze traficulin orele de varf plus soferii care blocheaza circulatiaincercand sa efectueze manevre care sa le salveze lor timp rezultandin crearea de ambuteaje.
Transportulin comun care nu are benzi special destinate care ar ajutain eficientizarea fluxului de autobuze care circula si automat a aglomeratie din acestea (autobuze).
Nonexistenta (sau foarte putine) drumuri alternative pt. arterele principale.
Si numarul extrem de mare de masini in oras care depaseste,in unele cazuri, capacitatile drumurilor.</t>
  </si>
  <si>
    <t>Crearea de rute ( benzi, stradute, sine pt tranvai) special dedicate transportuluiin comun. Care arincuraja folosirea acestora vs. masina personala si ar rezultain reducerea traficului prin reducerea masinilor personale aflate pe drumuri.</t>
  </si>
  <si>
    <t xml:space="preserve">Numarul mare de masiniin capitala </t>
  </si>
  <si>
    <t xml:space="preserve">Interzicerea circulatiei masinilor poluantein centrul capitalei prin implementarea unui bon verde care atesta inspectia noxelor si nu permite un prag mai jos de euro 4 pe benzina si euro 6 pe diesel </t>
  </si>
  <si>
    <t xml:space="preserve">Implementarea mai multor piste de biciclete si educatie rutiera mai riguroasa pentru soferii de automobile precum si penalizarea acestora de catre politie pentru nerespectarea prevederilor legate de traficul bicicletelorin zonele unde nu exista piste </t>
  </si>
  <si>
    <t xml:space="preserve">Problematica existentei legilor rutiere dar nerespectarea acestora de catre soferii care frecventeaza drumurile din capitala </t>
  </si>
  <si>
    <t xml:space="preserve">Transportulin comun trebuie sustinut mai mult prin reducerea abonamentelor incluse si restrictiileimpotriva soferilor trebuie luate maiin serios </t>
  </si>
  <si>
    <t>sa se mareasca infrastructura, sa faca mai multe locuri de parcare (care sa fie si accesibile din punct de vedere financiar)</t>
  </si>
  <si>
    <t>da! pe bandaintai, trebuie sa te simti precumin croaziera datorita numarului semnificativ de guri de canal care fac masina sa se balangane</t>
  </si>
  <si>
    <t>Ambuteiaje, nesincronizare semafoare, soferi indisciplinati</t>
  </si>
  <si>
    <t xml:space="preserve">Infrastructura veche si neimplicarea autoritatilor </t>
  </si>
  <si>
    <t xml:space="preserve">Regandirea si punereain practica a solutiilor eficiente </t>
  </si>
  <si>
    <t xml:space="preserve">Curatenia si respectarea legislatieiin vigoare reprezinta o datorie a fiecaruia dintre noi. </t>
  </si>
  <si>
    <t xml:space="preserve">Circulatia aglomerata si haotica. </t>
  </si>
  <si>
    <t>Da, as dori sa se cosmetizeze copacii care stau sa cada pe masini si nimeni nu ia nici o masura. Chiar sunt un pericol pentru oameni si pentru bunurile acestora.</t>
  </si>
  <si>
    <t>Lipsa infrastructurii si necorelarea semafoarelor</t>
  </si>
  <si>
    <t xml:space="preserve">In afara lipsei locurilor de parcare, gropilor si gurilor de canale care nu sunt la nivelul asfaltului, INFRASTRUCTURA. Sau construit si se construiesc blocuri fara sa se tina cont de INFRASTRUCTURA adica maiintai aprobarea de constructii si apoi drumuri si parcari. </t>
  </si>
  <si>
    <t>Civilizatia rutiera si semaforizarea.</t>
  </si>
  <si>
    <t xml:space="preserve">Marcaje rutiere, semaforizarea inteligenta si parcari etajate sau subterane </t>
  </si>
  <si>
    <t>Lipsa strazilor cu sens unic, lipsa locurilor de parcare, numarul f mare de masini, sistemul de transportin comun este slab dezvoltat.</t>
  </si>
  <si>
    <t>Transport in comun la nivelul altor capitale europene. Marcaje rutiere, locuri de parcare, politistiin trafic</t>
  </si>
  <si>
    <t xml:space="preserve">Crearea de piste pentru biciclisti </t>
  </si>
  <si>
    <t xml:space="preserve">Autoturisme doar cu o persoana (sofer) </t>
  </si>
  <si>
    <t xml:space="preserve">Stalpii de trotuar / piste
Parcuri si zone verzi
Pasaje subterane pentru pietoni versus treceri zebra 
Semafoare inteligente / retea trafic </t>
  </si>
  <si>
    <t xml:space="preserve">Multe masini, straziinguste. </t>
  </si>
  <si>
    <t xml:space="preserve">Educatiain scoli cu oricare la circulatia rutiera </t>
  </si>
  <si>
    <t>Aplicarea cu strictete a legii, implicarea cu mai mult profesionalism a politiei rutiere, utilizarea mijloacelor tehnice de supraveghere a traficului, sporirea nivelului profesional al politistilor locali</t>
  </si>
  <si>
    <t>Verificarea locului de amplasare al semnelor de circulatie si a calitatii acestora; refacerea marcajelor rutiere; introducerea suprataxarii pentru tranzitarea centrului</t>
  </si>
  <si>
    <t xml:space="preserve">Crearea unor infrastructuri potrivite biciclistilor (de luat exemplul Ungariei). Ungurii au piste de bicicletaincepand cu zona granitei. Sunt extraordinari. </t>
  </si>
  <si>
    <t>Problemele create de soferii care eludeaza regulile de circulatie</t>
  </si>
  <si>
    <t>Piste de biciclisti delimitate fata de benzile de circulatie pentru sporirea sigurantei</t>
  </si>
  <si>
    <t xml:space="preserve">Sincronizarea semafoarelor si parcarea ilegala pe prima banda de circulatie </t>
  </si>
  <si>
    <t>Rezolvarea sincronizarii semafoarelor si nu ar fi o idee deloc rea ca politia rutiera sa aiba si o sectie de civil, adica unele masini sa nu aiba inscriptii cu ".Politia"</t>
  </si>
  <si>
    <t xml:space="preserve">Crearea de parcari subterane si supraterane </t>
  </si>
  <si>
    <t>Necunoasterea regulilor, neaplicarea legii si nesimtirea multor participanti la trafic</t>
  </si>
  <si>
    <t>Aplicarea cu strictete a legii si pentru circulatia biciclistilor, trotinetistilor.</t>
  </si>
  <si>
    <t xml:space="preserve">O banda ocupata cu masini care nu circula </t>
  </si>
  <si>
    <t>Micsorarea numarului de benzi sau a latimii acestora pentru a face loc unor benzi de biciclete, mijloace de transport care se folosesc foarte putin sau deloc. Folosirea trotinetelor electrice de catre persoane care nu respecta regulile de circulatie</t>
  </si>
  <si>
    <t>Reglementarea circulatiei biciclistilor si a celor care folosesc trotinete electrice</t>
  </si>
  <si>
    <t xml:space="preserve">Titlul chestionarului e prea general. Intrebarile vizeaza mai mult traficul si curatenia, conceptul de urbanism este mult mai larg, continand, pe langa cele abordate, sistematizare, arhitectura, mijloace de transportin comun, taxe si impozite locale, buget urban si multe altele... </t>
  </si>
  <si>
    <t>Delimitarea pistelor de bicicleta siintretinerea acestora (eliminare gropi si obstacole)</t>
  </si>
  <si>
    <t>Numarul mare de autovehicule,formalismul politistilor,Ã®n special al celor locali,care se "ascund"in grupuri mari,acolo unde nu sunt probleme de trafic sau ordine publica siisi justifica activitatea prin hartuire unor cetateni disciplinati,prin legitimari fara justificare,opririin trafic,fara sa existe abateri de la regulamentul rutier,etc.</t>
  </si>
  <si>
    <t>Degajarea arterelor rutiere de parcarile ilegale si sanctionarea opririlor/ stationarilor abuziv-sfidatoare "pe avarie",fapte ignorate de regula de politisti.Numeroase autorizatii de constructie s-au dat fara locuri de parcarein incinta proprietatilor,masinile parcate de catre riveraniblocand traficul</t>
  </si>
  <si>
    <t xml:space="preserve">Legislatia rutiera si disciplinain constructii sa se mediatizeze clar si sa se aplice uniform,nu dupa bunul plac al functionarilor( politisti si civili) </t>
  </si>
  <si>
    <t>Implementarea pistelor semnalizare pentru biciclete pe sosea si sa fie acestea respectate.</t>
  </si>
  <si>
    <t>Traficul infernal, numarul mare de masiniin trafic</t>
  </si>
  <si>
    <t xml:space="preserve">Indisciplina si nepasarea </t>
  </si>
  <si>
    <t>Biciclistii sa circule pe piste nu pe carosabil</t>
  </si>
  <si>
    <t>Dezvoltarea si modernizarea infrastructurii</t>
  </si>
  <si>
    <t>Lipsa semafoarelor inteligente, nerespectarea regulilor de circulatie, lipsa politistilor din trafic</t>
  </si>
  <si>
    <t xml:space="preserve">Semafoare inteligente, strazi cu sens unic, politisti care sa sanctioneze nerespectarea regulilor de circulatie </t>
  </si>
  <si>
    <t>Benzi speciale pentru transportul public si transport public gratuit (sau platit cu o taxa anuala adaugata la impozit)</t>
  </si>
  <si>
    <t>Exista zone unde liniile de tramvai pot fi dezafectate si astfel se va crea o banda pentru autoturisme siin aceleasi zone banda 1 poate fi dedicata transportului public</t>
  </si>
  <si>
    <t>Nu sunt suficienti politistiin intersectiile cu probleme
Lipsesc semafoarele inteligente (suntemin 2025)</t>
  </si>
  <si>
    <t>Afisaj digital in fiecare statie STB care sa indice ora corecta, iar programul sa fie respectat (plus minus 5 minute).</t>
  </si>
  <si>
    <t xml:space="preserve">Autobuze moderne si mai multe. </t>
  </si>
  <si>
    <t>Politia locala este ca si inexistenta. Se implica de multe ori doar pentru aplicarea unor amenzi din care sa rezulte ca si-a facut datoria, evitand adevaratele probleme antisociale.Posibil lipsa de calificare.</t>
  </si>
  <si>
    <t xml:space="preserve">Dezvoltarea / extinderea retelei de transportin comun de suprafata si subteran. Finalizarea soselei de centura a capitalei.  </t>
  </si>
  <si>
    <t>Cresterea parcului auto pt transportulin comun.</t>
  </si>
  <si>
    <t xml:space="preserve">Poate ar fi utila si ointrebare referitoare la utilitatea benzilor kiss and ride din proximitatea scolilor. </t>
  </si>
  <si>
    <t xml:space="preserve">Mijloace de tranport modernizate , locuri de parcare subterane , piste de biciclisti modernizate , locuri de parcare cu plata mai multe </t>
  </si>
  <si>
    <t>reducerea prezentei autorismelor care nu suntinmatriculatein Bucuresti</t>
  </si>
  <si>
    <t xml:space="preserve">Volumul mare de masini si lipsa infrastructurii </t>
  </si>
  <si>
    <t>Reabilitarea dirijarii trafic.din zona Baneasa str.Neagoe Voda /bd. Aerogarii. Riveranii sunt oblig.sa iasa pe DN1, rentru a reveniin oras !</t>
  </si>
  <si>
    <t xml:space="preserve">Numar mare de masini cu soferi slab pregatiti pentru condusul autovehiculul </t>
  </si>
  <si>
    <t>Mai multe piste de biciclete si mai multa igienain transportulin comun si un numar mai mare de autobuze/tramvaie/troleibuze si care sa ajunga la timp!!!!!!!!!</t>
  </si>
  <si>
    <t xml:space="preserve">Implementarea mentala a ÅŸoferilÄ±r de malÄ±nÄ± asupra motociclistilor </t>
  </si>
  <si>
    <t xml:space="preserve">Benzi speciala pentru biciclete,Strazi neconforme cu traficul,dezvoltare imobiliare haotica fara infrastructura,scoli,magazine etc,semafoare fara reglaj corespunzator traficului,marcare neconforme pe sosea. </t>
  </si>
  <si>
    <t>Benzi speciale de biciclete si benzi speciale pentru transportin comun pentru autobuze si taxiuri,</t>
  </si>
  <si>
    <t xml:space="preserve">Timpul de asteptare al mijlocului de transport </t>
  </si>
  <si>
    <t>Mai multe mijloace de transport in comun pentru reducerea timpului fe asteptare in statie si a aglomeratiei in timpul transportului</t>
  </si>
  <si>
    <t>Lipsa a mai multor bezi pe sens si lipsa semafoarelor inteligente.</t>
  </si>
  <si>
    <t>Ridicarea masinilor parcate "ilegal"este abuziva .</t>
  </si>
  <si>
    <t>Locuiesc intr-o zona metropilitana de langa Bucuresti</t>
  </si>
  <si>
    <t>Numarul prea mare de masini plus poluarea cazanelor</t>
  </si>
  <si>
    <t xml:space="preserve">Soferii iresponsabili si grabiti </t>
  </si>
  <si>
    <t>Pe o scara de la 1 la 10, cat dein siguranta credeti ca sunt biciclistii in Bucuresti?</t>
  </si>
  <si>
    <t>Pe o scara de la 1 la 10, cat de multumit sunteti de curatenia in transportul public?</t>
  </si>
  <si>
    <t>Pe o scara de la 1 la 10, cat de multumit sunteti de calitatea vietii in cartier</t>
  </si>
  <si>
    <t>Este suficient spatiu de trotuar in cartierul dumneavoastra?</t>
  </si>
  <si>
    <t>Pe o scara de la 1 la 10, cat de usor este sa gasiti un loc de parcare in apropierea locuintei dumneavoastra?</t>
  </si>
  <si>
    <t>Pe o scara de la 1 la 10, cat de usor este sa gasiti un loc de parcare in apropierea centrului orasului?</t>
  </si>
  <si>
    <t>Exista banci disponibile pentru odihna in cartierul dumneavoastra?</t>
  </si>
  <si>
    <t>Exista suficiente locuri acoperite de soare in cartierul dumneavoastra?</t>
  </si>
  <si>
    <t>Faptul ca trebuie sa se faca diferenta intre probleme general valabile in trafic vs probleme valabile doar in ore de varf</t>
  </si>
  <si>
    <t>Ati dori sa mai adaugati ceva despre experienta dumneavoastra legata de subiectele abordate in acest sondaj?</t>
  </si>
  <si>
    <t xml:space="preserve">Educatia inca de la varste fragedein legatura cu transportul si regulile de circulatie </t>
  </si>
  <si>
    <t xml:space="preserve">Soferii care nu respecta dreptul motocicliÅŸtilor de a participa la trafic </t>
  </si>
  <si>
    <t>Cat de des parcati in parcari subterane/supraetajate?</t>
  </si>
  <si>
    <t>Madrid</t>
  </si>
  <si>
    <t>Berlin</t>
  </si>
  <si>
    <t>Paris</t>
  </si>
  <si>
    <t>Rome</t>
  </si>
  <si>
    <t>Amsterdam</t>
  </si>
  <si>
    <t>Copenhagen</t>
  </si>
  <si>
    <t>Oslo</t>
  </si>
  <si>
    <t>Bern</t>
  </si>
  <si>
    <t>Ankara</t>
  </si>
  <si>
    <t>Buenos Aires</t>
  </si>
  <si>
    <t>Bucharest</t>
  </si>
  <si>
    <t>Managua</t>
  </si>
  <si>
    <t>Baku</t>
  </si>
  <si>
    <t>Dakar</t>
  </si>
  <si>
    <t>Bamako</t>
  </si>
  <si>
    <t>Kuala Lumpur</t>
  </si>
  <si>
    <t>Harare</t>
  </si>
  <si>
    <t>Tokyo</t>
  </si>
  <si>
    <t>Yerevan</t>
  </si>
  <si>
    <t>Khulna</t>
  </si>
  <si>
    <t>Kigali</t>
  </si>
  <si>
    <t>Colombo</t>
  </si>
  <si>
    <t>Ashgabat</t>
  </si>
  <si>
    <t>Kathmandu</t>
  </si>
  <si>
    <t>Jakarta</t>
  </si>
  <si>
    <t>Kingston</t>
  </si>
  <si>
    <t>Astana</t>
  </si>
  <si>
    <t>Antananarivo</t>
  </si>
  <si>
    <t>Accra</t>
  </si>
  <si>
    <t>Maputo</t>
  </si>
  <si>
    <t>Islamabad</t>
  </si>
  <si>
    <t>Dodoma</t>
  </si>
  <si>
    <t>Cape Town</t>
  </si>
  <si>
    <t>Dhaka</t>
  </si>
  <si>
    <t>Caracas</t>
  </si>
  <si>
    <t>Belmopan</t>
  </si>
  <si>
    <t>Castries</t>
  </si>
  <si>
    <t>Lusaka</t>
  </si>
  <si>
    <t>Almaty</t>
  </si>
  <si>
    <t>Lomé</t>
  </si>
  <si>
    <t>Bissau</t>
  </si>
  <si>
    <t>Mbabane</t>
  </si>
  <si>
    <t>Lima</t>
  </si>
  <si>
    <t>Port Of Spain</t>
  </si>
  <si>
    <t>Addis Ababa</t>
  </si>
  <si>
    <t>Bujumbura</t>
  </si>
  <si>
    <t>Nouakchott</t>
  </si>
  <si>
    <t>Arequipa</t>
  </si>
  <si>
    <t>Juba</t>
  </si>
  <si>
    <t>Freetown</t>
  </si>
  <si>
    <t>Conakry</t>
  </si>
  <si>
    <t>Kenema</t>
  </si>
  <si>
    <t>Georgetown</t>
  </si>
  <si>
    <t>Paramaribo</t>
  </si>
  <si>
    <t>Apia</t>
  </si>
  <si>
    <t>Asunción</t>
  </si>
  <si>
    <t>Dili</t>
  </si>
  <si>
    <t>Maseru</t>
  </si>
  <si>
    <t>Comayagua</t>
  </si>
  <si>
    <t>Abuja</t>
  </si>
  <si>
    <t>Douala</t>
  </si>
  <si>
    <t>Honiara</t>
  </si>
  <si>
    <t>Lilongwe</t>
  </si>
  <si>
    <t>Monrovia</t>
  </si>
  <si>
    <t>Ciudad Del Este</t>
  </si>
  <si>
    <t>City</t>
  </si>
  <si>
    <t>UMF8-Death rate due to road traffic injuries</t>
  </si>
  <si>
    <t>UMF24-Gini coefficient</t>
  </si>
  <si>
    <t>Share of urban population with convenient access to public transport (%)</t>
  </si>
  <si>
    <t>2015 PM2.5</t>
  </si>
  <si>
    <t>2016 PM2.5</t>
  </si>
  <si>
    <t>2017 PM2.5</t>
  </si>
  <si>
    <t>2018 PM2.5</t>
  </si>
  <si>
    <t>2019 PM2.5</t>
  </si>
  <si>
    <t xml:space="preserve">Country </t>
  </si>
  <si>
    <t>Country HDI</t>
  </si>
  <si>
    <t>HDI city</t>
  </si>
  <si>
    <t>AVERAGE 19-20-21</t>
  </si>
  <si>
    <t>AVERAGE 20-21-23</t>
  </si>
  <si>
    <t>AVERAGE 21-23-24</t>
  </si>
  <si>
    <t>SmartCityRank2023</t>
  </si>
  <si>
    <t>2024 Smart City Ranking</t>
  </si>
  <si>
    <t>SmartCityRating2024</t>
  </si>
  <si>
    <t>Structure2024</t>
  </si>
  <si>
    <t>Technology2024</t>
  </si>
  <si>
    <t>Switzerland</t>
  </si>
  <si>
    <t>Zurich</t>
  </si>
  <si>
    <t>AAA</t>
  </si>
  <si>
    <t>AA</t>
  </si>
  <si>
    <t>Norway</t>
  </si>
  <si>
    <t>A</t>
  </si>
  <si>
    <t>Australia</t>
  </si>
  <si>
    <t>Canberra</t>
  </si>
  <si>
    <t>Geneva</t>
  </si>
  <si>
    <t>Singapore</t>
  </si>
  <si>
    <t>Denmark</t>
  </si>
  <si>
    <t>Lausanne</t>
  </si>
  <si>
    <t>United Kingdom</t>
  </si>
  <si>
    <t>London</t>
  </si>
  <si>
    <t>BBB</t>
  </si>
  <si>
    <t>Finland</t>
  </si>
  <si>
    <t>Helsinki</t>
  </si>
  <si>
    <t>United Arab Emirates</t>
  </si>
  <si>
    <t>Abu Dhabi</t>
  </si>
  <si>
    <t>BB</t>
  </si>
  <si>
    <t>Sweden</t>
  </si>
  <si>
    <t>Stockholm</t>
  </si>
  <si>
    <t>Dubai</t>
  </si>
  <si>
    <t>China</t>
  </si>
  <si>
    <t>Beijing</t>
  </si>
  <si>
    <t>Germany</t>
  </si>
  <si>
    <t>Hamburg</t>
  </si>
  <si>
    <t>Czech Rep.</t>
  </si>
  <si>
    <t>Prague</t>
  </si>
  <si>
    <t>Taiwan</t>
  </si>
  <si>
    <t>Taipei City</t>
  </si>
  <si>
    <t>Korea, South</t>
  </si>
  <si>
    <t>Seoul</t>
  </si>
  <si>
    <t>Netherlands</t>
  </si>
  <si>
    <t>Shanghai</t>
  </si>
  <si>
    <t>Hong Kong</t>
  </si>
  <si>
    <t>Munich</t>
  </si>
  <si>
    <t>Sydney</t>
  </si>
  <si>
    <t>Austria</t>
  </si>
  <si>
    <t>Vienna</t>
  </si>
  <si>
    <t>Estonia</t>
  </si>
  <si>
    <t>Tallinn</t>
  </si>
  <si>
    <t>Saudi Arabia</t>
  </si>
  <si>
    <t>Riyadh</t>
  </si>
  <si>
    <t>B</t>
  </si>
  <si>
    <t>Iceland</t>
  </si>
  <si>
    <t>Reykjavik</t>
  </si>
  <si>
    <t>Luxembourg</t>
  </si>
  <si>
    <t>New Zeeland</t>
  </si>
  <si>
    <t>Wellington</t>
  </si>
  <si>
    <t>Spain</t>
  </si>
  <si>
    <t>Bilbao</t>
  </si>
  <si>
    <t>Brisbane</t>
  </si>
  <si>
    <t>Auckland</t>
  </si>
  <si>
    <t>Slovenia</t>
  </si>
  <si>
    <t>Ljubljana</t>
  </si>
  <si>
    <t>Melbourne</t>
  </si>
  <si>
    <t>USA</t>
  </si>
  <si>
    <t>New York</t>
  </si>
  <si>
    <t>Boston</t>
  </si>
  <si>
    <t>Poland</t>
  </si>
  <si>
    <t>Warsaw</t>
  </si>
  <si>
    <t>Gothenburg</t>
  </si>
  <si>
    <t>Belgium</t>
  </si>
  <si>
    <t>Brussels</t>
  </si>
  <si>
    <t>Rotterdam</t>
  </si>
  <si>
    <t>The Hague</t>
  </si>
  <si>
    <t>Canada</t>
  </si>
  <si>
    <t>Vancouver</t>
  </si>
  <si>
    <t>Dusseldorf</t>
  </si>
  <si>
    <t>Busan</t>
  </si>
  <si>
    <t>Ottawa</t>
  </si>
  <si>
    <t>Lithuania</t>
  </si>
  <si>
    <t>Vilnius</t>
  </si>
  <si>
    <t>Qatar</t>
  </si>
  <si>
    <t>Doha</t>
  </si>
  <si>
    <t>France</t>
  </si>
  <si>
    <t>Washington D.C.</t>
  </si>
  <si>
    <t>Toronto</t>
  </si>
  <si>
    <t>Mecca</t>
  </si>
  <si>
    <t>Hanover</t>
  </si>
  <si>
    <t>Tianjin</t>
  </si>
  <si>
    <t>Jeddah</t>
  </si>
  <si>
    <t>Slovakia</t>
  </si>
  <si>
    <t>Bratislava</t>
  </si>
  <si>
    <t>Zaragoza</t>
  </si>
  <si>
    <t>CCC</t>
  </si>
  <si>
    <t>CC</t>
  </si>
  <si>
    <t>Zhuhai</t>
  </si>
  <si>
    <t>Latvia</t>
  </si>
  <si>
    <t>Riga</t>
  </si>
  <si>
    <t>Shenzhen</t>
  </si>
  <si>
    <t>Lyon</t>
  </si>
  <si>
    <t>Nanjing</t>
  </si>
  <si>
    <t>Seattle</t>
  </si>
  <si>
    <t>Hangzhou</t>
  </si>
  <si>
    <t>Guangzhou</t>
  </si>
  <si>
    <t>Denver</t>
  </si>
  <si>
    <t>Chicago</t>
  </si>
  <si>
    <t>Los Angeles</t>
  </si>
  <si>
    <t>Ireland</t>
  </si>
  <si>
    <t>Dublin</t>
  </si>
  <si>
    <t>Bordeaux</t>
  </si>
  <si>
    <t>Manchester</t>
  </si>
  <si>
    <t>Leeds</t>
  </si>
  <si>
    <t>Malaysia</t>
  </si>
  <si>
    <t>Medina</t>
  </si>
  <si>
    <t>San Francisco</t>
  </si>
  <si>
    <t>Krakow</t>
  </si>
  <si>
    <t>Newcastle</t>
  </si>
  <si>
    <t>Italy</t>
  </si>
  <si>
    <t>Bologna</t>
  </si>
  <si>
    <t>Kiel</t>
  </si>
  <si>
    <t>Montreal</t>
  </si>
  <si>
    <t>Barcelona</t>
  </si>
  <si>
    <t>Chongqing</t>
  </si>
  <si>
    <t>Birmingham</t>
  </si>
  <si>
    <t>Thailand</t>
  </si>
  <si>
    <t>Bangkok</t>
  </si>
  <si>
    <t>Lille</t>
  </si>
  <si>
    <t>Japan</t>
  </si>
  <si>
    <t>Glasgow</t>
  </si>
  <si>
    <t>Oman</t>
  </si>
  <si>
    <t>Muscat</t>
  </si>
  <si>
    <t>Hungary</t>
  </si>
  <si>
    <t>Budapest</t>
  </si>
  <si>
    <t>Philadelphia</t>
  </si>
  <si>
    <t>Milan</t>
  </si>
  <si>
    <t>Cardiff</t>
  </si>
  <si>
    <t>Chengdu</t>
  </si>
  <si>
    <t>Israel</t>
  </si>
  <si>
    <t>Tel Aviv</t>
  </si>
  <si>
    <t>Osaka</t>
  </si>
  <si>
    <t>Turkey</t>
  </si>
  <si>
    <t>Vietnam</t>
  </si>
  <si>
    <t>Hanoi</t>
  </si>
  <si>
    <t>Phoenix</t>
  </si>
  <si>
    <t>C</t>
  </si>
  <si>
    <t>Al-Khobar</t>
  </si>
  <si>
    <t>Romania</t>
  </si>
  <si>
    <t>Belfast</t>
  </si>
  <si>
    <t>Croatia</t>
  </si>
  <si>
    <t>Zagreb</t>
  </si>
  <si>
    <t>Indonesia</t>
  </si>
  <si>
    <t>Marseille</t>
  </si>
  <si>
    <t>Ho Chi Minh City</t>
  </si>
  <si>
    <t>India</t>
  </si>
  <si>
    <t>Delhi</t>
  </si>
  <si>
    <t>Mumbai</t>
  </si>
  <si>
    <t>Portugal</t>
  </si>
  <si>
    <t>Lisbon</t>
  </si>
  <si>
    <t>Bengaluru</t>
  </si>
  <si>
    <t>Istanbul</t>
  </si>
  <si>
    <t>Hyderabad</t>
  </si>
  <si>
    <t>Medan</t>
  </si>
  <si>
    <t>Bulgaria</t>
  </si>
  <si>
    <t>Sofia</t>
  </si>
  <si>
    <t>Egypt</t>
  </si>
  <si>
    <t>Cairo</t>
  </si>
  <si>
    <t>Makassar</t>
  </si>
  <si>
    <t>Pakistan</t>
  </si>
  <si>
    <t>Chile</t>
  </si>
  <si>
    <t>Santiago</t>
  </si>
  <si>
    <t>Cyprus</t>
  </si>
  <si>
    <t>Nicosia</t>
  </si>
  <si>
    <t>Colombia</t>
  </si>
  <si>
    <t>Medellin</t>
  </si>
  <si>
    <t>Greece</t>
  </si>
  <si>
    <t>Athens</t>
  </si>
  <si>
    <t>Philippines</t>
  </si>
  <si>
    <t>Manila</t>
  </si>
  <si>
    <t>Mexico</t>
  </si>
  <si>
    <t>Mexico City</t>
  </si>
  <si>
    <t>D</t>
  </si>
  <si>
    <t>Argentina</t>
  </si>
  <si>
    <t>Algeria</t>
  </si>
  <si>
    <t>Algiers</t>
  </si>
  <si>
    <t>Costa Rica</t>
  </si>
  <si>
    <t>San José</t>
  </si>
  <si>
    <t>Morocco</t>
  </si>
  <si>
    <t>Rabat</t>
  </si>
  <si>
    <t>Bogota</t>
  </si>
  <si>
    <t>Jordan</t>
  </si>
  <si>
    <t>Amman</t>
  </si>
  <si>
    <t>South Africa</t>
  </si>
  <si>
    <t>Brazil</t>
  </si>
  <si>
    <t>Brasilia</t>
  </si>
  <si>
    <t>Kenya</t>
  </si>
  <si>
    <t>Nairobi</t>
  </si>
  <si>
    <t>Sao Paulo</t>
  </si>
  <si>
    <t>Peru</t>
  </si>
  <si>
    <t>Nigeria</t>
  </si>
  <si>
    <t>Lagos</t>
  </si>
  <si>
    <t>Tunisia</t>
  </si>
  <si>
    <t>Tunis</t>
  </si>
  <si>
    <t>Ghana</t>
  </si>
  <si>
    <t>Rio de Janeiro</t>
  </si>
  <si>
    <t>Lebanon</t>
  </si>
  <si>
    <t>Beirut</t>
  </si>
  <si>
    <t>Yemen</t>
  </si>
  <si>
    <t>Sana'a</t>
  </si>
  <si>
    <t>Guatemala</t>
  </si>
  <si>
    <t>Guatemala City</t>
  </si>
  <si>
    <t>Country</t>
  </si>
  <si>
    <t>Nicaragua</t>
  </si>
  <si>
    <t>Azerbaijan</t>
  </si>
  <si>
    <t>Senegal</t>
  </si>
  <si>
    <t>Mali</t>
  </si>
  <si>
    <t>Zimbabwe</t>
  </si>
  <si>
    <t>Armenia</t>
  </si>
  <si>
    <t>Bangladesh</t>
  </si>
  <si>
    <t>Rwanda</t>
  </si>
  <si>
    <t>Sri Lanka</t>
  </si>
  <si>
    <t>Turkmenistan</t>
  </si>
  <si>
    <t>Nepal</t>
  </si>
  <si>
    <t>Jamaica</t>
  </si>
  <si>
    <t>Kazakhstan</t>
  </si>
  <si>
    <t>Madagascar</t>
  </si>
  <si>
    <t>Mozambique</t>
  </si>
  <si>
    <t>Tanzania</t>
  </si>
  <si>
    <t>Venezuela</t>
  </si>
  <si>
    <t>Belize</t>
  </si>
  <si>
    <t>Saint Lucia</t>
  </si>
  <si>
    <t>Zambia</t>
  </si>
  <si>
    <t>Togo</t>
  </si>
  <si>
    <t>Guinea-Bissau</t>
  </si>
  <si>
    <t>Eswatini</t>
  </si>
  <si>
    <t>Trinidad and Tobago</t>
  </si>
  <si>
    <t>Ethiopia</t>
  </si>
  <si>
    <t>Burundi</t>
  </si>
  <si>
    <t>Mauritania</t>
  </si>
  <si>
    <t>South Sudan</t>
  </si>
  <si>
    <t>Sierra Leone</t>
  </si>
  <si>
    <t>Guinea</t>
  </si>
  <si>
    <t>Guyana</t>
  </si>
  <si>
    <t>Suriname</t>
  </si>
  <si>
    <t>Samoa</t>
  </si>
  <si>
    <t>Paraguay</t>
  </si>
  <si>
    <t>Timor-Leste</t>
  </si>
  <si>
    <t>Lesotho</t>
  </si>
  <si>
    <t>Honduras</t>
  </si>
  <si>
    <t>Cameroon</t>
  </si>
  <si>
    <t>Solomon Islands</t>
  </si>
  <si>
    <t>Malawi</t>
  </si>
  <si>
    <t>Liberia</t>
  </si>
  <si>
    <t>Région de Bruxelles-Capitale/Brussels Hoofdstedelijk Gewest</t>
  </si>
  <si>
    <t>Prov. Antwerpen</t>
  </si>
  <si>
    <t>Prov. Limburg (BE)</t>
  </si>
  <si>
    <t>Prov. Oost-Vlaanderen</t>
  </si>
  <si>
    <t>Prov. Vlaams-Brabant</t>
  </si>
  <si>
    <t>Prov. West-Vlaanderen</t>
  </si>
  <si>
    <t>Prov. Brabant wallon</t>
  </si>
  <si>
    <t>Prov. Hainaut</t>
  </si>
  <si>
    <t>Prov. Liège</t>
  </si>
  <si>
    <t>Prov. Luxembourg (BE)</t>
  </si>
  <si>
    <t>Prov. Namur</t>
  </si>
  <si>
    <t>Severozapaden</t>
  </si>
  <si>
    <t>Severen tsentralen</t>
  </si>
  <si>
    <t>Severoiztochen</t>
  </si>
  <si>
    <t>Yugoiztochen</t>
  </si>
  <si>
    <t>Yugozapaden</t>
  </si>
  <si>
    <t>Yuzhen tsentralen</t>
  </si>
  <si>
    <t>Praha</t>
  </si>
  <si>
    <t>Střední Čechy</t>
  </si>
  <si>
    <t>Jihozápad</t>
  </si>
  <si>
    <t>Severozápad</t>
  </si>
  <si>
    <t>Severovýchod</t>
  </si>
  <si>
    <t>Jihovýchod</t>
  </si>
  <si>
    <t>Střední Morava</t>
  </si>
  <si>
    <t>Moravskoslezsko</t>
  </si>
  <si>
    <t>Hovedstaden</t>
  </si>
  <si>
    <t>Sjælland</t>
  </si>
  <si>
    <t>Syddanmark</t>
  </si>
  <si>
    <t>Midtjylland</t>
  </si>
  <si>
    <t>Nordjylland</t>
  </si>
  <si>
    <t>Stuttgart</t>
  </si>
  <si>
    <t>Karlsruhe</t>
  </si>
  <si>
    <t>Freiburg</t>
  </si>
  <si>
    <t>Tübingen</t>
  </si>
  <si>
    <t>Oberbayern</t>
  </si>
  <si>
    <t>Niederbayern</t>
  </si>
  <si>
    <t>Oberpfalz</t>
  </si>
  <si>
    <t>Oberfranken</t>
  </si>
  <si>
    <t>Mittelfranken</t>
  </si>
  <si>
    <t>Unterfranken</t>
  </si>
  <si>
    <t>Schwaben</t>
  </si>
  <si>
    <t>Brandenburg</t>
  </si>
  <si>
    <t>Bremen</t>
  </si>
  <si>
    <t>Darmstadt</t>
  </si>
  <si>
    <t>Gießen</t>
  </si>
  <si>
    <t>Kassel</t>
  </si>
  <si>
    <t>Mecklenburg-Vorpommern</t>
  </si>
  <si>
    <t>Braunschweig</t>
  </si>
  <si>
    <t>Hannover</t>
  </si>
  <si>
    <t>Lüneburg</t>
  </si>
  <si>
    <t>Weser-Ems</t>
  </si>
  <si>
    <t>Düsseldorf</t>
  </si>
  <si>
    <t>Köln</t>
  </si>
  <si>
    <t>Münster</t>
  </si>
  <si>
    <t>Detmold</t>
  </si>
  <si>
    <t>Arnsberg</t>
  </si>
  <si>
    <t>Koblenz</t>
  </si>
  <si>
    <t>Trier</t>
  </si>
  <si>
    <t>Rheinhessen-Pfalz</t>
  </si>
  <si>
    <t>Saarland</t>
  </si>
  <si>
    <t>Dresden</t>
  </si>
  <si>
    <t>Chemnitz</t>
  </si>
  <si>
    <t>Leipzig</t>
  </si>
  <si>
    <t>Sachsen-Anhalt</t>
  </si>
  <si>
    <t>Schleswig-Holstein</t>
  </si>
  <si>
    <t>Thüringen</t>
  </si>
  <si>
    <t>Eesti</t>
  </si>
  <si>
    <t>Galicia</t>
  </si>
  <si>
    <t>Principado de Asturias</t>
  </si>
  <si>
    <t>Cantabria</t>
  </si>
  <si>
    <t>País Vasco</t>
  </si>
  <si>
    <t>Comunidad Foral de Navarra</t>
  </si>
  <si>
    <t>La Rioja</t>
  </si>
  <si>
    <t>Aragón</t>
  </si>
  <si>
    <t>Comunidad de Madrid</t>
  </si>
  <si>
    <t>Castilla y León</t>
  </si>
  <si>
    <t>Castilla-La Mancha</t>
  </si>
  <si>
    <t>Extremadura</t>
  </si>
  <si>
    <t>Cataluña</t>
  </si>
  <si>
    <t>Comunitat Valenciana</t>
  </si>
  <si>
    <t>Illes Balears</t>
  </si>
  <si>
    <t>Andalucía</t>
  </si>
  <si>
    <t>Región de Murcia</t>
  </si>
  <si>
    <t>Ciudad de Ceuta</t>
  </si>
  <si>
    <t>Ciudad de Melilla</t>
  </si>
  <si>
    <t>Canarias</t>
  </si>
  <si>
    <t>Jadranska Hrvatska</t>
  </si>
  <si>
    <t>Kontinentalna Hrvatska (NUTS 2016)</t>
  </si>
  <si>
    <t>Piemonte</t>
  </si>
  <si>
    <t>Valle d’Aosta/Vallée d’Aoste</t>
  </si>
  <si>
    <t>Liguria</t>
  </si>
  <si>
    <t>Lombardia</t>
  </si>
  <si>
    <t>Abruzzo</t>
  </si>
  <si>
    <t>Molise</t>
  </si>
  <si>
    <t>Campania</t>
  </si>
  <si>
    <t>Puglia</t>
  </si>
  <si>
    <t>Basilicata</t>
  </si>
  <si>
    <t>Calabria</t>
  </si>
  <si>
    <t>Sicilia</t>
  </si>
  <si>
    <t>Sardegna</t>
  </si>
  <si>
    <t>Provincia Autonoma di Bolzano/Bozen</t>
  </si>
  <si>
    <t>Provincia Autonoma di Trento</t>
  </si>
  <si>
    <t>Veneto</t>
  </si>
  <si>
    <t>Friuli-Venezia Giulia</t>
  </si>
  <si>
    <t>Emilia-Romagna</t>
  </si>
  <si>
    <t>Toscana</t>
  </si>
  <si>
    <t>Umbria</t>
  </si>
  <si>
    <t>Marche</t>
  </si>
  <si>
    <t>Lazio</t>
  </si>
  <si>
    <t>Kýpros</t>
  </si>
  <si>
    <t>Latvija</t>
  </si>
  <si>
    <t>Sostinės regionas</t>
  </si>
  <si>
    <t>Vidurio ir vakarų Lietuvos regionas</t>
  </si>
  <si>
    <t>Pest</t>
  </si>
  <si>
    <t>Közép-Dunántúl</t>
  </si>
  <si>
    <t>Nyugat-Dunántúl</t>
  </si>
  <si>
    <t>Dél-Dunántúl</t>
  </si>
  <si>
    <t>Észak-Magyarország</t>
  </si>
  <si>
    <t>Észak-Alföld</t>
  </si>
  <si>
    <t>Dél-Alföld</t>
  </si>
  <si>
    <t>Malta</t>
  </si>
  <si>
    <t>Groningen</t>
  </si>
  <si>
    <t>Friesland (NL)</t>
  </si>
  <si>
    <t>Drenthe</t>
  </si>
  <si>
    <t>Overijssel</t>
  </si>
  <si>
    <t>Gelderland</t>
  </si>
  <si>
    <t>Flevoland</t>
  </si>
  <si>
    <t>Utrecht (NUTS 2021)</t>
  </si>
  <si>
    <t>Noord-Holland</t>
  </si>
  <si>
    <t>Zuid-Holland (NUTS 2021)</t>
  </si>
  <si>
    <t>Zeeland</t>
  </si>
  <si>
    <t>Noord-Brabant</t>
  </si>
  <si>
    <t>Limburg (NL)</t>
  </si>
  <si>
    <t>Burgenland</t>
  </si>
  <si>
    <t>Niederösterreich</t>
  </si>
  <si>
    <t>Wien</t>
  </si>
  <si>
    <t>Kärnten</t>
  </si>
  <si>
    <t>Steiermark</t>
  </si>
  <si>
    <t>Oberösterreich</t>
  </si>
  <si>
    <t>Salzburg</t>
  </si>
  <si>
    <t>Tirol</t>
  </si>
  <si>
    <t>Vorarlberg</t>
  </si>
  <si>
    <t>Małopolskie</t>
  </si>
  <si>
    <t>Śląskie</t>
  </si>
  <si>
    <t>Wielkopolskie</t>
  </si>
  <si>
    <t>Zachodniopomorskie</t>
  </si>
  <si>
    <t>Lubuskie</t>
  </si>
  <si>
    <t>Dolnośląskie</t>
  </si>
  <si>
    <t>Opolskie</t>
  </si>
  <si>
    <t>Kujawsko-pomorskie</t>
  </si>
  <si>
    <t>Warmińsko-mazurskie</t>
  </si>
  <si>
    <t>Pomorskie</t>
  </si>
  <si>
    <t>Łódzkie</t>
  </si>
  <si>
    <t>Świętokrzyskie</t>
  </si>
  <si>
    <t>Lubelskie</t>
  </si>
  <si>
    <t>Podkarpackie</t>
  </si>
  <si>
    <t>Podlaskie</t>
  </si>
  <si>
    <t>Warszawski stołeczny</t>
  </si>
  <si>
    <t>Mazowiecki regionalny</t>
  </si>
  <si>
    <t>Nord-Vest</t>
  </si>
  <si>
    <t>Centru</t>
  </si>
  <si>
    <t>Nord-Est</t>
  </si>
  <si>
    <t>Sud-Est</t>
  </si>
  <si>
    <t>Sud-Muntenia</t>
  </si>
  <si>
    <t>Bucureşti-Ilfov</t>
  </si>
  <si>
    <t>Sud-Vest Oltenia</t>
  </si>
  <si>
    <t>Vest</t>
  </si>
  <si>
    <t>Vzhodna Slovenija</t>
  </si>
  <si>
    <t>Zahodna Slovenija</t>
  </si>
  <si>
    <t>Bratislavský kraj</t>
  </si>
  <si>
    <t>Západné Slovensko</t>
  </si>
  <si>
    <t>Stredné Slovensko</t>
  </si>
  <si>
    <t>Východné Slovensko</t>
  </si>
  <si>
    <t>Länsi-Suomi</t>
  </si>
  <si>
    <t>Helsinki-Uusimaa</t>
  </si>
  <si>
    <t>Etelä-Suomi</t>
  </si>
  <si>
    <t>Pohjois- ja Itä-Suomi</t>
  </si>
  <si>
    <t>Åland</t>
  </si>
  <si>
    <t>Östra Mellansverige</t>
  </si>
  <si>
    <t>Småland med öarna</t>
  </si>
  <si>
    <t>Sydsverige</t>
  </si>
  <si>
    <t>Västsverige</t>
  </si>
  <si>
    <t>Norra Mellansverige</t>
  </si>
  <si>
    <t>Mellersta Norrland</t>
  </si>
  <si>
    <t>Övre Norrland</t>
  </si>
  <si>
    <t>Liechtenstein</t>
  </si>
  <si>
    <t>Oslo og Akershus (statistical region 2016)</t>
  </si>
  <si>
    <t>Innlandet</t>
  </si>
  <si>
    <t>Sør-Østlandet (statistical region 2016)</t>
  </si>
  <si>
    <t>Agder og Rogaland (statistical region 2016)</t>
  </si>
  <si>
    <t>Vestlandet (statistical region 2016)</t>
  </si>
  <si>
    <t>Trøndelag</t>
  </si>
  <si>
    <t>Nord-Norge</t>
  </si>
  <si>
    <t>Région lémanique</t>
  </si>
  <si>
    <t>Espace Mittelland</t>
  </si>
  <si>
    <t>Nordwestschweiz</t>
  </si>
  <si>
    <t>Zürich</t>
  </si>
  <si>
    <t>Ostschweiz</t>
  </si>
  <si>
    <t>Zentralschweiz</t>
  </si>
  <si>
    <t>Ticino</t>
  </si>
  <si>
    <t>Veri</t>
  </si>
  <si>
    <t>Qender</t>
  </si>
  <si>
    <t>Jug</t>
  </si>
  <si>
    <t>İstanbul</t>
  </si>
  <si>
    <t>Tekirdağ, Edirne, Kırklareli</t>
  </si>
  <si>
    <t>Balıkesir, Çanakkale</t>
  </si>
  <si>
    <t>İzmir</t>
  </si>
  <si>
    <t>Aydın, Denizli, Muğla</t>
  </si>
  <si>
    <t>Manisa, Afyonkarahisar, Kütahya, Uşak</t>
  </si>
  <si>
    <t>Bursa, Eskişehir, Bilecik</t>
  </si>
  <si>
    <t>Kocaeli, Sakarya, Düzce, Bolu, Yalova</t>
  </si>
  <si>
    <t>Konya, Karaman</t>
  </si>
  <si>
    <t>Antalya, Isparta, Burdur</t>
  </si>
  <si>
    <t>Adana, Mersin</t>
  </si>
  <si>
    <t>Hatay, Kahramanmaraş, Osmaniye</t>
  </si>
  <si>
    <t>Kırıkkale, Aksaray, Niğde, Nevşehir, Kırşehir</t>
  </si>
  <si>
    <t>Kayseri, Sivas, Yozgat</t>
  </si>
  <si>
    <t>Zonguldak, Karabük, Bartın</t>
  </si>
  <si>
    <t>Kastamonu, Çankırı, Sinop</t>
  </si>
  <si>
    <t>Samsun, Tokat, Çorum, Amasya</t>
  </si>
  <si>
    <t>Trabzon, Ordu, Giresun, Rize, Artvin, Gümüşhane</t>
  </si>
  <si>
    <t>Erzurum, Erzincan, Bayburt</t>
  </si>
  <si>
    <t>Ağrı, Kars, Iğdır, Ardahan</t>
  </si>
  <si>
    <t>Malatya, Elazığ, Bingöl, Tunceli</t>
  </si>
  <si>
    <t>Van, Muş, Bitlis, Hakkari</t>
  </si>
  <si>
    <t>Gaziantep, Adıyaman, Kilis</t>
  </si>
  <si>
    <t>Şanlıurfa, Diyarbakır</t>
  </si>
  <si>
    <t>Mardin, Batman, Şırnak, Siirt</t>
  </si>
  <si>
    <t>VEHICLE (Labels)</t>
  </si>
  <si>
    <t>All vehicles (except trailers and motorcycles)</t>
  </si>
  <si>
    <t>Passenger cars</t>
  </si>
  <si>
    <t>BE10</t>
  </si>
  <si>
    <t>BE21</t>
  </si>
  <si>
    <t>BE22</t>
  </si>
  <si>
    <t>BE23</t>
  </si>
  <si>
    <t>BE24</t>
  </si>
  <si>
    <t>BE25</t>
  </si>
  <si>
    <t>BE31</t>
  </si>
  <si>
    <t>BE32</t>
  </si>
  <si>
    <t>BE33</t>
  </si>
  <si>
    <t>BE34</t>
  </si>
  <si>
    <t>BE35</t>
  </si>
  <si>
    <t>BG31</t>
  </si>
  <si>
    <t>BG32</t>
  </si>
  <si>
    <t>BG33</t>
  </si>
  <si>
    <t>BG34</t>
  </si>
  <si>
    <t>BG41</t>
  </si>
  <si>
    <t>BG42</t>
  </si>
  <si>
    <t>CZ01</t>
  </si>
  <si>
    <t>CZ02</t>
  </si>
  <si>
    <t>CZ03</t>
  </si>
  <si>
    <t>CZ04</t>
  </si>
  <si>
    <t>CZ05</t>
  </si>
  <si>
    <t>CZ06</t>
  </si>
  <si>
    <t>CZ07</t>
  </si>
  <si>
    <t>CZ08</t>
  </si>
  <si>
    <t>DK01</t>
  </si>
  <si>
    <t>DK02</t>
  </si>
  <si>
    <t>DK03</t>
  </si>
  <si>
    <t>DK04</t>
  </si>
  <si>
    <t>DK05</t>
  </si>
  <si>
    <t>DE11</t>
  </si>
  <si>
    <t>DE12</t>
  </si>
  <si>
    <t>DE13</t>
  </si>
  <si>
    <t>DE14</t>
  </si>
  <si>
    <t>DE21</t>
  </si>
  <si>
    <t>DE22</t>
  </si>
  <si>
    <t>DE23</t>
  </si>
  <si>
    <t>DE24</t>
  </si>
  <si>
    <t>DE25</t>
  </si>
  <si>
    <t>DE26</t>
  </si>
  <si>
    <t>DE27</t>
  </si>
  <si>
    <t>DE30</t>
  </si>
  <si>
    <t>DE40</t>
  </si>
  <si>
    <t>DE50</t>
  </si>
  <si>
    <t>DE60</t>
  </si>
  <si>
    <t>DE71</t>
  </si>
  <si>
    <t>DE72</t>
  </si>
  <si>
    <t>DE73</t>
  </si>
  <si>
    <t>DE80</t>
  </si>
  <si>
    <t>DE91</t>
  </si>
  <si>
    <t>DE92</t>
  </si>
  <si>
    <t>DE93</t>
  </si>
  <si>
    <t>DE94</t>
  </si>
  <si>
    <t>DEA1</t>
  </si>
  <si>
    <t>DEA2</t>
  </si>
  <si>
    <t>DEA3</t>
  </si>
  <si>
    <t>DEA4</t>
  </si>
  <si>
    <t>DEA5</t>
  </si>
  <si>
    <t>DEB1</t>
  </si>
  <si>
    <t>DEB2</t>
  </si>
  <si>
    <t>DEB3</t>
  </si>
  <si>
    <t>DED2</t>
  </si>
  <si>
    <t>DED4</t>
  </si>
  <si>
    <t>DED5</t>
  </si>
  <si>
    <t>DEE0</t>
  </si>
  <si>
    <t>DEF0</t>
  </si>
  <si>
    <t>DEG0</t>
  </si>
  <si>
    <t>EE00</t>
  </si>
  <si>
    <t>ES11</t>
  </si>
  <si>
    <t>ES12</t>
  </si>
  <si>
    <t>ES13</t>
  </si>
  <si>
    <t>ES21</t>
  </si>
  <si>
    <t>ES22</t>
  </si>
  <si>
    <t>ES23</t>
  </si>
  <si>
    <t>ES24</t>
  </si>
  <si>
    <t>ES30</t>
  </si>
  <si>
    <t>ES41</t>
  </si>
  <si>
    <t>ES42</t>
  </si>
  <si>
    <t>ES43</t>
  </si>
  <si>
    <t>ES51</t>
  </si>
  <si>
    <t>ES52</t>
  </si>
  <si>
    <t>ES53</t>
  </si>
  <si>
    <t>ES61</t>
  </si>
  <si>
    <t>ES62</t>
  </si>
  <si>
    <t>ES63</t>
  </si>
  <si>
    <t>ES64</t>
  </si>
  <si>
    <t>ES70</t>
  </si>
  <si>
    <t>HR03</t>
  </si>
  <si>
    <t>HR04</t>
  </si>
  <si>
    <t>ITC1</t>
  </si>
  <si>
    <t>ITC2</t>
  </si>
  <si>
    <t>ITC3</t>
  </si>
  <si>
    <t>ITC4</t>
  </si>
  <si>
    <t>ITF1</t>
  </si>
  <si>
    <t>ITF2</t>
  </si>
  <si>
    <t>ITF3</t>
  </si>
  <si>
    <t>ITF4</t>
  </si>
  <si>
    <t>ITF5</t>
  </si>
  <si>
    <t>ITF6</t>
  </si>
  <si>
    <t>ITG1</t>
  </si>
  <si>
    <t>ITG2</t>
  </si>
  <si>
    <t>ITH1</t>
  </si>
  <si>
    <t>ITH2</t>
  </si>
  <si>
    <t>ITH3</t>
  </si>
  <si>
    <t>ITH4</t>
  </si>
  <si>
    <t>ITH5</t>
  </si>
  <si>
    <t>ITI1</t>
  </si>
  <si>
    <t>ITI2</t>
  </si>
  <si>
    <t>ITI3</t>
  </si>
  <si>
    <t>ITI4</t>
  </si>
  <si>
    <t>CY00</t>
  </si>
  <si>
    <t>LV00</t>
  </si>
  <si>
    <t>LT01</t>
  </si>
  <si>
    <t>LT02</t>
  </si>
  <si>
    <t>LU00</t>
  </si>
  <si>
    <t>HU11</t>
  </si>
  <si>
    <t>HU12</t>
  </si>
  <si>
    <t>HU21</t>
  </si>
  <si>
    <t>HU22</t>
  </si>
  <si>
    <t>HU23</t>
  </si>
  <si>
    <t>HU31</t>
  </si>
  <si>
    <t>HU32</t>
  </si>
  <si>
    <t>HU33</t>
  </si>
  <si>
    <t>MT00</t>
  </si>
  <si>
    <t>NL11</t>
  </si>
  <si>
    <t>NL12</t>
  </si>
  <si>
    <t>NL13</t>
  </si>
  <si>
    <t>NL21</t>
  </si>
  <si>
    <t>NL22</t>
  </si>
  <si>
    <t>NL23</t>
  </si>
  <si>
    <t>NL31</t>
  </si>
  <si>
    <t>NL32</t>
  </si>
  <si>
    <t>NL33</t>
  </si>
  <si>
    <t>NL34</t>
  </si>
  <si>
    <t>NL41</t>
  </si>
  <si>
    <t>NL42</t>
  </si>
  <si>
    <t>AT11</t>
  </si>
  <si>
    <t>AT12</t>
  </si>
  <si>
    <t>AT13</t>
  </si>
  <si>
    <t>AT21</t>
  </si>
  <si>
    <t>AT22</t>
  </si>
  <si>
    <t>AT31</t>
  </si>
  <si>
    <t>AT32</t>
  </si>
  <si>
    <t>AT33</t>
  </si>
  <si>
    <t>AT34</t>
  </si>
  <si>
    <t>PL21</t>
  </si>
  <si>
    <t>PL22</t>
  </si>
  <si>
    <t>PL41</t>
  </si>
  <si>
    <t>PL42</t>
  </si>
  <si>
    <t>PL43</t>
  </si>
  <si>
    <t>PL51</t>
  </si>
  <si>
    <t>PL52</t>
  </si>
  <si>
    <t>PL61</t>
  </si>
  <si>
    <t>PL62</t>
  </si>
  <si>
    <t>PL63</t>
  </si>
  <si>
    <t>PL71</t>
  </si>
  <si>
    <t>PL72</t>
  </si>
  <si>
    <t>PL81</t>
  </si>
  <si>
    <t>PL82</t>
  </si>
  <si>
    <t>PL84</t>
  </si>
  <si>
    <t>PL91</t>
  </si>
  <si>
    <t>PL92</t>
  </si>
  <si>
    <t>RO11</t>
  </si>
  <si>
    <t>RO12</t>
  </si>
  <si>
    <t>RO21</t>
  </si>
  <si>
    <t>RO22</t>
  </si>
  <si>
    <t>RO31</t>
  </si>
  <si>
    <t>RO32</t>
  </si>
  <si>
    <t>RO41</t>
  </si>
  <si>
    <t>RO42</t>
  </si>
  <si>
    <t>SI03</t>
  </si>
  <si>
    <t>SI04</t>
  </si>
  <si>
    <t>SK01</t>
  </si>
  <si>
    <t>SK02</t>
  </si>
  <si>
    <t>SK03</t>
  </si>
  <si>
    <t>SK04</t>
  </si>
  <si>
    <t>FI19</t>
  </si>
  <si>
    <t>FI1B</t>
  </si>
  <si>
    <t>FI1C</t>
  </si>
  <si>
    <t>FI1D</t>
  </si>
  <si>
    <t>FI20</t>
  </si>
  <si>
    <t>SE11</t>
  </si>
  <si>
    <t>SE12</t>
  </si>
  <si>
    <t>SE21</t>
  </si>
  <si>
    <t>SE22</t>
  </si>
  <si>
    <t>SE23</t>
  </si>
  <si>
    <t>SE31</t>
  </si>
  <si>
    <t>SE32</t>
  </si>
  <si>
    <t>SE33</t>
  </si>
  <si>
    <t>LI00</t>
  </si>
  <si>
    <t>NO01</t>
  </si>
  <si>
    <t>NO02</t>
  </si>
  <si>
    <t>NO03</t>
  </si>
  <si>
    <t>NO04</t>
  </si>
  <si>
    <t>NO05</t>
  </si>
  <si>
    <t>NO06</t>
  </si>
  <si>
    <t>NO07</t>
  </si>
  <si>
    <t>CH01</t>
  </si>
  <si>
    <t>CH02</t>
  </si>
  <si>
    <t>CH03</t>
  </si>
  <si>
    <t>CH04</t>
  </si>
  <si>
    <t>CH05</t>
  </si>
  <si>
    <t>CH06</t>
  </si>
  <si>
    <t>CH07</t>
  </si>
  <si>
    <t>AL01</t>
  </si>
  <si>
    <t>AL02</t>
  </si>
  <si>
    <t>AL03</t>
  </si>
  <si>
    <t>TR10</t>
  </si>
  <si>
    <t>TR21</t>
  </si>
  <si>
    <t>TR22</t>
  </si>
  <si>
    <t>TR31</t>
  </si>
  <si>
    <t>TR32</t>
  </si>
  <si>
    <t>TR33</t>
  </si>
  <si>
    <t>TR41</t>
  </si>
  <si>
    <t>TR42</t>
  </si>
  <si>
    <t>TR51</t>
  </si>
  <si>
    <t>TR52</t>
  </si>
  <si>
    <t>TR61</t>
  </si>
  <si>
    <t>TR62</t>
  </si>
  <si>
    <t>TR63</t>
  </si>
  <si>
    <t>TR71</t>
  </si>
  <si>
    <t>TR72</t>
  </si>
  <si>
    <t>TR81</t>
  </si>
  <si>
    <t>TR82</t>
  </si>
  <si>
    <t>TR83</t>
  </si>
  <si>
    <t>TR90</t>
  </si>
  <si>
    <t>TRA1</t>
  </si>
  <si>
    <t>TRA2</t>
  </si>
  <si>
    <t>TRB1</t>
  </si>
  <si>
    <t>TRB2</t>
  </si>
  <si>
    <t>TRC1</t>
  </si>
  <si>
    <t>TRC2</t>
  </si>
  <si>
    <t>TRC3</t>
  </si>
  <si>
    <t>Trailers and semi-trailers</t>
  </si>
  <si>
    <t>Motorcycles</t>
  </si>
  <si>
    <t>VEHICLE (Names)</t>
  </si>
  <si>
    <t>All_of_them</t>
  </si>
  <si>
    <t>Rata_pasageri</t>
  </si>
  <si>
    <t>Pop_dens (pers/km^2)</t>
  </si>
  <si>
    <t>Rata_motorizare</t>
  </si>
  <si>
    <t>Rata_motorizare_normalizata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</si>
</sst>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0"/>
    <numFmt numFmtId="165" formatCode="0.000"/>
    <numFmt numFmtId="166" formatCode="0.00000"/>
  </numFmts>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2"/>
      <name val="Times New Roman"/>
      <family val="1"/>
    </font>
    <font>
      <sz val="12"/>
      <color theme="1"/>
      <name val="Times New Roman"/>
      <family val="1"/>
    </font>
    <font>
      <sz val="9"/>
      <name val="Arial"/>
      <family val="2"/>
    </font>
    <font>
      <sz val="11"/>
      <color indexed="8"/>
      <name val="Calibri"/>
      <family val="2"/>
      <scheme val="minor"/>
    </font>
    <font>
      <sz val="8"/>
      <name val="Calibri"/>
      <family val="2"/>
      <scheme val="minor"/>
    </font>
  </fonts>
  <fills count="42">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0B6FC"/>
        <bgColor indexed="64"/>
      </patternFill>
    </fill>
    <fill>
      <patternFill patternType="solid">
        <fgColor theme="9" tint="0.79998168889431442"/>
        <bgColor indexed="64"/>
      </patternFill>
    </fill>
    <fill>
      <patternFill patternType="solid">
        <fgColor theme="4" tint="0.79998168889431442"/>
        <bgColor theme="4" tint="0.79998168889431442"/>
      </patternFill>
    </fill>
    <fill>
      <patternFill patternType="solid">
        <fgColor theme="0" tint="-0.14999847407452621"/>
        <bgColor theme="0" tint="-0.14999847407452621"/>
      </patternFill>
    </fill>
    <fill>
      <patternFill patternType="solid">
        <fgColor rgb="FF800080"/>
        <bgColor indexed="64"/>
      </patternFill>
    </fill>
    <fill>
      <patternFill patternType="solid">
        <fgColor theme="1"/>
        <bgColor theme="1"/>
      </patternFill>
    </fill>
    <fill>
      <patternFill patternType="solid">
        <fgColor theme="0" tint="-4.9989318521683403E-2"/>
        <bgColor indexed="64"/>
      </patternFill>
    </fill>
    <fill>
      <patternFill patternType="solid">
        <fgColor theme="0" tint="-4.9989318521683403E-2"/>
        <bgColor theme="0" tint="-0.14999847407452621"/>
      </patternFill>
    </fill>
    <fill>
      <patternFill patternType="solid">
        <fgColor rgb="FFF6F6F6"/>
      </patternFill>
    </fill>
  </fills>
  <borders count="2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theme="1"/>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theme="1"/>
      </right>
      <top style="thin">
        <color indexed="64"/>
      </top>
      <bottom/>
      <diagonal/>
    </border>
    <border>
      <left style="thin">
        <color theme="4" tint="0.39997558519241921"/>
      </left>
      <right/>
      <top style="thin">
        <color theme="4" tint="0.39997558519241921"/>
      </top>
      <bottom style="thin">
        <color theme="4" tint="0.39997558519241921"/>
      </bottom>
      <diagonal/>
    </border>
    <border>
      <left/>
      <right/>
      <top style="thin">
        <color theme="1"/>
      </top>
      <bottom/>
      <diagonal/>
    </border>
    <border>
      <left/>
      <right style="thin">
        <color theme="1"/>
      </right>
      <top style="thin">
        <color theme="1"/>
      </top>
      <bottom style="thin">
        <color theme="1"/>
      </bottom>
      <diagonal/>
    </border>
    <border>
      <left style="thin">
        <color theme="1"/>
      </left>
      <right/>
      <top style="thin">
        <color theme="1"/>
      </top>
      <bottom style="thin">
        <color theme="1"/>
      </bottom>
      <diagonal/>
    </border>
    <border>
      <left/>
      <right/>
      <top style="thin">
        <color theme="1"/>
      </top>
      <bottom style="thin">
        <color theme="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xf numFmtId="0" fontId="21" fillId="0" borderId="0"/>
  </cellStyleXfs>
  <cellXfs count="57">
    <xf numFmtId="0" fontId="0" fillId="0" borderId="0" xfId="0"/>
    <xf numFmtId="0" fontId="0" fillId="0" borderId="0" xfId="0" applyAlignment="1">
      <alignment wrapText="1"/>
    </xf>
    <xf numFmtId="0" fontId="18" fillId="33" borderId="10" xfId="0" applyFont="1" applyFill="1" applyBorder="1" applyAlignment="1">
      <alignment horizontal="center" vertical="center"/>
    </xf>
    <xf numFmtId="2" fontId="19" fillId="34" borderId="10" xfId="0" applyNumberFormat="1" applyFont="1" applyFill="1" applyBorder="1" applyAlignment="1">
      <alignment horizontal="center" vertical="center"/>
    </xf>
    <xf numFmtId="9" fontId="19" fillId="34" borderId="10" xfId="42" applyFont="1" applyFill="1" applyBorder="1" applyAlignment="1">
      <alignment horizontal="center" vertical="center"/>
    </xf>
    <xf numFmtId="4" fontId="19" fillId="34" borderId="10" xfId="0" applyNumberFormat="1" applyFont="1" applyFill="1" applyBorder="1" applyAlignment="1">
      <alignment horizontal="center" vertical="center" wrapText="1"/>
    </xf>
    <xf numFmtId="2" fontId="19" fillId="35" borderId="10" xfId="0" applyNumberFormat="1" applyFont="1" applyFill="1" applyBorder="1" applyAlignment="1">
      <alignment horizontal="center" vertical="center"/>
    </xf>
    <xf numFmtId="2" fontId="19" fillId="35" borderId="11" xfId="0" applyNumberFormat="1" applyFont="1" applyFill="1" applyBorder="1" applyAlignment="1">
      <alignment horizontal="center" vertical="center"/>
    </xf>
    <xf numFmtId="2" fontId="19" fillId="0" borderId="10" xfId="0" applyNumberFormat="1" applyFont="1" applyBorder="1" applyAlignment="1">
      <alignment horizontal="center" vertical="center"/>
    </xf>
    <xf numFmtId="2" fontId="19" fillId="0" borderId="11" xfId="0" applyNumberFormat="1" applyFont="1" applyBorder="1" applyAlignment="1">
      <alignment horizontal="center" vertical="center"/>
    </xf>
    <xf numFmtId="4" fontId="19" fillId="36" borderId="10" xfId="0" applyNumberFormat="1" applyFont="1" applyFill="1" applyBorder="1" applyAlignment="1">
      <alignment horizontal="center" vertical="center"/>
    </xf>
    <xf numFmtId="4" fontId="19" fillId="35" borderId="10" xfId="0" applyNumberFormat="1" applyFont="1" applyFill="1" applyBorder="1" applyAlignment="1">
      <alignment horizontal="center" vertical="center"/>
    </xf>
    <xf numFmtId="0" fontId="18" fillId="37" borderId="10" xfId="0" applyFont="1" applyFill="1" applyBorder="1" applyAlignment="1">
      <alignment horizontal="center" vertical="center"/>
    </xf>
    <xf numFmtId="4" fontId="19" fillId="0" borderId="10" xfId="0" applyNumberFormat="1" applyFont="1" applyBorder="1" applyAlignment="1">
      <alignment horizontal="center" vertical="center"/>
    </xf>
    <xf numFmtId="10" fontId="19" fillId="34" borderId="10" xfId="0" applyNumberFormat="1" applyFont="1" applyFill="1" applyBorder="1" applyAlignment="1">
      <alignment horizontal="center" vertical="center"/>
    </xf>
    <xf numFmtId="0" fontId="13" fillId="38" borderId="0" xfId="0" applyFont="1" applyFill="1" applyAlignment="1">
      <alignment horizontal="center" vertical="center" wrapText="1"/>
    </xf>
    <xf numFmtId="0" fontId="18" fillId="33" borderId="12" xfId="0" applyFont="1" applyFill="1" applyBorder="1" applyAlignment="1">
      <alignment horizontal="center" vertical="center"/>
    </xf>
    <xf numFmtId="2" fontId="19" fillId="34" borderId="12" xfId="0" applyNumberFormat="1" applyFont="1" applyFill="1" applyBorder="1" applyAlignment="1">
      <alignment horizontal="center" vertical="center"/>
    </xf>
    <xf numFmtId="9" fontId="19" fillId="34" borderId="12" xfId="42" applyFont="1" applyFill="1" applyBorder="1" applyAlignment="1">
      <alignment horizontal="center" vertical="center"/>
    </xf>
    <xf numFmtId="4" fontId="19" fillId="36" borderId="12" xfId="0" applyNumberFormat="1" applyFont="1" applyFill="1" applyBorder="1" applyAlignment="1">
      <alignment horizontal="center" vertical="center"/>
    </xf>
    <xf numFmtId="2" fontId="19" fillId="35" borderId="12" xfId="0" applyNumberFormat="1" applyFont="1" applyFill="1" applyBorder="1" applyAlignment="1">
      <alignment horizontal="center" vertical="center"/>
    </xf>
    <xf numFmtId="2" fontId="19" fillId="35" borderId="13" xfId="0" applyNumberFormat="1" applyFont="1" applyFill="1" applyBorder="1" applyAlignment="1">
      <alignment horizontal="center" vertical="center"/>
    </xf>
    <xf numFmtId="0" fontId="13" fillId="38" borderId="15" xfId="0" applyFont="1" applyFill="1" applyBorder="1" applyAlignment="1">
      <alignment horizontal="center" vertical="center"/>
    </xf>
    <xf numFmtId="0" fontId="13" fillId="38" borderId="16" xfId="0" applyFont="1" applyFill="1" applyBorder="1" applyAlignment="1">
      <alignment horizontal="center" vertical="center"/>
    </xf>
    <xf numFmtId="0" fontId="18" fillId="33" borderId="10" xfId="0" applyFont="1" applyFill="1" applyBorder="1" applyAlignment="1">
      <alignment horizontal="center"/>
    </xf>
    <xf numFmtId="0" fontId="0" fillId="39" borderId="10" xfId="0" applyFill="1" applyBorder="1" applyAlignment="1">
      <alignment horizontal="center" vertical="center"/>
    </xf>
    <xf numFmtId="0" fontId="0" fillId="40" borderId="10" xfId="0" applyFill="1" applyBorder="1" applyAlignment="1">
      <alignment horizontal="center" vertical="center"/>
    </xf>
    <xf numFmtId="0" fontId="13" fillId="38" borderId="14" xfId="0" applyFont="1" applyFill="1" applyBorder="1" applyAlignment="1">
      <alignment horizontal="center" vertical="center" wrapText="1"/>
    </xf>
    <xf numFmtId="3" fontId="0" fillId="0" borderId="0" xfId="0" applyNumberFormat="1"/>
    <xf numFmtId="0" fontId="0" fillId="0" borderId="0" xfId="0" applyAlignment="1">
      <alignment horizontal="center" vertical="center"/>
    </xf>
    <xf numFmtId="0" fontId="0" fillId="0" borderId="18" xfId="0" applyBorder="1" applyAlignment="1">
      <alignment horizontal="center" vertical="center"/>
    </xf>
    <xf numFmtId="3" fontId="0" fillId="0" borderId="18" xfId="0" applyNumberFormat="1" applyBorder="1" applyAlignment="1">
      <alignment horizontal="center" vertical="center"/>
    </xf>
    <xf numFmtId="3" fontId="20" fillId="41" borderId="18" xfId="43" applyNumberFormat="1" applyFont="1" applyFill="1" applyBorder="1" applyAlignment="1">
      <alignment horizontal="center" vertical="center" shrinkToFit="1"/>
    </xf>
    <xf numFmtId="3" fontId="0" fillId="0" borderId="16" xfId="0" applyNumberFormat="1" applyBorder="1" applyAlignment="1">
      <alignment horizontal="center" vertical="center"/>
    </xf>
    <xf numFmtId="0" fontId="0" fillId="36" borderId="18" xfId="0" applyFill="1" applyBorder="1" applyAlignment="1">
      <alignment horizontal="center" vertical="center"/>
    </xf>
    <xf numFmtId="3" fontId="0" fillId="36" borderId="18" xfId="0" applyNumberFormat="1" applyFill="1" applyBorder="1" applyAlignment="1">
      <alignment horizontal="center" vertical="center"/>
    </xf>
    <xf numFmtId="3" fontId="20" fillId="36" borderId="18" xfId="43" applyNumberFormat="1" applyFont="1" applyFill="1" applyBorder="1" applyAlignment="1">
      <alignment horizontal="center" vertical="center" shrinkToFit="1"/>
    </xf>
    <xf numFmtId="3" fontId="0" fillId="36" borderId="16" xfId="0" applyNumberFormat="1" applyFill="1" applyBorder="1" applyAlignment="1">
      <alignment horizontal="center" vertical="center"/>
    </xf>
    <xf numFmtId="3" fontId="20" fillId="0" borderId="18" xfId="43" applyNumberFormat="1" applyFont="1" applyBorder="1" applyAlignment="1">
      <alignment horizontal="center" vertical="center" shrinkToFit="1"/>
    </xf>
    <xf numFmtId="0" fontId="0" fillId="35" borderId="17" xfId="0" applyFill="1" applyBorder="1" applyAlignment="1">
      <alignment horizontal="center" vertical="center"/>
    </xf>
    <xf numFmtId="0" fontId="0" fillId="35" borderId="18" xfId="0" applyFill="1" applyBorder="1" applyAlignment="1">
      <alignment horizontal="center" vertical="center"/>
    </xf>
    <xf numFmtId="3" fontId="0" fillId="35" borderId="18" xfId="0" applyNumberFormat="1" applyFill="1" applyBorder="1" applyAlignment="1">
      <alignment horizontal="center" vertical="center"/>
    </xf>
    <xf numFmtId="3" fontId="0" fillId="35" borderId="16" xfId="0" applyNumberFormat="1" applyFill="1" applyBorder="1" applyAlignment="1">
      <alignment horizontal="center" vertical="center"/>
    </xf>
    <xf numFmtId="164" fontId="0" fillId="35" borderId="19" xfId="0" applyNumberFormat="1" applyFill="1" applyBorder="1"/>
    <xf numFmtId="0" fontId="0" fillId="35" borderId="19" xfId="0" applyFill="1" applyBorder="1"/>
    <xf numFmtId="165" fontId="0" fillId="35" borderId="19" xfId="0" applyNumberFormat="1" applyFill="1" applyBorder="1"/>
    <xf numFmtId="166" fontId="0" fillId="35" borderId="20" xfId="0" applyNumberFormat="1" applyFill="1" applyBorder="1"/>
    <xf numFmtId="0" fontId="0" fillId="36" borderId="17" xfId="0" applyFill="1" applyBorder="1" applyAlignment="1">
      <alignment horizontal="center" vertical="center"/>
    </xf>
    <xf numFmtId="164" fontId="0" fillId="0" borderId="19" xfId="0" applyNumberFormat="1" applyBorder="1"/>
    <xf numFmtId="0" fontId="0" fillId="0" borderId="19" xfId="0" applyBorder="1"/>
    <xf numFmtId="165" fontId="0" fillId="0" borderId="19" xfId="0" applyNumberFormat="1" applyBorder="1"/>
    <xf numFmtId="166" fontId="0" fillId="0" borderId="20" xfId="0" applyNumberFormat="1" applyBorder="1"/>
    <xf numFmtId="17" fontId="0" fillId="36" borderId="17" xfId="0" applyNumberFormat="1" applyFill="1" applyBorder="1" applyAlignment="1">
      <alignment horizontal="center" vertical="center"/>
    </xf>
    <xf numFmtId="0" fontId="0" fillId="0" borderId="17" xfId="0" applyBorder="1" applyAlignment="1">
      <alignment horizontal="center" vertical="center"/>
    </xf>
    <xf numFmtId="3" fontId="20" fillId="35" borderId="18" xfId="43" applyNumberFormat="1" applyFont="1" applyFill="1" applyBorder="1" applyAlignment="1">
      <alignment horizontal="center" vertical="center" shrinkToFit="1"/>
    </xf>
    <xf numFmtId="0" fontId="0" fillId="0" borderId="16" xfId="0" applyBorder="1" applyAlignment="1">
      <alignment horizontal="center" vertical="center"/>
    </xf>
    <xf numFmtId="2" fontId="0" fillId="0" borderId="0" xfId="0" applyNumberFormat="1" applyAlignment="1">
      <alignment horizontal="center" vertical="center"/>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3" xr:uid="{8F81D4A2-E6A0-4480-8A3B-E0C9CD5DE47D}"/>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22">
    <dxf>
      <font>
        <b val="0"/>
        <i val="0"/>
        <strike val="0"/>
        <condense val="0"/>
        <extend val="0"/>
        <outline val="0"/>
        <shadow val="0"/>
        <u val="none"/>
        <vertAlign val="baseline"/>
        <sz val="11"/>
        <color theme="1"/>
        <name val="Calibri"/>
        <family val="2"/>
        <scheme val="minor"/>
      </font>
      <fill>
        <patternFill patternType="solid">
          <fgColor indexed="64"/>
          <bgColor theme="0" tint="-4.9989318521683403E-2"/>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0" tint="-4.9989318521683403E-2"/>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0" tint="-4.9989318521683403E-2"/>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0" tint="-4.9989318521683403E-2"/>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0" tint="-4.9989318521683403E-2"/>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sz val="12"/>
        <color auto="1"/>
        <name val="Times New Roman"/>
        <family val="1"/>
        <scheme val="none"/>
      </font>
      <fill>
        <patternFill patternType="solid">
          <fgColor indexed="64"/>
          <bgColor rgb="FFF0B6FC"/>
        </patternFill>
      </fill>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bgColor theme="0" tint="-4.9989318521683403E-2"/>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z val="12"/>
        <color auto="1"/>
        <name val="Times New Roman"/>
        <family val="1"/>
        <scheme val="none"/>
      </font>
      <fill>
        <patternFill patternType="solid">
          <fgColor indexed="64"/>
          <bgColor rgb="FFF0B6FC"/>
        </patternFill>
      </fill>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fill>
        <patternFill>
          <bgColor theme="0" tint="-4.9989318521683403E-2"/>
        </patternFill>
      </fill>
      <alignment horizontal="center" vertical="center" textRotation="0" wrapText="0"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theme="1"/>
          <bgColor theme="1"/>
        </patternFill>
      </fill>
      <alignment horizontal="center" vertical="center" textRotation="0" wrapText="0" indent="0" justifyLastLine="0" shrinkToFit="0" readingOrder="0"/>
    </dxf>
    <dxf>
      <font>
        <b val="0"/>
        <i val="0"/>
        <strike val="0"/>
        <condense val="0"/>
        <extend val="0"/>
        <outline val="0"/>
        <shadow val="0"/>
        <u val="none"/>
        <vertAlign val="baseline"/>
        <sz val="12"/>
        <color theme="1"/>
        <name val="Times New Roman"/>
        <family val="1"/>
        <scheme val="none"/>
      </font>
      <numFmt numFmtId="2" formatCode="0.00"/>
      <fill>
        <patternFill patternType="solid">
          <fgColor theme="4" tint="0.79998168889431442"/>
          <bgColor theme="4" tint="0.79998168889431442"/>
        </patternFill>
      </fill>
      <alignment horizontal="center" vertical="center" textRotation="0" wrapText="0" indent="0" justifyLastLine="0" shrinkToFit="0" readingOrder="0"/>
      <border diagonalUp="0" diagonalDown="0" outline="0">
        <left style="thin">
          <color indexed="64"/>
        </left>
        <right style="thin">
          <color theme="1"/>
        </right>
        <top style="thin">
          <color indexed="64"/>
        </top>
        <bottom style="thin">
          <color indexed="64"/>
        </bottom>
      </border>
    </dxf>
    <dxf>
      <font>
        <b val="0"/>
        <i val="0"/>
        <strike val="0"/>
        <condense val="0"/>
        <extend val="0"/>
        <outline val="0"/>
        <shadow val="0"/>
        <u val="none"/>
        <vertAlign val="baseline"/>
        <sz val="12"/>
        <color theme="1"/>
        <name val="Times New Roman"/>
        <family val="1"/>
        <scheme val="none"/>
      </font>
      <numFmt numFmtId="2" formatCode="0.00"/>
      <fill>
        <patternFill patternType="solid">
          <fgColor theme="4" tint="0.79998168889431442"/>
          <bgColor theme="4" tint="0.79998168889431442"/>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1"/>
        <name val="Times New Roman"/>
        <family val="1"/>
        <scheme val="none"/>
      </font>
      <numFmt numFmtId="2" formatCode="0.00"/>
      <fill>
        <patternFill patternType="solid">
          <fgColor theme="4" tint="0.79998168889431442"/>
          <bgColor theme="4" tint="0.79998168889431442"/>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1"/>
        <name val="Times New Roman"/>
        <family val="1"/>
        <scheme val="none"/>
      </font>
      <numFmt numFmtId="2" formatCode="0.00"/>
      <fill>
        <patternFill patternType="solid">
          <fgColor theme="4" tint="0.79998168889431442"/>
          <bgColor theme="4" tint="0.79998168889431442"/>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1"/>
        <name val="Times New Roman"/>
        <family val="1"/>
        <scheme val="none"/>
      </font>
      <numFmt numFmtId="2" formatCode="0.00"/>
      <fill>
        <patternFill patternType="solid">
          <fgColor theme="4" tint="0.79998168889431442"/>
          <bgColor theme="4" tint="0.79998168889431442"/>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1"/>
        <name val="Times New Roman"/>
        <family val="1"/>
        <scheme val="none"/>
      </font>
      <numFmt numFmtId="4" formatCode="#,##0.00"/>
      <fill>
        <patternFill patternType="solid">
          <fgColor theme="0" tint="-0.14999847407452621"/>
          <bgColor theme="0" tint="-0.14999847407452621"/>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1"/>
        <name val="Times New Roman"/>
        <family val="1"/>
        <scheme val="none"/>
      </font>
      <fill>
        <patternFill patternType="solid">
          <fgColor indexed="64"/>
          <bgColor theme="9" tint="0.79998168889431442"/>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1"/>
        <name val="Times New Roman"/>
        <family val="1"/>
        <scheme val="none"/>
      </font>
      <numFmt numFmtId="2" formatCode="0.00"/>
      <fill>
        <patternFill patternType="solid">
          <fgColor indexed="64"/>
          <bgColor theme="9" tint="0.79998168889431442"/>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auto="1"/>
        <name val="Times New Roman"/>
        <family val="1"/>
        <scheme val="none"/>
      </font>
      <fill>
        <patternFill patternType="solid">
          <fgColor indexed="64"/>
          <bgColor rgb="FFF0B6FC"/>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border outline="0">
        <bottom style="thin">
          <color theme="1"/>
        </bottom>
      </border>
    </dxf>
    <dxf>
      <font>
        <b val="0"/>
        <i val="0"/>
        <strike val="0"/>
        <condense val="0"/>
        <extend val="0"/>
        <outline val="0"/>
        <shadow val="0"/>
        <u val="none"/>
        <vertAlign val="baseline"/>
        <sz val="12"/>
        <color theme="1"/>
        <name val="Times New Roman"/>
        <family val="1"/>
        <scheme val="none"/>
      </font>
      <fill>
        <patternFill patternType="solid">
          <fgColor theme="4" tint="0.79998168889431442"/>
          <bgColor theme="4" tint="0.79998168889431442"/>
        </patternFill>
      </fill>
      <alignment horizontal="center" vertical="center" textRotation="0" wrapText="0"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theme="1"/>
          <bgColor theme="1"/>
        </patternFill>
      </fill>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cteod\Downloads\Ora_e__i___ri.csv"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ra_e__i___ri"/>
    </sheetNames>
    <sheetDataSet>
      <sheetData sheetId="0"/>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87F06EC-34AB-4FC5-8935-AACEB9718A11}" name="Table2" displayName="Table2" ref="C1:K66" totalsRowShown="0" headerRowDxfId="21" dataDxfId="20" tableBorderDxfId="19">
  <autoFilter ref="C1:K66" xr:uid="{287F06EC-34AB-4FC5-8935-AACEB9718A11}"/>
  <tableColumns count="9">
    <tableColumn id="2" xr3:uid="{953F1651-020B-401F-8F9F-35D7A9F84A5B}" name="City" dataDxfId="18"/>
    <tableColumn id="3" xr3:uid="{4134A2AD-34E1-4F3F-8969-57A3C07A54AE}" name="UMF8-Death rate due to road traffic injuries" dataDxfId="17"/>
    <tableColumn id="4" xr3:uid="{BBD1BE7E-3313-4E9B-B7D4-06E484CE8C5E}" name="UMF24-Gini coefficient" dataDxfId="16" dataCellStyle="Percent"/>
    <tableColumn id="5" xr3:uid="{6EBD1996-D402-4A52-8186-98437CB7AC43}" name="Share of urban population with convenient access to public transport (%)" dataDxfId="15"/>
    <tableColumn id="6" xr3:uid="{40F3FC2B-5D2E-474D-AB9C-940E8EA749E2}" name="2015 PM2.5" dataDxfId="14"/>
    <tableColumn id="7" xr3:uid="{5DF90737-FA65-4E3F-8619-AA4C709CCB99}" name="2016 PM2.5" dataDxfId="13"/>
    <tableColumn id="8" xr3:uid="{F2A6DA2F-2434-44A1-ACE0-1A4844569DF9}" name="2017 PM2.5" dataDxfId="12"/>
    <tableColumn id="9" xr3:uid="{1567FA5E-296D-4FFD-88F2-1BBD7596A24A}" name="2018 PM2.5" dataDxfId="11"/>
    <tableColumn id="10" xr3:uid="{69C14040-0645-4595-A33F-2134E18591B9}" name="2019 PM2.5" dataDxfId="10"/>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98C32C4-2BDF-4642-83D5-2CACB32C8BEB}" name="Table11" displayName="Table11" ref="A1:H143" totalsRowShown="0" headerRowDxfId="9" dataDxfId="8">
  <autoFilter ref="A1:H143" xr:uid="{A98C32C4-2BDF-4642-83D5-2CACB32C8BEB}"/>
  <tableColumns count="8">
    <tableColumn id="1" xr3:uid="{617B00CE-22A4-40E7-A19A-882D9036D75C}" name="Country " dataDxfId="7"/>
    <tableColumn id="2" xr3:uid="{8C1034B7-E6DE-451E-816D-66AAE0A0A0AA}" name="Country HDI" dataDxfId="6"/>
    <tableColumn id="3" xr3:uid="{168EC295-C5F7-4EC7-89F5-324A6111C3AA}" name="City" dataDxfId="5"/>
    <tableColumn id="4" xr3:uid="{2908B34C-42B4-4E1B-B704-1D00BBF94362}" name="HDI city" dataDxfId="4"/>
    <tableColumn id="6" xr3:uid="{D0D9A771-1BED-464B-AAB6-6CD0C0AFC4B5}" name="AVERAGE 19-20-21" dataDxfId="3">
      <calculatedColumnFormula>AVERAGE(#REF!)</calculatedColumnFormula>
    </tableColumn>
    <tableColumn id="7" xr3:uid="{CC5CA24A-CB4A-4077-841B-2357FC680FF8}" name="AVERAGE 20-21-23" dataDxfId="2"/>
    <tableColumn id="8" xr3:uid="{938C73F8-624A-4DFE-B10F-6B242EAB1634}" name="AVERAGE 21-23-24" dataDxfId="1"/>
    <tableColumn id="12" xr3:uid="{E1934F67-7062-446C-8F03-B47D20FA543D}" name="SmartCityRank2023" dataDxfId="0"/>
  </tableColumns>
  <tableStyleInfo name="TableStyleMedium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163"/>
  <sheetViews>
    <sheetView workbookViewId="0">
      <selection activeCell="H3" sqref="H3"/>
    </sheetView>
  </sheetViews>
  <sheetFormatPr defaultRowHeight="15" x14ac:dyDescent="0.25"/>
  <cols>
    <col min="1" max="1" width="9.28515625" customWidth="1"/>
    <col min="2" max="2" width="5.28515625" customWidth="1"/>
    <col min="3" max="3" width="25.140625" customWidth="1"/>
    <col min="4" max="4" width="32.85546875" customWidth="1"/>
    <col min="5" max="5" width="29.28515625" customWidth="1"/>
    <col min="6" max="6" width="22.85546875" customWidth="1"/>
    <col min="7" max="7" width="36.85546875" customWidth="1"/>
    <col min="8" max="8" width="22.140625" customWidth="1"/>
    <col min="9" max="9" width="6.42578125" customWidth="1"/>
    <col min="10" max="10" width="12.42578125" customWidth="1"/>
    <col min="11" max="11" width="2" customWidth="1"/>
    <col min="12" max="12" width="8.140625" customWidth="1"/>
    <col min="13" max="13" width="16.140625" customWidth="1"/>
    <col min="14" max="14" width="82.5703125" customWidth="1"/>
    <col min="15" max="15" width="35.85546875" customWidth="1"/>
    <col min="16" max="16" width="6.7109375" customWidth="1"/>
    <col min="22" max="22" width="6.140625" customWidth="1"/>
    <col min="29" max="29" width="39.7109375" customWidth="1"/>
    <col min="30" max="30" width="46.140625" customWidth="1"/>
  </cols>
  <sheetData>
    <row r="1" spans="1:29" x14ac:dyDescent="0.25">
      <c r="A1" t="s">
        <v>387</v>
      </c>
      <c r="B1" t="s">
        <v>0</v>
      </c>
      <c r="C1" t="s">
        <v>347</v>
      </c>
      <c r="D1" t="s">
        <v>461</v>
      </c>
      <c r="E1" t="s">
        <v>388</v>
      </c>
      <c r="F1" t="s">
        <v>348</v>
      </c>
      <c r="G1" t="s">
        <v>368</v>
      </c>
      <c r="H1" t="s">
        <v>369</v>
      </c>
      <c r="I1" t="s">
        <v>557</v>
      </c>
      <c r="J1" t="s">
        <v>558</v>
      </c>
      <c r="K1" t="s">
        <v>389</v>
      </c>
      <c r="L1" t="s">
        <v>565</v>
      </c>
      <c r="M1" t="s">
        <v>390</v>
      </c>
      <c r="N1" t="s">
        <v>391</v>
      </c>
      <c r="O1" t="s">
        <v>392</v>
      </c>
      <c r="P1" t="s">
        <v>393</v>
      </c>
      <c r="Q1" t="s">
        <v>553</v>
      </c>
      <c r="R1" t="s">
        <v>554</v>
      </c>
      <c r="S1" t="s">
        <v>394</v>
      </c>
      <c r="T1" t="s">
        <v>395</v>
      </c>
      <c r="U1" t="s">
        <v>392</v>
      </c>
      <c r="V1" t="s">
        <v>555</v>
      </c>
      <c r="W1" t="s">
        <v>462</v>
      </c>
      <c r="X1" t="s">
        <v>556</v>
      </c>
      <c r="Y1" t="s">
        <v>560</v>
      </c>
      <c r="Z1" t="s">
        <v>559</v>
      </c>
      <c r="AA1" t="s">
        <v>396</v>
      </c>
      <c r="AB1" t="s">
        <v>463</v>
      </c>
      <c r="AC1" t="s">
        <v>562</v>
      </c>
    </row>
    <row r="2" spans="1:29" x14ac:dyDescent="0.25">
      <c r="A2">
        <v>21</v>
      </c>
      <c r="B2" t="s">
        <v>1</v>
      </c>
      <c r="C2" t="s">
        <v>2</v>
      </c>
      <c r="D2" t="s">
        <v>3</v>
      </c>
      <c r="E2" t="s">
        <v>4</v>
      </c>
      <c r="F2" t="s">
        <v>5</v>
      </c>
      <c r="G2" t="s">
        <v>397</v>
      </c>
      <c r="H2" t="s">
        <v>6</v>
      </c>
      <c r="I2">
        <v>8</v>
      </c>
      <c r="J2">
        <v>3</v>
      </c>
      <c r="K2" t="s">
        <v>398</v>
      </c>
      <c r="L2" t="s">
        <v>398</v>
      </c>
      <c r="M2" t="s">
        <v>7</v>
      </c>
      <c r="N2" t="s">
        <v>8</v>
      </c>
      <c r="O2" t="s">
        <v>9</v>
      </c>
      <c r="P2">
        <v>3</v>
      </c>
      <c r="Q2">
        <v>1</v>
      </c>
      <c r="R2">
        <v>4</v>
      </c>
      <c r="S2" t="s">
        <v>7</v>
      </c>
      <c r="T2" t="s">
        <v>10</v>
      </c>
      <c r="U2" t="s">
        <v>11</v>
      </c>
      <c r="V2">
        <v>9</v>
      </c>
      <c r="W2" t="s">
        <v>10</v>
      </c>
      <c r="X2" t="s">
        <v>10</v>
      </c>
      <c r="Y2" t="s">
        <v>7</v>
      </c>
      <c r="Z2" t="s">
        <v>10</v>
      </c>
      <c r="AA2" t="s">
        <v>7</v>
      </c>
    </row>
    <row r="3" spans="1:29" x14ac:dyDescent="0.25">
      <c r="A3">
        <v>55</v>
      </c>
      <c r="B3" t="s">
        <v>12</v>
      </c>
      <c r="C3" t="s">
        <v>13</v>
      </c>
      <c r="D3" t="s">
        <v>3</v>
      </c>
      <c r="E3" t="s">
        <v>4</v>
      </c>
      <c r="F3" t="s">
        <v>14</v>
      </c>
      <c r="G3" t="s">
        <v>397</v>
      </c>
      <c r="H3" t="s">
        <v>6</v>
      </c>
      <c r="I3">
        <v>5</v>
      </c>
      <c r="J3">
        <v>3</v>
      </c>
      <c r="K3" t="s">
        <v>399</v>
      </c>
      <c r="L3" t="s">
        <v>399</v>
      </c>
      <c r="M3" t="s">
        <v>7</v>
      </c>
      <c r="N3" t="s">
        <v>102</v>
      </c>
      <c r="O3" t="s">
        <v>15</v>
      </c>
      <c r="P3">
        <v>2</v>
      </c>
      <c r="Q3">
        <v>2</v>
      </c>
      <c r="R3">
        <v>6</v>
      </c>
      <c r="S3" t="s">
        <v>7</v>
      </c>
      <c r="T3" t="s">
        <v>10</v>
      </c>
      <c r="U3" t="s">
        <v>464</v>
      </c>
      <c r="V3">
        <v>9</v>
      </c>
      <c r="W3" t="s">
        <v>10</v>
      </c>
      <c r="X3" t="s">
        <v>10</v>
      </c>
      <c r="Y3" t="s">
        <v>10</v>
      </c>
      <c r="Z3" t="s">
        <v>10</v>
      </c>
      <c r="AA3" t="s">
        <v>10</v>
      </c>
    </row>
    <row r="4" spans="1:29" x14ac:dyDescent="0.25">
      <c r="A4">
        <v>21</v>
      </c>
      <c r="B4" t="s">
        <v>12</v>
      </c>
      <c r="C4" t="s">
        <v>13</v>
      </c>
      <c r="D4" t="s">
        <v>16</v>
      </c>
      <c r="E4" t="s">
        <v>17</v>
      </c>
      <c r="F4" t="s">
        <v>5</v>
      </c>
      <c r="G4" t="s">
        <v>397</v>
      </c>
      <c r="H4" t="s">
        <v>18</v>
      </c>
      <c r="I4">
        <v>3</v>
      </c>
      <c r="J4">
        <v>1</v>
      </c>
      <c r="K4" t="s">
        <v>399</v>
      </c>
      <c r="L4" t="s">
        <v>399</v>
      </c>
      <c r="M4" t="s">
        <v>7</v>
      </c>
      <c r="N4" t="s">
        <v>19</v>
      </c>
      <c r="O4" t="s">
        <v>20</v>
      </c>
      <c r="P4">
        <v>4</v>
      </c>
      <c r="Q4">
        <v>1</v>
      </c>
      <c r="R4">
        <v>5</v>
      </c>
      <c r="S4" t="s">
        <v>7</v>
      </c>
      <c r="T4" t="s">
        <v>10</v>
      </c>
      <c r="U4" t="s">
        <v>21</v>
      </c>
      <c r="V4">
        <v>5</v>
      </c>
      <c r="W4" t="s">
        <v>10</v>
      </c>
      <c r="X4" t="s">
        <v>7</v>
      </c>
      <c r="Y4" t="s">
        <v>7</v>
      </c>
      <c r="Z4" t="s">
        <v>10</v>
      </c>
      <c r="AA4" t="s">
        <v>7</v>
      </c>
    </row>
    <row r="5" spans="1:29" x14ac:dyDescent="0.25">
      <c r="A5">
        <v>21</v>
      </c>
      <c r="B5" t="s">
        <v>1</v>
      </c>
      <c r="C5" t="s">
        <v>13</v>
      </c>
      <c r="D5" t="s">
        <v>550</v>
      </c>
      <c r="E5" t="s">
        <v>4</v>
      </c>
      <c r="F5" t="s">
        <v>5</v>
      </c>
      <c r="G5" t="s">
        <v>400</v>
      </c>
      <c r="H5" t="s">
        <v>18</v>
      </c>
      <c r="I5">
        <v>7</v>
      </c>
      <c r="J5">
        <v>1</v>
      </c>
      <c r="K5" t="s">
        <v>397</v>
      </c>
      <c r="L5" t="s">
        <v>397</v>
      </c>
      <c r="M5" t="s">
        <v>7</v>
      </c>
      <c r="N5" t="s">
        <v>551</v>
      </c>
      <c r="O5" t="s">
        <v>22</v>
      </c>
      <c r="P5">
        <v>3</v>
      </c>
      <c r="Q5">
        <v>5</v>
      </c>
      <c r="R5">
        <v>5</v>
      </c>
      <c r="S5" t="s">
        <v>7</v>
      </c>
      <c r="T5" t="s">
        <v>10</v>
      </c>
      <c r="U5" t="s">
        <v>23</v>
      </c>
      <c r="V5">
        <v>8</v>
      </c>
      <c r="W5" t="s">
        <v>7</v>
      </c>
      <c r="X5" t="s">
        <v>7</v>
      </c>
      <c r="Y5" t="s">
        <v>10</v>
      </c>
      <c r="Z5" t="s">
        <v>10</v>
      </c>
      <c r="AA5" t="s">
        <v>10</v>
      </c>
    </row>
    <row r="6" spans="1:29" x14ac:dyDescent="0.25">
      <c r="A6">
        <v>24</v>
      </c>
      <c r="B6" t="s">
        <v>1</v>
      </c>
      <c r="C6" t="s">
        <v>2</v>
      </c>
      <c r="D6" t="s">
        <v>24</v>
      </c>
      <c r="E6" t="s">
        <v>4</v>
      </c>
      <c r="F6" t="s">
        <v>5</v>
      </c>
      <c r="G6" t="s">
        <v>397</v>
      </c>
      <c r="H6" t="s">
        <v>6</v>
      </c>
      <c r="I6">
        <v>3</v>
      </c>
      <c r="J6">
        <v>1</v>
      </c>
      <c r="K6" t="s">
        <v>398</v>
      </c>
      <c r="L6" t="s">
        <v>398</v>
      </c>
      <c r="M6" t="s">
        <v>7</v>
      </c>
      <c r="N6" t="s">
        <v>466</v>
      </c>
      <c r="O6" t="s">
        <v>467</v>
      </c>
      <c r="P6">
        <v>3</v>
      </c>
      <c r="Q6">
        <v>3</v>
      </c>
      <c r="R6">
        <v>5</v>
      </c>
      <c r="S6" t="s">
        <v>10</v>
      </c>
      <c r="T6" t="s">
        <v>10</v>
      </c>
      <c r="U6" t="s">
        <v>468</v>
      </c>
      <c r="V6">
        <v>6</v>
      </c>
      <c r="W6" t="s">
        <v>10</v>
      </c>
      <c r="X6" t="s">
        <v>10</v>
      </c>
      <c r="Y6" t="s">
        <v>10</v>
      </c>
      <c r="Z6" t="s">
        <v>7</v>
      </c>
      <c r="AA6" t="s">
        <v>7</v>
      </c>
    </row>
    <row r="7" spans="1:29" x14ac:dyDescent="0.25">
      <c r="A7">
        <v>21</v>
      </c>
      <c r="B7" t="s">
        <v>1</v>
      </c>
      <c r="C7" t="s">
        <v>13</v>
      </c>
      <c r="D7" t="s">
        <v>16</v>
      </c>
      <c r="E7" t="s">
        <v>4</v>
      </c>
      <c r="F7" t="s">
        <v>5</v>
      </c>
      <c r="G7" t="s">
        <v>398</v>
      </c>
      <c r="H7" t="s">
        <v>25</v>
      </c>
      <c r="I7">
        <v>3</v>
      </c>
      <c r="J7">
        <v>1</v>
      </c>
      <c r="K7" t="s">
        <v>398</v>
      </c>
      <c r="L7" t="s">
        <v>398</v>
      </c>
      <c r="M7" t="s">
        <v>7</v>
      </c>
      <c r="N7" t="s">
        <v>469</v>
      </c>
      <c r="O7" t="s">
        <v>401</v>
      </c>
      <c r="P7">
        <v>4</v>
      </c>
      <c r="Q7">
        <v>3</v>
      </c>
      <c r="R7">
        <v>7</v>
      </c>
      <c r="S7" t="s">
        <v>7</v>
      </c>
      <c r="T7" t="s">
        <v>10</v>
      </c>
      <c r="U7" t="s">
        <v>26</v>
      </c>
      <c r="V7">
        <v>9</v>
      </c>
      <c r="W7" t="s">
        <v>10</v>
      </c>
      <c r="X7" t="s">
        <v>10</v>
      </c>
      <c r="Y7" t="s">
        <v>7</v>
      </c>
      <c r="Z7" t="s">
        <v>10</v>
      </c>
      <c r="AA7" t="s">
        <v>7</v>
      </c>
    </row>
    <row r="8" spans="1:29" x14ac:dyDescent="0.25">
      <c r="A8">
        <v>21</v>
      </c>
      <c r="B8" t="s">
        <v>1</v>
      </c>
      <c r="C8" t="s">
        <v>13</v>
      </c>
      <c r="D8" t="s">
        <v>3</v>
      </c>
      <c r="E8" t="s">
        <v>4</v>
      </c>
      <c r="F8" t="s">
        <v>5</v>
      </c>
      <c r="G8" t="s">
        <v>400</v>
      </c>
      <c r="H8" t="s">
        <v>6</v>
      </c>
      <c r="I8">
        <v>8</v>
      </c>
      <c r="J8">
        <v>9</v>
      </c>
      <c r="K8" t="s">
        <v>399</v>
      </c>
      <c r="L8" t="s">
        <v>398</v>
      </c>
      <c r="M8" t="s">
        <v>7</v>
      </c>
      <c r="N8" t="s">
        <v>27</v>
      </c>
      <c r="O8" t="s">
        <v>28</v>
      </c>
      <c r="P8">
        <v>4</v>
      </c>
      <c r="Q8">
        <v>3</v>
      </c>
      <c r="R8">
        <v>1</v>
      </c>
      <c r="S8" t="s">
        <v>10</v>
      </c>
      <c r="T8" t="s">
        <v>10</v>
      </c>
      <c r="U8" t="s">
        <v>29</v>
      </c>
      <c r="V8">
        <v>4</v>
      </c>
      <c r="W8" t="s">
        <v>10</v>
      </c>
      <c r="X8" t="s">
        <v>10</v>
      </c>
      <c r="Y8" t="s">
        <v>10</v>
      </c>
      <c r="Z8" t="s">
        <v>10</v>
      </c>
      <c r="AA8" t="s">
        <v>10</v>
      </c>
    </row>
    <row r="9" spans="1:29" x14ac:dyDescent="0.25">
      <c r="A9">
        <v>21</v>
      </c>
      <c r="B9" t="s">
        <v>12</v>
      </c>
      <c r="C9" t="s">
        <v>13</v>
      </c>
      <c r="D9" t="s">
        <v>24</v>
      </c>
      <c r="E9" t="s">
        <v>4</v>
      </c>
      <c r="F9" t="s">
        <v>470</v>
      </c>
      <c r="G9" t="s">
        <v>397</v>
      </c>
      <c r="H9" t="s">
        <v>6</v>
      </c>
      <c r="I9">
        <v>7</v>
      </c>
      <c r="J9">
        <v>4</v>
      </c>
      <c r="K9" t="s">
        <v>399</v>
      </c>
      <c r="L9" t="s">
        <v>399</v>
      </c>
      <c r="M9" t="s">
        <v>7</v>
      </c>
      <c r="N9" t="s">
        <v>349</v>
      </c>
      <c r="O9" t="s">
        <v>30</v>
      </c>
      <c r="P9">
        <v>7</v>
      </c>
      <c r="Q9">
        <v>5</v>
      </c>
      <c r="R9">
        <v>6</v>
      </c>
      <c r="S9" t="s">
        <v>7</v>
      </c>
      <c r="T9" t="s">
        <v>7</v>
      </c>
      <c r="U9" t="s">
        <v>31</v>
      </c>
      <c r="V9">
        <v>8</v>
      </c>
      <c r="W9" t="s">
        <v>10</v>
      </c>
      <c r="X9" t="s">
        <v>10</v>
      </c>
      <c r="Y9" t="s">
        <v>10</v>
      </c>
      <c r="Z9" t="s">
        <v>10</v>
      </c>
      <c r="AA9" t="s">
        <v>10</v>
      </c>
    </row>
    <row r="10" spans="1:29" x14ac:dyDescent="0.25">
      <c r="A10">
        <v>21</v>
      </c>
      <c r="B10" t="s">
        <v>1</v>
      </c>
      <c r="C10" t="s">
        <v>13</v>
      </c>
      <c r="D10" t="s">
        <v>32</v>
      </c>
      <c r="E10" t="s">
        <v>17</v>
      </c>
      <c r="F10" t="s">
        <v>5</v>
      </c>
      <c r="G10" t="s">
        <v>397</v>
      </c>
      <c r="H10" t="s">
        <v>25</v>
      </c>
      <c r="I10">
        <v>8</v>
      </c>
      <c r="J10">
        <v>1</v>
      </c>
      <c r="K10" t="s">
        <v>398</v>
      </c>
      <c r="L10" t="s">
        <v>399</v>
      </c>
      <c r="M10" t="s">
        <v>7</v>
      </c>
      <c r="N10" t="s">
        <v>33</v>
      </c>
      <c r="O10" t="s">
        <v>34</v>
      </c>
      <c r="P10">
        <v>4</v>
      </c>
      <c r="Q10">
        <v>3</v>
      </c>
      <c r="R10">
        <v>8</v>
      </c>
      <c r="S10" t="s">
        <v>10</v>
      </c>
      <c r="T10" t="s">
        <v>10</v>
      </c>
      <c r="U10" t="s">
        <v>15</v>
      </c>
      <c r="V10">
        <v>8</v>
      </c>
      <c r="W10" t="s">
        <v>7</v>
      </c>
      <c r="X10" t="s">
        <v>7</v>
      </c>
      <c r="Y10" t="s">
        <v>10</v>
      </c>
      <c r="Z10" t="s">
        <v>7</v>
      </c>
      <c r="AA10" t="s">
        <v>7</v>
      </c>
    </row>
    <row r="11" spans="1:29" x14ac:dyDescent="0.25">
      <c r="A11">
        <v>21</v>
      </c>
      <c r="B11" t="s">
        <v>1</v>
      </c>
      <c r="C11" t="s">
        <v>13</v>
      </c>
      <c r="D11" t="s">
        <v>32</v>
      </c>
      <c r="E11" t="s">
        <v>4</v>
      </c>
      <c r="F11" t="s">
        <v>5</v>
      </c>
      <c r="G11" t="s">
        <v>400</v>
      </c>
      <c r="H11" t="s">
        <v>25</v>
      </c>
      <c r="I11">
        <v>8</v>
      </c>
      <c r="J11">
        <v>10</v>
      </c>
      <c r="K11" t="s">
        <v>398</v>
      </c>
      <c r="L11" t="s">
        <v>399</v>
      </c>
      <c r="M11" t="s">
        <v>7</v>
      </c>
      <c r="N11" t="s">
        <v>35</v>
      </c>
      <c r="O11" t="s">
        <v>36</v>
      </c>
      <c r="P11">
        <v>1</v>
      </c>
      <c r="Q11">
        <v>1</v>
      </c>
      <c r="R11">
        <v>6</v>
      </c>
      <c r="S11" t="s">
        <v>10</v>
      </c>
      <c r="T11" t="s">
        <v>10</v>
      </c>
      <c r="U11" t="s">
        <v>37</v>
      </c>
      <c r="V11">
        <v>8</v>
      </c>
      <c r="W11" t="s">
        <v>10</v>
      </c>
      <c r="X11" t="s">
        <v>7</v>
      </c>
      <c r="Y11" t="s">
        <v>10</v>
      </c>
      <c r="Z11" t="s">
        <v>10</v>
      </c>
      <c r="AA11" t="s">
        <v>10</v>
      </c>
      <c r="AB11" t="s">
        <v>38</v>
      </c>
      <c r="AC11" t="s">
        <v>39</v>
      </c>
    </row>
    <row r="12" spans="1:29" x14ac:dyDescent="0.25">
      <c r="A12">
        <v>21</v>
      </c>
      <c r="B12" t="s">
        <v>1</v>
      </c>
      <c r="C12" t="s">
        <v>13</v>
      </c>
      <c r="D12" t="s">
        <v>40</v>
      </c>
      <c r="E12" t="s">
        <v>4</v>
      </c>
      <c r="F12" t="s">
        <v>14</v>
      </c>
      <c r="G12" t="s">
        <v>399</v>
      </c>
      <c r="H12" t="s">
        <v>25</v>
      </c>
      <c r="I12">
        <v>4</v>
      </c>
      <c r="J12">
        <v>3</v>
      </c>
      <c r="K12" t="s">
        <v>398</v>
      </c>
      <c r="L12" t="s">
        <v>398</v>
      </c>
      <c r="M12" t="s">
        <v>7</v>
      </c>
      <c r="N12" t="s">
        <v>41</v>
      </c>
      <c r="O12" t="s">
        <v>42</v>
      </c>
      <c r="P12">
        <v>4</v>
      </c>
      <c r="Q12">
        <v>3</v>
      </c>
      <c r="R12">
        <v>3</v>
      </c>
      <c r="S12" t="s">
        <v>7</v>
      </c>
      <c r="T12" t="s">
        <v>10</v>
      </c>
      <c r="U12" t="s">
        <v>43</v>
      </c>
      <c r="V12">
        <v>7</v>
      </c>
      <c r="W12" t="s">
        <v>10</v>
      </c>
      <c r="X12" t="s">
        <v>7</v>
      </c>
      <c r="Y12" t="s">
        <v>10</v>
      </c>
      <c r="Z12" t="s">
        <v>7</v>
      </c>
      <c r="AA12" t="s">
        <v>7</v>
      </c>
    </row>
    <row r="13" spans="1:29" x14ac:dyDescent="0.25">
      <c r="A13">
        <v>21</v>
      </c>
      <c r="B13" t="s">
        <v>1</v>
      </c>
      <c r="C13" t="s">
        <v>2</v>
      </c>
      <c r="D13" t="s">
        <v>32</v>
      </c>
      <c r="E13" t="s">
        <v>4</v>
      </c>
      <c r="F13" t="s">
        <v>470</v>
      </c>
      <c r="G13" t="s">
        <v>400</v>
      </c>
      <c r="H13" t="s">
        <v>6</v>
      </c>
      <c r="I13">
        <v>10</v>
      </c>
      <c r="J13">
        <v>4</v>
      </c>
      <c r="K13" t="s">
        <v>399</v>
      </c>
      <c r="L13" t="s">
        <v>398</v>
      </c>
      <c r="M13" t="s">
        <v>10</v>
      </c>
      <c r="N13" t="s">
        <v>44</v>
      </c>
      <c r="O13" t="s">
        <v>45</v>
      </c>
      <c r="P13">
        <v>1</v>
      </c>
      <c r="Q13">
        <v>5</v>
      </c>
      <c r="R13">
        <v>1</v>
      </c>
      <c r="S13" t="s">
        <v>10</v>
      </c>
      <c r="T13" t="s">
        <v>10</v>
      </c>
      <c r="U13" t="s">
        <v>46</v>
      </c>
      <c r="V13">
        <v>8</v>
      </c>
      <c r="W13" t="s">
        <v>7</v>
      </c>
      <c r="X13" t="s">
        <v>10</v>
      </c>
      <c r="Y13" t="s">
        <v>10</v>
      </c>
      <c r="Z13" t="s">
        <v>10</v>
      </c>
      <c r="AA13" t="s">
        <v>7</v>
      </c>
      <c r="AB13" t="s">
        <v>47</v>
      </c>
      <c r="AC13" t="s">
        <v>47</v>
      </c>
    </row>
    <row r="14" spans="1:29" ht="13.5" customHeight="1" x14ac:dyDescent="0.25">
      <c r="A14">
        <v>21</v>
      </c>
      <c r="B14" t="s">
        <v>1</v>
      </c>
      <c r="C14" t="s">
        <v>13</v>
      </c>
      <c r="D14" t="s">
        <v>40</v>
      </c>
      <c r="E14" t="s">
        <v>4</v>
      </c>
      <c r="F14" t="s">
        <v>5</v>
      </c>
      <c r="G14" t="s">
        <v>399</v>
      </c>
      <c r="H14" t="s">
        <v>25</v>
      </c>
      <c r="I14">
        <v>5</v>
      </c>
      <c r="J14">
        <v>6</v>
      </c>
      <c r="K14" t="s">
        <v>399</v>
      </c>
      <c r="L14" t="s">
        <v>399</v>
      </c>
      <c r="M14" t="s">
        <v>7</v>
      </c>
      <c r="N14" s="1" t="s">
        <v>48</v>
      </c>
      <c r="O14" t="s">
        <v>49</v>
      </c>
      <c r="P14">
        <v>2</v>
      </c>
      <c r="Q14">
        <v>2</v>
      </c>
      <c r="R14">
        <v>8</v>
      </c>
      <c r="S14" t="s">
        <v>10</v>
      </c>
      <c r="T14" t="s">
        <v>10</v>
      </c>
      <c r="U14" t="s">
        <v>50</v>
      </c>
      <c r="V14">
        <v>4</v>
      </c>
      <c r="W14" t="s">
        <v>7</v>
      </c>
      <c r="X14" t="s">
        <v>7</v>
      </c>
      <c r="Y14" t="s">
        <v>10</v>
      </c>
      <c r="Z14" t="s">
        <v>7</v>
      </c>
      <c r="AA14" t="s">
        <v>7</v>
      </c>
      <c r="AB14" s="1" t="s">
        <v>51</v>
      </c>
    </row>
    <row r="15" spans="1:29" x14ac:dyDescent="0.25">
      <c r="A15">
        <v>20</v>
      </c>
      <c r="B15" t="s">
        <v>12</v>
      </c>
      <c r="C15" t="s">
        <v>13</v>
      </c>
      <c r="D15" t="s">
        <v>3</v>
      </c>
      <c r="E15" t="s">
        <v>52</v>
      </c>
      <c r="F15" t="s">
        <v>5</v>
      </c>
      <c r="G15" t="s">
        <v>399</v>
      </c>
      <c r="H15" t="s">
        <v>25</v>
      </c>
      <c r="I15">
        <v>8</v>
      </c>
      <c r="J15">
        <v>4</v>
      </c>
      <c r="K15" t="s">
        <v>399</v>
      </c>
      <c r="L15" t="s">
        <v>399</v>
      </c>
      <c r="M15" t="s">
        <v>7</v>
      </c>
      <c r="N15" t="s">
        <v>53</v>
      </c>
      <c r="O15" t="s">
        <v>54</v>
      </c>
      <c r="P15">
        <v>7</v>
      </c>
      <c r="Q15">
        <v>6</v>
      </c>
      <c r="R15">
        <v>6</v>
      </c>
      <c r="S15" t="s">
        <v>7</v>
      </c>
      <c r="T15" t="s">
        <v>7</v>
      </c>
      <c r="U15" t="s">
        <v>55</v>
      </c>
      <c r="V15">
        <v>6</v>
      </c>
      <c r="W15" t="s">
        <v>10</v>
      </c>
      <c r="X15" t="s">
        <v>7</v>
      </c>
      <c r="Y15" t="s">
        <v>10</v>
      </c>
      <c r="Z15" t="s">
        <v>7</v>
      </c>
      <c r="AA15" t="s">
        <v>10</v>
      </c>
      <c r="AB15" t="s">
        <v>56</v>
      </c>
    </row>
    <row r="16" spans="1:29" x14ac:dyDescent="0.25">
      <c r="A16">
        <v>21</v>
      </c>
      <c r="B16" t="s">
        <v>1</v>
      </c>
      <c r="C16" t="s">
        <v>13</v>
      </c>
      <c r="D16" t="s">
        <v>57</v>
      </c>
      <c r="E16" t="s">
        <v>4</v>
      </c>
      <c r="F16" t="s">
        <v>5</v>
      </c>
      <c r="G16" t="s">
        <v>397</v>
      </c>
      <c r="H16" t="s">
        <v>6</v>
      </c>
      <c r="I16">
        <v>9</v>
      </c>
      <c r="J16">
        <v>2</v>
      </c>
      <c r="K16" t="s">
        <v>398</v>
      </c>
      <c r="L16" t="s">
        <v>398</v>
      </c>
      <c r="M16" t="s">
        <v>7</v>
      </c>
      <c r="N16" t="s">
        <v>58</v>
      </c>
      <c r="P16">
        <v>3</v>
      </c>
      <c r="Q16">
        <v>4</v>
      </c>
      <c r="R16">
        <v>3</v>
      </c>
      <c r="S16" t="s">
        <v>10</v>
      </c>
      <c r="T16" t="s">
        <v>10</v>
      </c>
      <c r="U16" t="s">
        <v>47</v>
      </c>
      <c r="V16">
        <v>3</v>
      </c>
      <c r="W16" t="s">
        <v>7</v>
      </c>
      <c r="X16" t="s">
        <v>7</v>
      </c>
      <c r="Y16" t="s">
        <v>10</v>
      </c>
      <c r="Z16" t="s">
        <v>10</v>
      </c>
      <c r="AA16" t="s">
        <v>7</v>
      </c>
    </row>
    <row r="17" spans="1:29" x14ac:dyDescent="0.25">
      <c r="A17">
        <v>20</v>
      </c>
      <c r="B17" t="s">
        <v>12</v>
      </c>
      <c r="C17" t="s">
        <v>13</v>
      </c>
      <c r="D17" t="s">
        <v>16</v>
      </c>
      <c r="E17" t="s">
        <v>4</v>
      </c>
      <c r="F17" t="s">
        <v>14</v>
      </c>
      <c r="G17" t="s">
        <v>399</v>
      </c>
      <c r="H17" t="s">
        <v>6</v>
      </c>
      <c r="I17">
        <v>1</v>
      </c>
      <c r="J17">
        <v>2</v>
      </c>
      <c r="K17" t="s">
        <v>397</v>
      </c>
      <c r="L17" t="s">
        <v>399</v>
      </c>
      <c r="M17" t="s">
        <v>7</v>
      </c>
      <c r="N17" t="s">
        <v>62</v>
      </c>
      <c r="O17" t="s">
        <v>63</v>
      </c>
      <c r="P17">
        <v>7</v>
      </c>
      <c r="Q17">
        <v>6</v>
      </c>
      <c r="R17">
        <v>4</v>
      </c>
      <c r="S17" t="s">
        <v>10</v>
      </c>
      <c r="T17" t="s">
        <v>7</v>
      </c>
      <c r="V17">
        <v>8</v>
      </c>
      <c r="W17" t="s">
        <v>10</v>
      </c>
      <c r="X17" t="s">
        <v>10</v>
      </c>
      <c r="Y17" t="s">
        <v>7</v>
      </c>
      <c r="Z17" t="s">
        <v>10</v>
      </c>
      <c r="AA17" t="s">
        <v>10</v>
      </c>
    </row>
    <row r="18" spans="1:29" x14ac:dyDescent="0.25">
      <c r="A18">
        <v>21</v>
      </c>
      <c r="B18" t="s">
        <v>1</v>
      </c>
      <c r="C18" t="s">
        <v>13</v>
      </c>
      <c r="D18" t="s">
        <v>57</v>
      </c>
      <c r="E18" t="s">
        <v>4</v>
      </c>
      <c r="F18" t="s">
        <v>5</v>
      </c>
      <c r="G18" t="s">
        <v>397</v>
      </c>
      <c r="H18" t="s">
        <v>6</v>
      </c>
      <c r="I18">
        <v>7</v>
      </c>
      <c r="J18">
        <v>3</v>
      </c>
      <c r="K18" t="s">
        <v>398</v>
      </c>
      <c r="L18" t="s">
        <v>398</v>
      </c>
      <c r="M18" t="s">
        <v>7</v>
      </c>
      <c r="N18" t="s">
        <v>64</v>
      </c>
      <c r="O18" t="s">
        <v>65</v>
      </c>
      <c r="P18">
        <v>5</v>
      </c>
      <c r="Q18">
        <v>4</v>
      </c>
      <c r="R18">
        <v>7</v>
      </c>
      <c r="S18" t="s">
        <v>10</v>
      </c>
      <c r="T18" t="s">
        <v>10</v>
      </c>
      <c r="U18" t="s">
        <v>66</v>
      </c>
      <c r="V18">
        <v>8</v>
      </c>
      <c r="W18" t="s">
        <v>10</v>
      </c>
      <c r="X18" t="s">
        <v>10</v>
      </c>
      <c r="Y18" t="s">
        <v>10</v>
      </c>
      <c r="Z18" t="s">
        <v>10</v>
      </c>
      <c r="AA18" t="s">
        <v>7</v>
      </c>
    </row>
    <row r="19" spans="1:29" x14ac:dyDescent="0.25">
      <c r="A19">
        <v>21</v>
      </c>
      <c r="B19" t="s">
        <v>1</v>
      </c>
      <c r="C19" t="s">
        <v>2</v>
      </c>
      <c r="D19" t="s">
        <v>16</v>
      </c>
      <c r="E19" t="s">
        <v>4</v>
      </c>
      <c r="F19" t="s">
        <v>5</v>
      </c>
      <c r="G19" t="s">
        <v>399</v>
      </c>
      <c r="H19" t="s">
        <v>25</v>
      </c>
      <c r="I19">
        <v>2</v>
      </c>
      <c r="J19">
        <v>4</v>
      </c>
      <c r="K19" t="s">
        <v>399</v>
      </c>
      <c r="L19" t="s">
        <v>399</v>
      </c>
      <c r="M19" t="s">
        <v>10</v>
      </c>
      <c r="N19" t="s">
        <v>471</v>
      </c>
      <c r="O19" t="s">
        <v>472</v>
      </c>
      <c r="P19">
        <v>4</v>
      </c>
      <c r="Q19">
        <v>4</v>
      </c>
      <c r="R19">
        <v>6</v>
      </c>
      <c r="S19" t="s">
        <v>10</v>
      </c>
      <c r="T19" t="s">
        <v>10</v>
      </c>
      <c r="U19" t="s">
        <v>350</v>
      </c>
      <c r="V19">
        <v>8</v>
      </c>
      <c r="W19" t="s">
        <v>7</v>
      </c>
      <c r="X19" t="s">
        <v>7</v>
      </c>
      <c r="Y19" t="s">
        <v>10</v>
      </c>
      <c r="Z19" t="s">
        <v>10</v>
      </c>
      <c r="AA19" t="s">
        <v>10</v>
      </c>
    </row>
    <row r="20" spans="1:29" x14ac:dyDescent="0.25">
      <c r="A20">
        <v>21</v>
      </c>
      <c r="B20" t="s">
        <v>1</v>
      </c>
      <c r="C20" t="s">
        <v>2</v>
      </c>
      <c r="D20" t="s">
        <v>3</v>
      </c>
      <c r="E20" t="s">
        <v>4</v>
      </c>
      <c r="F20" t="s">
        <v>5</v>
      </c>
      <c r="G20" t="s">
        <v>398</v>
      </c>
      <c r="H20" t="s">
        <v>18</v>
      </c>
      <c r="I20">
        <v>1</v>
      </c>
      <c r="J20">
        <v>1</v>
      </c>
      <c r="K20" t="s">
        <v>398</v>
      </c>
      <c r="L20" t="s">
        <v>398</v>
      </c>
      <c r="M20" t="s">
        <v>10</v>
      </c>
      <c r="N20" t="s">
        <v>67</v>
      </c>
      <c r="O20" t="s">
        <v>68</v>
      </c>
      <c r="P20">
        <v>2</v>
      </c>
      <c r="Q20">
        <v>1</v>
      </c>
      <c r="R20">
        <v>8</v>
      </c>
      <c r="S20" t="s">
        <v>10</v>
      </c>
      <c r="T20" t="s">
        <v>10</v>
      </c>
      <c r="U20" t="s">
        <v>69</v>
      </c>
      <c r="V20">
        <v>10</v>
      </c>
      <c r="W20" t="s">
        <v>10</v>
      </c>
      <c r="X20" t="s">
        <v>10</v>
      </c>
      <c r="Y20" t="s">
        <v>10</v>
      </c>
      <c r="Z20" t="s">
        <v>10</v>
      </c>
      <c r="AA20" t="s">
        <v>10</v>
      </c>
    </row>
    <row r="21" spans="1:29" x14ac:dyDescent="0.25">
      <c r="A21">
        <v>21</v>
      </c>
      <c r="B21" t="s">
        <v>1</v>
      </c>
      <c r="C21" t="s">
        <v>13</v>
      </c>
      <c r="D21" t="s">
        <v>32</v>
      </c>
      <c r="E21" t="s">
        <v>17</v>
      </c>
      <c r="F21" t="s">
        <v>5</v>
      </c>
      <c r="G21" t="s">
        <v>400</v>
      </c>
      <c r="H21" t="s">
        <v>18</v>
      </c>
      <c r="I21">
        <v>5</v>
      </c>
      <c r="J21">
        <v>1</v>
      </c>
      <c r="K21" t="s">
        <v>397</v>
      </c>
      <c r="L21" t="s">
        <v>399</v>
      </c>
      <c r="M21" t="s">
        <v>7</v>
      </c>
      <c r="N21" t="s">
        <v>70</v>
      </c>
      <c r="O21" t="s">
        <v>71</v>
      </c>
      <c r="P21">
        <v>4</v>
      </c>
      <c r="Q21">
        <v>1</v>
      </c>
      <c r="R21">
        <v>6</v>
      </c>
      <c r="S21" t="s">
        <v>7</v>
      </c>
      <c r="T21" t="s">
        <v>7</v>
      </c>
      <c r="U21" t="s">
        <v>72</v>
      </c>
      <c r="V21">
        <v>5</v>
      </c>
      <c r="W21" t="s">
        <v>10</v>
      </c>
      <c r="X21" t="s">
        <v>7</v>
      </c>
      <c r="Y21" t="s">
        <v>7</v>
      </c>
      <c r="Z21" t="s">
        <v>7</v>
      </c>
      <c r="AA21" t="s">
        <v>7</v>
      </c>
    </row>
    <row r="22" spans="1:29" x14ac:dyDescent="0.25">
      <c r="A22">
        <v>21</v>
      </c>
      <c r="B22" t="s">
        <v>1</v>
      </c>
      <c r="C22" t="s">
        <v>2</v>
      </c>
      <c r="D22" t="s">
        <v>16</v>
      </c>
      <c r="E22" t="s">
        <v>17</v>
      </c>
      <c r="F22" t="s">
        <v>5</v>
      </c>
      <c r="G22" t="s">
        <v>400</v>
      </c>
      <c r="H22" t="s">
        <v>6</v>
      </c>
      <c r="I22">
        <v>7</v>
      </c>
      <c r="J22">
        <v>10</v>
      </c>
      <c r="K22" t="s">
        <v>397</v>
      </c>
      <c r="L22" t="s">
        <v>397</v>
      </c>
      <c r="M22" t="s">
        <v>7</v>
      </c>
      <c r="N22" t="s">
        <v>552</v>
      </c>
      <c r="O22" t="s">
        <v>473</v>
      </c>
      <c r="P22">
        <v>2</v>
      </c>
      <c r="Q22">
        <v>3</v>
      </c>
      <c r="R22">
        <v>8</v>
      </c>
      <c r="S22" t="s">
        <v>10</v>
      </c>
      <c r="T22" t="s">
        <v>7</v>
      </c>
      <c r="U22" t="s">
        <v>15</v>
      </c>
      <c r="V22">
        <v>9</v>
      </c>
      <c r="W22" t="s">
        <v>10</v>
      </c>
      <c r="X22" t="s">
        <v>10</v>
      </c>
      <c r="Y22" t="s">
        <v>7</v>
      </c>
      <c r="Z22" t="s">
        <v>7</v>
      </c>
      <c r="AA22" t="s">
        <v>7</v>
      </c>
    </row>
    <row r="23" spans="1:29" x14ac:dyDescent="0.25">
      <c r="A23">
        <v>17</v>
      </c>
      <c r="B23" t="s">
        <v>1</v>
      </c>
      <c r="C23" t="s">
        <v>2</v>
      </c>
      <c r="D23" t="s">
        <v>3</v>
      </c>
      <c r="E23" t="s">
        <v>4</v>
      </c>
      <c r="F23" t="s">
        <v>5</v>
      </c>
      <c r="G23" t="s">
        <v>399</v>
      </c>
      <c r="H23" t="s">
        <v>6</v>
      </c>
      <c r="I23">
        <v>7</v>
      </c>
      <c r="J23">
        <v>10</v>
      </c>
      <c r="K23" t="s">
        <v>400</v>
      </c>
      <c r="L23" t="s">
        <v>398</v>
      </c>
      <c r="M23" t="s">
        <v>10</v>
      </c>
      <c r="N23" t="s">
        <v>474</v>
      </c>
      <c r="O23" t="s">
        <v>475</v>
      </c>
      <c r="P23">
        <v>3</v>
      </c>
      <c r="Q23">
        <v>5</v>
      </c>
      <c r="R23">
        <v>8</v>
      </c>
      <c r="S23" t="s">
        <v>7</v>
      </c>
      <c r="T23" t="s">
        <v>10</v>
      </c>
      <c r="U23" t="s">
        <v>402</v>
      </c>
      <c r="V23">
        <v>9</v>
      </c>
      <c r="W23" t="s">
        <v>10</v>
      </c>
      <c r="X23" t="s">
        <v>10</v>
      </c>
      <c r="Y23" t="s">
        <v>10</v>
      </c>
      <c r="Z23" t="s">
        <v>10</v>
      </c>
      <c r="AA23" t="s">
        <v>10</v>
      </c>
    </row>
    <row r="24" spans="1:29" x14ac:dyDescent="0.25">
      <c r="A24">
        <v>21</v>
      </c>
      <c r="B24" t="s">
        <v>1</v>
      </c>
      <c r="C24" t="s">
        <v>13</v>
      </c>
      <c r="D24" t="s">
        <v>57</v>
      </c>
      <c r="E24" t="s">
        <v>4</v>
      </c>
      <c r="F24" t="s">
        <v>403</v>
      </c>
      <c r="G24" t="s">
        <v>400</v>
      </c>
      <c r="H24" t="s">
        <v>18</v>
      </c>
      <c r="I24">
        <v>3</v>
      </c>
      <c r="J24">
        <v>1</v>
      </c>
      <c r="K24" t="s">
        <v>400</v>
      </c>
      <c r="L24" t="s">
        <v>397</v>
      </c>
      <c r="M24" t="s">
        <v>7</v>
      </c>
      <c r="N24" t="s">
        <v>73</v>
      </c>
      <c r="O24" t="s">
        <v>74</v>
      </c>
      <c r="P24">
        <v>4</v>
      </c>
      <c r="Q24">
        <v>3</v>
      </c>
      <c r="R24">
        <v>6</v>
      </c>
      <c r="S24" t="s">
        <v>7</v>
      </c>
      <c r="T24" t="s">
        <v>10</v>
      </c>
      <c r="U24" t="s">
        <v>75</v>
      </c>
      <c r="V24">
        <v>7</v>
      </c>
      <c r="W24" t="s">
        <v>10</v>
      </c>
      <c r="X24" t="s">
        <v>7</v>
      </c>
      <c r="Y24" t="s">
        <v>7</v>
      </c>
      <c r="Z24" t="s">
        <v>7</v>
      </c>
      <c r="AA24" t="s">
        <v>7</v>
      </c>
    </row>
    <row r="25" spans="1:29" x14ac:dyDescent="0.25">
      <c r="A25">
        <v>22</v>
      </c>
      <c r="B25" t="s">
        <v>1</v>
      </c>
      <c r="C25" t="s">
        <v>13</v>
      </c>
      <c r="D25" t="s">
        <v>16</v>
      </c>
      <c r="E25" t="s">
        <v>4</v>
      </c>
      <c r="F25" t="s">
        <v>5</v>
      </c>
      <c r="G25" t="s">
        <v>399</v>
      </c>
      <c r="H25" t="s">
        <v>6</v>
      </c>
      <c r="I25">
        <v>4</v>
      </c>
      <c r="J25">
        <v>3</v>
      </c>
      <c r="K25" t="s">
        <v>399</v>
      </c>
      <c r="L25" t="s">
        <v>399</v>
      </c>
      <c r="M25" t="s">
        <v>7</v>
      </c>
      <c r="N25" t="s">
        <v>476</v>
      </c>
      <c r="O25" t="s">
        <v>370</v>
      </c>
      <c r="P25">
        <v>3</v>
      </c>
      <c r="Q25">
        <v>2</v>
      </c>
      <c r="R25">
        <v>3</v>
      </c>
      <c r="S25" t="s">
        <v>7</v>
      </c>
      <c r="T25" t="s">
        <v>10</v>
      </c>
      <c r="U25" t="s">
        <v>76</v>
      </c>
      <c r="V25">
        <v>8</v>
      </c>
      <c r="W25" t="s">
        <v>10</v>
      </c>
      <c r="X25" t="s">
        <v>10</v>
      </c>
      <c r="Y25" t="s">
        <v>10</v>
      </c>
      <c r="Z25" t="s">
        <v>10</v>
      </c>
      <c r="AA25" t="s">
        <v>7</v>
      </c>
    </row>
    <row r="26" spans="1:29" x14ac:dyDescent="0.25">
      <c r="A26">
        <v>20</v>
      </c>
      <c r="B26" t="s">
        <v>12</v>
      </c>
      <c r="C26" t="s">
        <v>2</v>
      </c>
      <c r="D26" t="s">
        <v>3</v>
      </c>
      <c r="E26" t="s">
        <v>4</v>
      </c>
      <c r="F26" t="s">
        <v>5</v>
      </c>
      <c r="G26" t="s">
        <v>399</v>
      </c>
      <c r="H26" t="s">
        <v>6</v>
      </c>
      <c r="I26">
        <v>8</v>
      </c>
      <c r="J26">
        <v>4</v>
      </c>
      <c r="K26" t="s">
        <v>399</v>
      </c>
      <c r="L26" t="s">
        <v>399</v>
      </c>
      <c r="M26" t="s">
        <v>7</v>
      </c>
      <c r="N26" t="s">
        <v>404</v>
      </c>
      <c r="O26" t="s">
        <v>77</v>
      </c>
      <c r="P26">
        <v>3</v>
      </c>
      <c r="Q26">
        <v>4</v>
      </c>
      <c r="R26">
        <v>2</v>
      </c>
      <c r="S26" t="s">
        <v>7</v>
      </c>
      <c r="T26" t="s">
        <v>10</v>
      </c>
      <c r="U26" t="s">
        <v>78</v>
      </c>
      <c r="V26">
        <v>4</v>
      </c>
      <c r="W26" t="s">
        <v>7</v>
      </c>
      <c r="X26" t="s">
        <v>7</v>
      </c>
      <c r="Y26" t="s">
        <v>7</v>
      </c>
      <c r="Z26" t="s">
        <v>10</v>
      </c>
      <c r="AA26" t="s">
        <v>7</v>
      </c>
    </row>
    <row r="27" spans="1:29" ht="18" customHeight="1" x14ac:dyDescent="0.25">
      <c r="A27">
        <v>23</v>
      </c>
      <c r="B27" t="s">
        <v>1</v>
      </c>
      <c r="C27" t="s">
        <v>13</v>
      </c>
      <c r="D27" t="s">
        <v>465</v>
      </c>
      <c r="E27" t="s">
        <v>4</v>
      </c>
      <c r="F27" t="s">
        <v>5</v>
      </c>
      <c r="G27" t="s">
        <v>400</v>
      </c>
      <c r="H27" t="s">
        <v>6</v>
      </c>
      <c r="I27">
        <v>10</v>
      </c>
      <c r="J27">
        <v>4</v>
      </c>
      <c r="K27" t="s">
        <v>399</v>
      </c>
      <c r="L27" t="s">
        <v>400</v>
      </c>
      <c r="M27" t="s">
        <v>7</v>
      </c>
      <c r="N27" s="1" t="s">
        <v>477</v>
      </c>
      <c r="O27" t="s">
        <v>478</v>
      </c>
      <c r="P27">
        <v>4</v>
      </c>
      <c r="Q27">
        <v>2</v>
      </c>
      <c r="R27">
        <v>5</v>
      </c>
      <c r="S27" t="s">
        <v>7</v>
      </c>
      <c r="T27" t="s">
        <v>7</v>
      </c>
      <c r="U27" t="s">
        <v>478</v>
      </c>
      <c r="V27">
        <v>7</v>
      </c>
      <c r="W27" t="s">
        <v>10</v>
      </c>
      <c r="X27" t="s">
        <v>7</v>
      </c>
      <c r="Y27" t="s">
        <v>7</v>
      </c>
      <c r="Z27" t="s">
        <v>7</v>
      </c>
      <c r="AA27" t="s">
        <v>7</v>
      </c>
      <c r="AB27" t="s">
        <v>561</v>
      </c>
    </row>
    <row r="28" spans="1:29" x14ac:dyDescent="0.25">
      <c r="A28">
        <v>18</v>
      </c>
      <c r="B28" t="s">
        <v>12</v>
      </c>
      <c r="C28" t="s">
        <v>2</v>
      </c>
      <c r="D28" t="s">
        <v>3</v>
      </c>
      <c r="E28" t="s">
        <v>4</v>
      </c>
      <c r="F28" t="s">
        <v>5</v>
      </c>
      <c r="G28" t="s">
        <v>397</v>
      </c>
      <c r="H28" t="s">
        <v>6</v>
      </c>
      <c r="I28">
        <v>5</v>
      </c>
      <c r="J28">
        <v>1</v>
      </c>
      <c r="K28" t="s">
        <v>400</v>
      </c>
      <c r="L28" t="s">
        <v>400</v>
      </c>
      <c r="M28" t="s">
        <v>7</v>
      </c>
      <c r="P28">
        <v>1</v>
      </c>
      <c r="Q28">
        <v>3</v>
      </c>
      <c r="R28">
        <v>3</v>
      </c>
      <c r="S28" t="s">
        <v>7</v>
      </c>
      <c r="T28" t="s">
        <v>10</v>
      </c>
      <c r="U28" t="s">
        <v>405</v>
      </c>
      <c r="V28">
        <v>5</v>
      </c>
      <c r="W28" t="s">
        <v>10</v>
      </c>
      <c r="X28" t="s">
        <v>10</v>
      </c>
      <c r="Y28" t="s">
        <v>7</v>
      </c>
      <c r="Z28" t="s">
        <v>7</v>
      </c>
      <c r="AA28" t="s">
        <v>10</v>
      </c>
    </row>
    <row r="29" spans="1:29" x14ac:dyDescent="0.25">
      <c r="A29">
        <v>22</v>
      </c>
      <c r="B29" t="s">
        <v>12</v>
      </c>
      <c r="C29" t="s">
        <v>13</v>
      </c>
      <c r="D29" t="s">
        <v>16</v>
      </c>
      <c r="E29" t="s">
        <v>17</v>
      </c>
      <c r="F29" t="s">
        <v>5</v>
      </c>
      <c r="G29" t="s">
        <v>400</v>
      </c>
      <c r="H29" t="s">
        <v>18</v>
      </c>
      <c r="I29">
        <v>2</v>
      </c>
      <c r="J29">
        <v>1</v>
      </c>
      <c r="K29" t="s">
        <v>399</v>
      </c>
      <c r="L29" t="s">
        <v>398</v>
      </c>
      <c r="M29" t="s">
        <v>7</v>
      </c>
      <c r="N29" t="s">
        <v>351</v>
      </c>
      <c r="O29" t="s">
        <v>80</v>
      </c>
      <c r="P29">
        <v>5</v>
      </c>
      <c r="Q29">
        <v>4</v>
      </c>
      <c r="R29">
        <v>2</v>
      </c>
      <c r="S29" t="s">
        <v>7</v>
      </c>
      <c r="T29" t="s">
        <v>7</v>
      </c>
      <c r="V29">
        <v>8</v>
      </c>
      <c r="W29" t="s">
        <v>10</v>
      </c>
      <c r="X29" t="s">
        <v>10</v>
      </c>
      <c r="Y29" t="s">
        <v>10</v>
      </c>
      <c r="Z29" t="s">
        <v>7</v>
      </c>
      <c r="AA29" t="s">
        <v>10</v>
      </c>
      <c r="AB29" t="s">
        <v>406</v>
      </c>
    </row>
    <row r="30" spans="1:29" x14ac:dyDescent="0.25">
      <c r="A30">
        <v>21</v>
      </c>
      <c r="B30" t="s">
        <v>1</v>
      </c>
      <c r="C30" t="s">
        <v>13</v>
      </c>
      <c r="D30" t="s">
        <v>3</v>
      </c>
      <c r="E30" t="s">
        <v>4</v>
      </c>
      <c r="F30" t="s">
        <v>5</v>
      </c>
      <c r="G30" t="s">
        <v>400</v>
      </c>
      <c r="H30" t="s">
        <v>6</v>
      </c>
      <c r="I30">
        <v>1</v>
      </c>
      <c r="J30">
        <v>1</v>
      </c>
      <c r="K30" t="s">
        <v>398</v>
      </c>
      <c r="L30" t="s">
        <v>398</v>
      </c>
      <c r="M30" t="s">
        <v>7</v>
      </c>
      <c r="N30" t="s">
        <v>479</v>
      </c>
      <c r="O30" t="s">
        <v>480</v>
      </c>
      <c r="P30">
        <v>5</v>
      </c>
      <c r="Q30">
        <v>1</v>
      </c>
      <c r="R30">
        <v>5</v>
      </c>
      <c r="S30" t="s">
        <v>10</v>
      </c>
      <c r="T30" t="s">
        <v>10</v>
      </c>
      <c r="U30" t="s">
        <v>481</v>
      </c>
      <c r="V30">
        <v>8</v>
      </c>
      <c r="W30" t="s">
        <v>10</v>
      </c>
      <c r="X30" t="s">
        <v>10</v>
      </c>
      <c r="Y30" t="s">
        <v>10</v>
      </c>
      <c r="Z30" t="s">
        <v>10</v>
      </c>
      <c r="AA30" t="s">
        <v>7</v>
      </c>
      <c r="AB30" t="s">
        <v>482</v>
      </c>
      <c r="AC30" t="s">
        <v>483</v>
      </c>
    </row>
    <row r="31" spans="1:29" x14ac:dyDescent="0.25">
      <c r="A31">
        <v>22</v>
      </c>
      <c r="B31" t="s">
        <v>12</v>
      </c>
      <c r="C31" t="s">
        <v>13</v>
      </c>
      <c r="D31" t="s">
        <v>24</v>
      </c>
      <c r="E31" t="s">
        <v>4</v>
      </c>
      <c r="F31" t="s">
        <v>14</v>
      </c>
      <c r="G31" t="s">
        <v>400</v>
      </c>
      <c r="H31" t="s">
        <v>6</v>
      </c>
      <c r="I31">
        <v>3</v>
      </c>
      <c r="J31">
        <v>1</v>
      </c>
      <c r="K31" t="s">
        <v>398</v>
      </c>
      <c r="L31" t="s">
        <v>399</v>
      </c>
      <c r="M31" t="s">
        <v>7</v>
      </c>
      <c r="N31" t="s">
        <v>81</v>
      </c>
      <c r="O31" t="s">
        <v>82</v>
      </c>
      <c r="P31">
        <v>1</v>
      </c>
      <c r="Q31">
        <v>1</v>
      </c>
      <c r="R31">
        <v>3</v>
      </c>
      <c r="S31" t="s">
        <v>7</v>
      </c>
      <c r="T31" t="s">
        <v>10</v>
      </c>
      <c r="U31" t="s">
        <v>83</v>
      </c>
      <c r="V31">
        <v>10</v>
      </c>
      <c r="W31" t="s">
        <v>10</v>
      </c>
      <c r="X31" t="s">
        <v>10</v>
      </c>
      <c r="Y31" t="s">
        <v>10</v>
      </c>
      <c r="Z31" t="s">
        <v>7</v>
      </c>
      <c r="AA31" t="s">
        <v>10</v>
      </c>
      <c r="AB31" t="s">
        <v>84</v>
      </c>
      <c r="AC31" t="s">
        <v>85</v>
      </c>
    </row>
    <row r="32" spans="1:29" x14ac:dyDescent="0.25">
      <c r="A32">
        <v>21</v>
      </c>
      <c r="B32" t="s">
        <v>12</v>
      </c>
      <c r="C32" t="s">
        <v>13</v>
      </c>
      <c r="D32" t="s">
        <v>3</v>
      </c>
      <c r="E32" t="s">
        <v>17</v>
      </c>
      <c r="F32" t="s">
        <v>5</v>
      </c>
      <c r="G32" t="s">
        <v>399</v>
      </c>
      <c r="H32" t="s">
        <v>6</v>
      </c>
      <c r="I32">
        <v>4</v>
      </c>
      <c r="J32">
        <v>1</v>
      </c>
      <c r="K32" t="s">
        <v>398</v>
      </c>
      <c r="L32" t="s">
        <v>398</v>
      </c>
      <c r="M32" t="s">
        <v>7</v>
      </c>
      <c r="N32" t="s">
        <v>86</v>
      </c>
      <c r="O32" t="s">
        <v>87</v>
      </c>
      <c r="P32">
        <v>7</v>
      </c>
      <c r="Q32">
        <v>5</v>
      </c>
      <c r="R32">
        <v>8</v>
      </c>
      <c r="S32" t="s">
        <v>10</v>
      </c>
      <c r="T32" t="s">
        <v>7</v>
      </c>
      <c r="U32" t="s">
        <v>88</v>
      </c>
      <c r="V32">
        <v>8</v>
      </c>
      <c r="W32" t="s">
        <v>7</v>
      </c>
      <c r="X32" t="s">
        <v>10</v>
      </c>
      <c r="Y32" t="s">
        <v>10</v>
      </c>
      <c r="Z32" t="s">
        <v>7</v>
      </c>
      <c r="AA32" t="s">
        <v>10</v>
      </c>
    </row>
    <row r="33" spans="1:29" x14ac:dyDescent="0.25">
      <c r="A33">
        <v>21</v>
      </c>
      <c r="B33" t="s">
        <v>12</v>
      </c>
      <c r="C33" t="s">
        <v>13</v>
      </c>
      <c r="D33" t="s">
        <v>465</v>
      </c>
      <c r="E33" t="s">
        <v>17</v>
      </c>
      <c r="F33" t="s">
        <v>5</v>
      </c>
      <c r="G33" t="s">
        <v>399</v>
      </c>
      <c r="H33" t="s">
        <v>18</v>
      </c>
      <c r="I33">
        <v>7</v>
      </c>
      <c r="J33">
        <v>5</v>
      </c>
      <c r="K33" t="s">
        <v>399</v>
      </c>
      <c r="L33" t="s">
        <v>399</v>
      </c>
      <c r="M33" t="s">
        <v>7</v>
      </c>
      <c r="N33" t="s">
        <v>407</v>
      </c>
      <c r="O33" t="s">
        <v>79</v>
      </c>
      <c r="P33">
        <v>8</v>
      </c>
      <c r="Q33">
        <v>5</v>
      </c>
      <c r="R33">
        <v>10</v>
      </c>
      <c r="S33" t="s">
        <v>10</v>
      </c>
      <c r="T33" t="s">
        <v>7</v>
      </c>
      <c r="U33" t="s">
        <v>89</v>
      </c>
      <c r="V33">
        <v>9</v>
      </c>
      <c r="W33" t="s">
        <v>10</v>
      </c>
      <c r="X33" t="s">
        <v>7</v>
      </c>
      <c r="Y33" t="s">
        <v>10</v>
      </c>
      <c r="Z33" t="s">
        <v>7</v>
      </c>
      <c r="AA33" t="s">
        <v>10</v>
      </c>
    </row>
    <row r="34" spans="1:29" x14ac:dyDescent="0.25">
      <c r="A34">
        <v>21</v>
      </c>
      <c r="B34" t="s">
        <v>12</v>
      </c>
      <c r="C34" t="s">
        <v>13</v>
      </c>
      <c r="D34" t="s">
        <v>57</v>
      </c>
      <c r="E34" t="s">
        <v>17</v>
      </c>
      <c r="F34" t="s">
        <v>5</v>
      </c>
      <c r="G34" t="s">
        <v>399</v>
      </c>
      <c r="H34" t="s">
        <v>18</v>
      </c>
      <c r="I34">
        <v>6</v>
      </c>
      <c r="J34">
        <v>1</v>
      </c>
      <c r="K34" t="s">
        <v>398</v>
      </c>
      <c r="L34" t="s">
        <v>398</v>
      </c>
      <c r="M34" t="s">
        <v>7</v>
      </c>
      <c r="N34" t="s">
        <v>408</v>
      </c>
      <c r="O34" t="s">
        <v>484</v>
      </c>
      <c r="P34">
        <v>2</v>
      </c>
      <c r="Q34">
        <v>2</v>
      </c>
      <c r="R34">
        <v>2</v>
      </c>
      <c r="S34" t="s">
        <v>7</v>
      </c>
      <c r="T34" t="s">
        <v>7</v>
      </c>
      <c r="U34" t="s">
        <v>409</v>
      </c>
      <c r="V34">
        <v>9</v>
      </c>
      <c r="W34" t="s">
        <v>10</v>
      </c>
      <c r="X34" t="s">
        <v>10</v>
      </c>
      <c r="Y34" t="s">
        <v>10</v>
      </c>
      <c r="Z34" t="s">
        <v>10</v>
      </c>
      <c r="AA34" t="s">
        <v>7</v>
      </c>
      <c r="AC34" t="s">
        <v>485</v>
      </c>
    </row>
    <row r="35" spans="1:29" x14ac:dyDescent="0.25">
      <c r="A35">
        <v>20</v>
      </c>
      <c r="B35" t="s">
        <v>12</v>
      </c>
      <c r="C35" t="s">
        <v>13</v>
      </c>
      <c r="D35" t="s">
        <v>465</v>
      </c>
      <c r="E35" t="s">
        <v>4</v>
      </c>
      <c r="F35" t="s">
        <v>470</v>
      </c>
      <c r="G35" t="s">
        <v>400</v>
      </c>
      <c r="H35" t="s">
        <v>18</v>
      </c>
      <c r="I35">
        <v>10</v>
      </c>
      <c r="J35">
        <v>3</v>
      </c>
      <c r="K35" t="s">
        <v>398</v>
      </c>
      <c r="L35" t="s">
        <v>398</v>
      </c>
      <c r="M35" t="s">
        <v>7</v>
      </c>
      <c r="N35" t="s">
        <v>90</v>
      </c>
      <c r="O35" t="s">
        <v>91</v>
      </c>
      <c r="P35">
        <v>5</v>
      </c>
      <c r="Q35">
        <v>7</v>
      </c>
      <c r="R35">
        <v>3</v>
      </c>
      <c r="S35" t="s">
        <v>10</v>
      </c>
      <c r="T35" t="s">
        <v>7</v>
      </c>
      <c r="U35" t="s">
        <v>92</v>
      </c>
      <c r="V35">
        <v>10</v>
      </c>
      <c r="W35" t="s">
        <v>10</v>
      </c>
      <c r="X35" t="s">
        <v>7</v>
      </c>
      <c r="Y35" t="s">
        <v>10</v>
      </c>
      <c r="Z35" t="s">
        <v>10</v>
      </c>
      <c r="AA35" t="s">
        <v>7</v>
      </c>
    </row>
    <row r="36" spans="1:29" x14ac:dyDescent="0.25">
      <c r="A36">
        <v>21</v>
      </c>
      <c r="B36" t="s">
        <v>12</v>
      </c>
      <c r="C36" t="s">
        <v>13</v>
      </c>
      <c r="D36" t="s">
        <v>3</v>
      </c>
      <c r="E36" t="s">
        <v>4</v>
      </c>
      <c r="F36" t="s">
        <v>5</v>
      </c>
      <c r="G36" t="s">
        <v>397</v>
      </c>
      <c r="H36" t="s">
        <v>18</v>
      </c>
      <c r="I36">
        <v>8</v>
      </c>
      <c r="J36">
        <v>1</v>
      </c>
      <c r="K36" t="s">
        <v>399</v>
      </c>
      <c r="L36" t="s">
        <v>398</v>
      </c>
      <c r="M36" t="s">
        <v>7</v>
      </c>
      <c r="N36" t="s">
        <v>70</v>
      </c>
      <c r="O36" t="s">
        <v>93</v>
      </c>
      <c r="P36">
        <v>1</v>
      </c>
      <c r="Q36">
        <v>1</v>
      </c>
      <c r="R36">
        <v>9</v>
      </c>
      <c r="S36" t="s">
        <v>7</v>
      </c>
      <c r="T36" t="s">
        <v>10</v>
      </c>
      <c r="U36" t="s">
        <v>94</v>
      </c>
      <c r="V36">
        <v>5</v>
      </c>
      <c r="W36" t="s">
        <v>7</v>
      </c>
      <c r="X36" t="s">
        <v>7</v>
      </c>
      <c r="Y36" t="s">
        <v>7</v>
      </c>
      <c r="Z36" t="s">
        <v>10</v>
      </c>
      <c r="AA36" t="s">
        <v>7</v>
      </c>
    </row>
    <row r="37" spans="1:29" x14ac:dyDescent="0.25">
      <c r="A37">
        <v>21</v>
      </c>
      <c r="B37" t="s">
        <v>12</v>
      </c>
      <c r="C37" t="s">
        <v>2</v>
      </c>
      <c r="D37" t="s">
        <v>16</v>
      </c>
      <c r="E37" t="s">
        <v>4</v>
      </c>
      <c r="F37" t="s">
        <v>14</v>
      </c>
      <c r="G37" t="s">
        <v>400</v>
      </c>
      <c r="H37" t="s">
        <v>6</v>
      </c>
      <c r="I37">
        <v>3</v>
      </c>
      <c r="J37">
        <v>1</v>
      </c>
      <c r="K37" t="s">
        <v>398</v>
      </c>
      <c r="L37" t="s">
        <v>398</v>
      </c>
      <c r="M37" t="s">
        <v>7</v>
      </c>
      <c r="N37" t="s">
        <v>95</v>
      </c>
      <c r="O37" t="s">
        <v>96</v>
      </c>
      <c r="P37">
        <v>2</v>
      </c>
      <c r="Q37">
        <v>1</v>
      </c>
      <c r="R37">
        <v>7</v>
      </c>
      <c r="S37" t="s">
        <v>10</v>
      </c>
      <c r="T37" t="s">
        <v>10</v>
      </c>
      <c r="U37" t="s">
        <v>97</v>
      </c>
      <c r="V37">
        <v>5</v>
      </c>
      <c r="W37" t="s">
        <v>10</v>
      </c>
      <c r="X37" t="s">
        <v>7</v>
      </c>
      <c r="Y37" t="s">
        <v>7</v>
      </c>
      <c r="Z37" t="s">
        <v>10</v>
      </c>
      <c r="AA37" t="s">
        <v>7</v>
      </c>
    </row>
    <row r="38" spans="1:29" x14ac:dyDescent="0.25">
      <c r="A38">
        <v>45</v>
      </c>
      <c r="B38" t="s">
        <v>12</v>
      </c>
      <c r="C38" t="s">
        <v>98</v>
      </c>
      <c r="D38" t="s">
        <v>3</v>
      </c>
      <c r="E38" t="s">
        <v>4</v>
      </c>
      <c r="F38" t="s">
        <v>5</v>
      </c>
      <c r="G38" t="s">
        <v>400</v>
      </c>
      <c r="H38" t="s">
        <v>6</v>
      </c>
      <c r="I38">
        <v>10</v>
      </c>
      <c r="J38">
        <v>9</v>
      </c>
      <c r="K38" t="s">
        <v>400</v>
      </c>
      <c r="L38" t="s">
        <v>400</v>
      </c>
      <c r="M38" t="s">
        <v>10</v>
      </c>
      <c r="N38" t="s">
        <v>349</v>
      </c>
      <c r="O38" t="s">
        <v>99</v>
      </c>
      <c r="P38">
        <v>10</v>
      </c>
      <c r="Q38">
        <v>1</v>
      </c>
      <c r="R38">
        <v>7</v>
      </c>
      <c r="S38" t="s">
        <v>7</v>
      </c>
      <c r="T38" t="s">
        <v>10</v>
      </c>
      <c r="U38" t="s">
        <v>87</v>
      </c>
      <c r="V38">
        <v>8</v>
      </c>
      <c r="W38" t="s">
        <v>10</v>
      </c>
      <c r="X38" t="s">
        <v>10</v>
      </c>
      <c r="Y38" t="s">
        <v>10</v>
      </c>
      <c r="Z38" t="s">
        <v>10</v>
      </c>
      <c r="AA38" t="s">
        <v>10</v>
      </c>
    </row>
    <row r="39" spans="1:29" x14ac:dyDescent="0.25">
      <c r="A39">
        <v>55</v>
      </c>
      <c r="B39" t="s">
        <v>12</v>
      </c>
      <c r="C39" t="s">
        <v>13</v>
      </c>
      <c r="D39" t="s">
        <v>57</v>
      </c>
      <c r="E39" t="s">
        <v>4</v>
      </c>
      <c r="F39" t="s">
        <v>5</v>
      </c>
      <c r="G39" t="s">
        <v>400</v>
      </c>
      <c r="H39" t="s">
        <v>60</v>
      </c>
      <c r="I39">
        <v>9</v>
      </c>
      <c r="J39">
        <v>9</v>
      </c>
      <c r="K39" t="s">
        <v>400</v>
      </c>
      <c r="L39" t="s">
        <v>400</v>
      </c>
      <c r="M39" t="s">
        <v>7</v>
      </c>
      <c r="N39" t="s">
        <v>410</v>
      </c>
      <c r="O39" t="s">
        <v>87</v>
      </c>
      <c r="P39">
        <v>3</v>
      </c>
      <c r="Q39">
        <v>2</v>
      </c>
      <c r="R39">
        <v>2</v>
      </c>
      <c r="S39" t="s">
        <v>7</v>
      </c>
      <c r="T39" t="s">
        <v>10</v>
      </c>
      <c r="U39" t="s">
        <v>366</v>
      </c>
      <c r="V39">
        <v>5</v>
      </c>
      <c r="W39" t="s">
        <v>10</v>
      </c>
      <c r="X39" t="s">
        <v>10</v>
      </c>
      <c r="Y39" t="s">
        <v>10</v>
      </c>
      <c r="Z39" t="s">
        <v>10</v>
      </c>
      <c r="AA39" t="s">
        <v>10</v>
      </c>
      <c r="AB39" t="s">
        <v>100</v>
      </c>
      <c r="AC39" t="s">
        <v>101</v>
      </c>
    </row>
    <row r="40" spans="1:29" x14ac:dyDescent="0.25">
      <c r="A40">
        <v>53</v>
      </c>
      <c r="B40" t="s">
        <v>1</v>
      </c>
      <c r="C40" t="s">
        <v>13</v>
      </c>
      <c r="D40" t="s">
        <v>3</v>
      </c>
      <c r="E40" t="s">
        <v>4</v>
      </c>
      <c r="F40" t="s">
        <v>470</v>
      </c>
      <c r="G40" t="s">
        <v>400</v>
      </c>
      <c r="H40" t="s">
        <v>6</v>
      </c>
      <c r="I40">
        <v>5</v>
      </c>
      <c r="J40">
        <v>2</v>
      </c>
      <c r="K40" t="s">
        <v>397</v>
      </c>
      <c r="L40" t="s">
        <v>398</v>
      </c>
      <c r="M40" t="s">
        <v>7</v>
      </c>
      <c r="N40" t="s">
        <v>102</v>
      </c>
      <c r="O40" t="s">
        <v>87</v>
      </c>
      <c r="P40">
        <v>3</v>
      </c>
      <c r="Q40">
        <v>2</v>
      </c>
      <c r="R40">
        <v>5</v>
      </c>
      <c r="S40" t="s">
        <v>7</v>
      </c>
      <c r="T40" t="s">
        <v>10</v>
      </c>
      <c r="U40" t="s">
        <v>103</v>
      </c>
      <c r="V40">
        <v>8</v>
      </c>
      <c r="W40" t="s">
        <v>7</v>
      </c>
      <c r="X40" t="s">
        <v>10</v>
      </c>
      <c r="Y40" t="s">
        <v>10</v>
      </c>
      <c r="Z40" t="s">
        <v>10</v>
      </c>
      <c r="AA40" t="s">
        <v>10</v>
      </c>
    </row>
    <row r="41" spans="1:29" x14ac:dyDescent="0.25">
      <c r="A41">
        <v>49</v>
      </c>
      <c r="B41" t="s">
        <v>12</v>
      </c>
      <c r="C41" t="s">
        <v>13</v>
      </c>
      <c r="D41" t="s">
        <v>3</v>
      </c>
      <c r="E41" t="s">
        <v>4</v>
      </c>
      <c r="F41" t="s">
        <v>470</v>
      </c>
      <c r="G41" t="s">
        <v>400</v>
      </c>
      <c r="H41" t="s">
        <v>60</v>
      </c>
      <c r="I41">
        <v>4</v>
      </c>
      <c r="J41">
        <v>3</v>
      </c>
      <c r="K41" t="s">
        <v>399</v>
      </c>
      <c r="L41" t="s">
        <v>397</v>
      </c>
      <c r="M41" t="s">
        <v>7</v>
      </c>
      <c r="N41" t="s">
        <v>486</v>
      </c>
      <c r="O41" t="s">
        <v>104</v>
      </c>
      <c r="P41">
        <v>3</v>
      </c>
      <c r="Q41">
        <v>3</v>
      </c>
      <c r="R41">
        <v>4</v>
      </c>
      <c r="S41" t="s">
        <v>7</v>
      </c>
      <c r="T41" t="s">
        <v>10</v>
      </c>
      <c r="U41" t="s">
        <v>411</v>
      </c>
      <c r="V41">
        <v>8</v>
      </c>
      <c r="W41" t="s">
        <v>10</v>
      </c>
      <c r="X41" t="s">
        <v>7</v>
      </c>
      <c r="Y41" t="s">
        <v>7</v>
      </c>
      <c r="Z41" t="s">
        <v>7</v>
      </c>
      <c r="AA41" t="s">
        <v>10</v>
      </c>
    </row>
    <row r="42" spans="1:29" x14ac:dyDescent="0.25">
      <c r="A42">
        <v>47</v>
      </c>
      <c r="B42" t="s">
        <v>1</v>
      </c>
      <c r="C42" t="s">
        <v>13</v>
      </c>
      <c r="D42" t="s">
        <v>16</v>
      </c>
      <c r="E42" t="s">
        <v>4</v>
      </c>
      <c r="F42" t="s">
        <v>5</v>
      </c>
      <c r="G42" t="s">
        <v>400</v>
      </c>
      <c r="H42" t="s">
        <v>60</v>
      </c>
      <c r="I42">
        <v>1</v>
      </c>
      <c r="J42">
        <v>1</v>
      </c>
      <c r="K42" t="s">
        <v>399</v>
      </c>
      <c r="L42" t="s">
        <v>399</v>
      </c>
      <c r="M42" t="s">
        <v>10</v>
      </c>
      <c r="N42" t="s">
        <v>487</v>
      </c>
      <c r="O42" t="s">
        <v>488</v>
      </c>
      <c r="P42">
        <v>3</v>
      </c>
      <c r="Q42">
        <v>3</v>
      </c>
      <c r="R42">
        <v>4</v>
      </c>
      <c r="S42" t="s">
        <v>7</v>
      </c>
      <c r="T42" t="s">
        <v>10</v>
      </c>
      <c r="U42" t="s">
        <v>106</v>
      </c>
      <c r="V42">
        <v>3</v>
      </c>
      <c r="W42" t="s">
        <v>7</v>
      </c>
      <c r="X42" t="s">
        <v>7</v>
      </c>
      <c r="Y42" t="s">
        <v>7</v>
      </c>
      <c r="Z42" t="s">
        <v>10</v>
      </c>
      <c r="AA42" t="s">
        <v>7</v>
      </c>
    </row>
    <row r="43" spans="1:29" x14ac:dyDescent="0.25">
      <c r="A43">
        <v>52</v>
      </c>
      <c r="B43" t="s">
        <v>12</v>
      </c>
      <c r="C43" t="s">
        <v>2</v>
      </c>
      <c r="D43" t="s">
        <v>57</v>
      </c>
      <c r="E43" t="s">
        <v>4</v>
      </c>
      <c r="F43" t="s">
        <v>470</v>
      </c>
      <c r="G43" t="s">
        <v>400</v>
      </c>
      <c r="H43" t="s">
        <v>6</v>
      </c>
      <c r="I43">
        <v>10</v>
      </c>
      <c r="J43">
        <v>1</v>
      </c>
      <c r="K43" t="s">
        <v>398</v>
      </c>
      <c r="L43" t="s">
        <v>400</v>
      </c>
      <c r="M43" t="s">
        <v>7</v>
      </c>
      <c r="N43" t="s">
        <v>107</v>
      </c>
      <c r="O43" t="s">
        <v>108</v>
      </c>
      <c r="P43">
        <v>5</v>
      </c>
      <c r="Q43">
        <v>1</v>
      </c>
      <c r="R43">
        <v>5</v>
      </c>
      <c r="S43" t="s">
        <v>7</v>
      </c>
      <c r="T43" t="s">
        <v>7</v>
      </c>
      <c r="V43">
        <v>5</v>
      </c>
      <c r="W43" t="s">
        <v>10</v>
      </c>
      <c r="X43" t="s">
        <v>10</v>
      </c>
      <c r="Y43" t="s">
        <v>7</v>
      </c>
      <c r="Z43" t="s">
        <v>7</v>
      </c>
      <c r="AA43" t="s">
        <v>7</v>
      </c>
    </row>
    <row r="44" spans="1:29" x14ac:dyDescent="0.25">
      <c r="A44">
        <v>55</v>
      </c>
      <c r="B44" t="s">
        <v>12</v>
      </c>
      <c r="C44" t="s">
        <v>13</v>
      </c>
      <c r="D44" t="s">
        <v>32</v>
      </c>
      <c r="E44" t="s">
        <v>4</v>
      </c>
      <c r="F44" t="s">
        <v>5</v>
      </c>
      <c r="G44" t="s">
        <v>399</v>
      </c>
      <c r="H44" t="s">
        <v>25</v>
      </c>
      <c r="I44">
        <v>1</v>
      </c>
      <c r="J44">
        <v>1</v>
      </c>
      <c r="K44" t="s">
        <v>398</v>
      </c>
      <c r="L44" t="s">
        <v>398</v>
      </c>
      <c r="M44" t="s">
        <v>10</v>
      </c>
      <c r="P44">
        <v>10</v>
      </c>
      <c r="Q44">
        <v>5</v>
      </c>
      <c r="R44">
        <v>5</v>
      </c>
      <c r="S44" t="s">
        <v>7</v>
      </c>
      <c r="T44" t="s">
        <v>7</v>
      </c>
      <c r="V44">
        <v>10</v>
      </c>
      <c r="W44" t="s">
        <v>10</v>
      </c>
      <c r="X44" t="s">
        <v>7</v>
      </c>
      <c r="Y44" t="s">
        <v>7</v>
      </c>
      <c r="Z44" t="s">
        <v>10</v>
      </c>
      <c r="AA44" t="s">
        <v>10</v>
      </c>
    </row>
    <row r="45" spans="1:29" x14ac:dyDescent="0.25">
      <c r="A45">
        <v>53</v>
      </c>
      <c r="B45" t="s">
        <v>1</v>
      </c>
      <c r="C45" t="s">
        <v>2</v>
      </c>
      <c r="D45" t="s">
        <v>465</v>
      </c>
      <c r="E45" t="s">
        <v>4</v>
      </c>
      <c r="F45" t="s">
        <v>470</v>
      </c>
      <c r="G45" t="s">
        <v>400</v>
      </c>
      <c r="H45" t="s">
        <v>60</v>
      </c>
      <c r="I45">
        <v>5</v>
      </c>
      <c r="J45">
        <v>5</v>
      </c>
      <c r="K45" t="s">
        <v>399</v>
      </c>
      <c r="L45" t="s">
        <v>397</v>
      </c>
      <c r="M45" t="s">
        <v>10</v>
      </c>
      <c r="N45" t="s">
        <v>109</v>
      </c>
      <c r="O45" t="s">
        <v>110</v>
      </c>
      <c r="P45">
        <v>2</v>
      </c>
      <c r="Q45">
        <v>1</v>
      </c>
      <c r="R45">
        <v>5</v>
      </c>
      <c r="S45" t="s">
        <v>10</v>
      </c>
      <c r="T45" t="s">
        <v>10</v>
      </c>
      <c r="U45" t="s">
        <v>111</v>
      </c>
      <c r="V45">
        <v>8</v>
      </c>
      <c r="W45" t="s">
        <v>7</v>
      </c>
      <c r="X45" t="s">
        <v>10</v>
      </c>
      <c r="Y45" t="s">
        <v>10</v>
      </c>
      <c r="Z45" t="s">
        <v>7</v>
      </c>
      <c r="AA45" t="s">
        <v>10</v>
      </c>
      <c r="AB45" t="s">
        <v>112</v>
      </c>
      <c r="AC45" t="s">
        <v>113</v>
      </c>
    </row>
    <row r="46" spans="1:29" x14ac:dyDescent="0.25">
      <c r="A46">
        <v>56</v>
      </c>
      <c r="B46" t="s">
        <v>12</v>
      </c>
      <c r="C46" t="s">
        <v>13</v>
      </c>
      <c r="D46" t="s">
        <v>32</v>
      </c>
      <c r="E46" t="s">
        <v>17</v>
      </c>
      <c r="F46" t="s">
        <v>5</v>
      </c>
      <c r="G46" t="s">
        <v>397</v>
      </c>
      <c r="H46" t="s">
        <v>18</v>
      </c>
      <c r="I46">
        <v>6</v>
      </c>
      <c r="J46">
        <v>2</v>
      </c>
      <c r="K46" t="s">
        <v>398</v>
      </c>
      <c r="L46" t="s">
        <v>398</v>
      </c>
      <c r="M46" t="s">
        <v>10</v>
      </c>
      <c r="N46" t="s">
        <v>114</v>
      </c>
      <c r="O46" t="s">
        <v>115</v>
      </c>
      <c r="P46">
        <v>7</v>
      </c>
      <c r="Q46">
        <v>7</v>
      </c>
      <c r="R46">
        <v>7</v>
      </c>
      <c r="S46" t="s">
        <v>10</v>
      </c>
      <c r="T46" t="s">
        <v>7</v>
      </c>
      <c r="U46" t="s">
        <v>116</v>
      </c>
      <c r="V46">
        <v>8</v>
      </c>
      <c r="W46" t="s">
        <v>10</v>
      </c>
      <c r="X46" t="s">
        <v>10</v>
      </c>
      <c r="Y46" t="s">
        <v>10</v>
      </c>
      <c r="Z46" t="s">
        <v>10</v>
      </c>
      <c r="AA46" t="s">
        <v>10</v>
      </c>
    </row>
    <row r="47" spans="1:29" x14ac:dyDescent="0.25">
      <c r="A47">
        <v>60</v>
      </c>
      <c r="B47" t="s">
        <v>1</v>
      </c>
      <c r="C47" t="s">
        <v>98</v>
      </c>
      <c r="D47" t="s">
        <v>3</v>
      </c>
      <c r="E47" t="s">
        <v>4</v>
      </c>
      <c r="F47" t="s">
        <v>5</v>
      </c>
      <c r="G47" t="s">
        <v>400</v>
      </c>
      <c r="H47" t="s">
        <v>6</v>
      </c>
      <c r="I47">
        <v>5</v>
      </c>
      <c r="J47">
        <v>8</v>
      </c>
      <c r="K47" t="s">
        <v>398</v>
      </c>
      <c r="L47" t="s">
        <v>398</v>
      </c>
      <c r="M47" t="s">
        <v>7</v>
      </c>
      <c r="N47" t="s">
        <v>352</v>
      </c>
      <c r="O47" t="s">
        <v>412</v>
      </c>
      <c r="P47">
        <v>5</v>
      </c>
      <c r="Q47">
        <v>5</v>
      </c>
      <c r="R47">
        <v>2</v>
      </c>
      <c r="S47" t="s">
        <v>7</v>
      </c>
      <c r="T47" t="s">
        <v>7</v>
      </c>
      <c r="U47" t="s">
        <v>413</v>
      </c>
      <c r="V47">
        <v>5</v>
      </c>
      <c r="W47" t="s">
        <v>10</v>
      </c>
      <c r="X47" t="s">
        <v>7</v>
      </c>
      <c r="Y47" t="s">
        <v>10</v>
      </c>
      <c r="Z47" t="s">
        <v>10</v>
      </c>
      <c r="AA47" t="s">
        <v>7</v>
      </c>
      <c r="AB47" t="s">
        <v>563</v>
      </c>
      <c r="AC47" t="s">
        <v>489</v>
      </c>
    </row>
    <row r="48" spans="1:29" x14ac:dyDescent="0.25">
      <c r="A48">
        <v>51</v>
      </c>
      <c r="B48" t="s">
        <v>12</v>
      </c>
      <c r="C48" t="s">
        <v>98</v>
      </c>
      <c r="D48" t="s">
        <v>3</v>
      </c>
      <c r="E48" t="s">
        <v>4</v>
      </c>
      <c r="F48" t="s">
        <v>5</v>
      </c>
      <c r="G48" t="s">
        <v>400</v>
      </c>
      <c r="H48" t="s">
        <v>6</v>
      </c>
      <c r="I48">
        <v>2</v>
      </c>
      <c r="J48">
        <v>1</v>
      </c>
      <c r="K48" t="s">
        <v>399</v>
      </c>
      <c r="L48" t="s">
        <v>399</v>
      </c>
      <c r="M48" t="s">
        <v>7</v>
      </c>
      <c r="N48" t="s">
        <v>490</v>
      </c>
      <c r="O48" t="s">
        <v>117</v>
      </c>
      <c r="P48">
        <v>8</v>
      </c>
      <c r="Q48">
        <v>6</v>
      </c>
      <c r="R48">
        <v>3</v>
      </c>
      <c r="S48" t="s">
        <v>7</v>
      </c>
      <c r="T48" t="s">
        <v>7</v>
      </c>
      <c r="U48" t="s">
        <v>118</v>
      </c>
      <c r="V48">
        <v>5</v>
      </c>
      <c r="W48" t="s">
        <v>7</v>
      </c>
      <c r="X48" t="s">
        <v>7</v>
      </c>
      <c r="Y48" t="s">
        <v>7</v>
      </c>
      <c r="Z48" t="s">
        <v>10</v>
      </c>
      <c r="AA48" t="s">
        <v>7</v>
      </c>
      <c r="AB48" t="s">
        <v>491</v>
      </c>
    </row>
    <row r="49" spans="1:29" x14ac:dyDescent="0.25">
      <c r="A49">
        <v>41</v>
      </c>
      <c r="B49" t="s">
        <v>12</v>
      </c>
      <c r="C49" t="s">
        <v>13</v>
      </c>
      <c r="D49" t="s">
        <v>16</v>
      </c>
      <c r="E49" t="s">
        <v>4</v>
      </c>
      <c r="F49" t="s">
        <v>5</v>
      </c>
      <c r="G49" t="s">
        <v>400</v>
      </c>
      <c r="H49" t="s">
        <v>25</v>
      </c>
      <c r="I49">
        <v>5</v>
      </c>
      <c r="J49">
        <v>1</v>
      </c>
      <c r="K49" t="s">
        <v>398</v>
      </c>
      <c r="L49" t="s">
        <v>399</v>
      </c>
      <c r="M49" t="s">
        <v>7</v>
      </c>
      <c r="N49" t="s">
        <v>119</v>
      </c>
      <c r="O49" t="s">
        <v>120</v>
      </c>
      <c r="P49">
        <v>1</v>
      </c>
      <c r="Q49">
        <v>1</v>
      </c>
      <c r="R49">
        <v>3</v>
      </c>
      <c r="S49" t="s">
        <v>7</v>
      </c>
      <c r="T49" t="s">
        <v>10</v>
      </c>
      <c r="U49" t="s">
        <v>121</v>
      </c>
      <c r="V49">
        <v>5</v>
      </c>
      <c r="W49" t="s">
        <v>7</v>
      </c>
      <c r="X49" t="s">
        <v>7</v>
      </c>
      <c r="Y49" t="s">
        <v>7</v>
      </c>
      <c r="Z49" t="s">
        <v>7</v>
      </c>
      <c r="AA49" t="s">
        <v>7</v>
      </c>
      <c r="AB49" t="s">
        <v>122</v>
      </c>
    </row>
    <row r="50" spans="1:29" x14ac:dyDescent="0.25">
      <c r="A50">
        <v>49</v>
      </c>
      <c r="B50" t="s">
        <v>12</v>
      </c>
      <c r="C50" t="s">
        <v>13</v>
      </c>
      <c r="D50" t="s">
        <v>24</v>
      </c>
      <c r="E50" t="s">
        <v>4</v>
      </c>
      <c r="F50" t="s">
        <v>470</v>
      </c>
      <c r="G50" t="s">
        <v>400</v>
      </c>
      <c r="H50" t="s">
        <v>6</v>
      </c>
      <c r="I50">
        <v>2</v>
      </c>
      <c r="J50">
        <v>1</v>
      </c>
      <c r="K50" t="s">
        <v>400</v>
      </c>
      <c r="L50" t="s">
        <v>399</v>
      </c>
      <c r="M50" t="s">
        <v>7</v>
      </c>
      <c r="N50" t="s">
        <v>123</v>
      </c>
      <c r="O50" t="s">
        <v>124</v>
      </c>
      <c r="P50">
        <v>2</v>
      </c>
      <c r="Q50">
        <v>1</v>
      </c>
      <c r="R50">
        <v>3</v>
      </c>
      <c r="S50" t="s">
        <v>7</v>
      </c>
      <c r="T50" t="s">
        <v>10</v>
      </c>
      <c r="U50" t="s">
        <v>125</v>
      </c>
      <c r="V50">
        <v>3</v>
      </c>
      <c r="W50" t="s">
        <v>10</v>
      </c>
      <c r="X50" t="s">
        <v>10</v>
      </c>
      <c r="Y50" t="s">
        <v>10</v>
      </c>
      <c r="Z50" t="s">
        <v>7</v>
      </c>
      <c r="AA50" t="s">
        <v>7</v>
      </c>
      <c r="AB50" t="s">
        <v>126</v>
      </c>
      <c r="AC50" t="s">
        <v>127</v>
      </c>
    </row>
    <row r="51" spans="1:29" x14ac:dyDescent="0.25">
      <c r="A51">
        <v>46</v>
      </c>
      <c r="B51" t="s">
        <v>12</v>
      </c>
      <c r="C51" t="s">
        <v>13</v>
      </c>
      <c r="D51" t="s">
        <v>16</v>
      </c>
      <c r="E51" t="s">
        <v>4</v>
      </c>
      <c r="F51" t="s">
        <v>470</v>
      </c>
      <c r="G51" t="s">
        <v>400</v>
      </c>
      <c r="H51" t="s">
        <v>6</v>
      </c>
      <c r="I51">
        <v>9</v>
      </c>
      <c r="J51">
        <v>1</v>
      </c>
      <c r="K51" t="s">
        <v>397</v>
      </c>
      <c r="L51" t="s">
        <v>397</v>
      </c>
      <c r="M51" t="s">
        <v>7</v>
      </c>
      <c r="N51" t="s">
        <v>128</v>
      </c>
      <c r="O51" t="s">
        <v>129</v>
      </c>
      <c r="P51">
        <v>1</v>
      </c>
      <c r="Q51">
        <v>1</v>
      </c>
      <c r="R51">
        <v>3</v>
      </c>
      <c r="S51" t="s">
        <v>7</v>
      </c>
      <c r="T51" t="s">
        <v>10</v>
      </c>
      <c r="U51" t="s">
        <v>130</v>
      </c>
      <c r="V51">
        <v>8</v>
      </c>
      <c r="W51" t="s">
        <v>7</v>
      </c>
      <c r="X51" t="s">
        <v>10</v>
      </c>
      <c r="Y51" t="s">
        <v>7</v>
      </c>
      <c r="Z51" t="s">
        <v>10</v>
      </c>
      <c r="AA51" t="s">
        <v>10</v>
      </c>
    </row>
    <row r="52" spans="1:29" x14ac:dyDescent="0.25">
      <c r="A52">
        <v>31</v>
      </c>
      <c r="B52" t="s">
        <v>12</v>
      </c>
      <c r="C52" t="s">
        <v>98</v>
      </c>
      <c r="D52" t="s">
        <v>3</v>
      </c>
      <c r="E52" t="s">
        <v>4</v>
      </c>
      <c r="F52" t="s">
        <v>5</v>
      </c>
      <c r="G52" t="s">
        <v>400</v>
      </c>
      <c r="H52" t="s">
        <v>6</v>
      </c>
      <c r="I52">
        <v>10</v>
      </c>
      <c r="J52">
        <v>1</v>
      </c>
      <c r="K52" t="s">
        <v>397</v>
      </c>
      <c r="L52" t="s">
        <v>398</v>
      </c>
      <c r="M52" t="s">
        <v>7</v>
      </c>
      <c r="N52" t="s">
        <v>131</v>
      </c>
      <c r="O52" t="s">
        <v>132</v>
      </c>
      <c r="P52">
        <v>1</v>
      </c>
      <c r="Q52">
        <v>1</v>
      </c>
      <c r="R52">
        <v>8</v>
      </c>
      <c r="S52" t="s">
        <v>7</v>
      </c>
      <c r="T52" t="s">
        <v>10</v>
      </c>
      <c r="U52" t="s">
        <v>133</v>
      </c>
      <c r="V52">
        <v>9</v>
      </c>
      <c r="W52" t="s">
        <v>7</v>
      </c>
      <c r="X52" t="s">
        <v>7</v>
      </c>
      <c r="Y52" t="s">
        <v>7</v>
      </c>
      <c r="Z52" t="s">
        <v>10</v>
      </c>
      <c r="AA52" t="s">
        <v>10</v>
      </c>
    </row>
    <row r="53" spans="1:29" x14ac:dyDescent="0.25">
      <c r="A53">
        <v>37</v>
      </c>
      <c r="B53" t="s">
        <v>12</v>
      </c>
      <c r="C53" t="s">
        <v>13</v>
      </c>
      <c r="D53" t="s">
        <v>57</v>
      </c>
      <c r="E53" t="s">
        <v>4</v>
      </c>
      <c r="F53" t="s">
        <v>470</v>
      </c>
      <c r="G53" t="s">
        <v>400</v>
      </c>
      <c r="H53" t="s">
        <v>60</v>
      </c>
      <c r="I53">
        <v>5</v>
      </c>
      <c r="J53">
        <v>5</v>
      </c>
      <c r="K53" t="s">
        <v>399</v>
      </c>
      <c r="L53" t="s">
        <v>399</v>
      </c>
      <c r="M53" t="s">
        <v>7</v>
      </c>
      <c r="N53" t="s">
        <v>414</v>
      </c>
      <c r="O53" t="s">
        <v>134</v>
      </c>
      <c r="P53">
        <v>2</v>
      </c>
      <c r="Q53">
        <v>2</v>
      </c>
      <c r="R53">
        <v>2</v>
      </c>
      <c r="S53" t="s">
        <v>7</v>
      </c>
      <c r="T53" t="s">
        <v>10</v>
      </c>
      <c r="U53" t="s">
        <v>135</v>
      </c>
      <c r="V53">
        <v>5</v>
      </c>
      <c r="W53" t="s">
        <v>10</v>
      </c>
      <c r="X53" t="s">
        <v>10</v>
      </c>
      <c r="Y53" t="s">
        <v>10</v>
      </c>
      <c r="Z53" t="s">
        <v>10</v>
      </c>
      <c r="AA53" t="s">
        <v>10</v>
      </c>
    </row>
    <row r="54" spans="1:29" x14ac:dyDescent="0.25">
      <c r="A54">
        <v>29</v>
      </c>
      <c r="B54" t="s">
        <v>12</v>
      </c>
      <c r="C54" t="s">
        <v>98</v>
      </c>
      <c r="D54" t="s">
        <v>3</v>
      </c>
      <c r="E54" t="s">
        <v>4</v>
      </c>
      <c r="F54" t="s">
        <v>415</v>
      </c>
      <c r="G54" t="s">
        <v>397</v>
      </c>
      <c r="H54" t="s">
        <v>18</v>
      </c>
      <c r="I54">
        <v>1</v>
      </c>
      <c r="J54">
        <v>1</v>
      </c>
      <c r="K54" t="s">
        <v>399</v>
      </c>
      <c r="L54" t="s">
        <v>400</v>
      </c>
      <c r="M54" t="s">
        <v>10</v>
      </c>
      <c r="N54" t="s">
        <v>136</v>
      </c>
      <c r="O54" t="s">
        <v>79</v>
      </c>
      <c r="P54">
        <v>5</v>
      </c>
      <c r="Q54">
        <v>4</v>
      </c>
      <c r="R54">
        <v>5</v>
      </c>
      <c r="S54" t="s">
        <v>7</v>
      </c>
      <c r="T54" t="s">
        <v>10</v>
      </c>
      <c r="U54" t="s">
        <v>137</v>
      </c>
      <c r="V54">
        <v>10</v>
      </c>
      <c r="W54" t="s">
        <v>10</v>
      </c>
      <c r="X54" t="s">
        <v>7</v>
      </c>
      <c r="Y54" t="s">
        <v>10</v>
      </c>
      <c r="Z54" t="s">
        <v>7</v>
      </c>
      <c r="AA54" t="s">
        <v>10</v>
      </c>
    </row>
    <row r="55" spans="1:29" x14ac:dyDescent="0.25">
      <c r="A55">
        <v>40</v>
      </c>
      <c r="B55" t="s">
        <v>1</v>
      </c>
      <c r="C55" t="s">
        <v>2</v>
      </c>
      <c r="D55" t="s">
        <v>16</v>
      </c>
      <c r="E55" t="s">
        <v>4</v>
      </c>
      <c r="F55" t="s">
        <v>470</v>
      </c>
      <c r="G55" t="s">
        <v>400</v>
      </c>
      <c r="H55" t="s">
        <v>6</v>
      </c>
      <c r="I55">
        <v>10</v>
      </c>
      <c r="J55">
        <v>5</v>
      </c>
      <c r="K55" t="s">
        <v>399</v>
      </c>
      <c r="L55" t="s">
        <v>399</v>
      </c>
      <c r="M55" t="s">
        <v>7</v>
      </c>
      <c r="N55" t="s">
        <v>492</v>
      </c>
      <c r="O55" t="s">
        <v>138</v>
      </c>
      <c r="P55">
        <v>1</v>
      </c>
      <c r="Q55">
        <v>1</v>
      </c>
      <c r="R55">
        <v>1</v>
      </c>
      <c r="S55" t="s">
        <v>10</v>
      </c>
      <c r="T55" t="s">
        <v>10</v>
      </c>
      <c r="U55" t="s">
        <v>416</v>
      </c>
      <c r="V55">
        <v>8</v>
      </c>
      <c r="W55" t="s">
        <v>10</v>
      </c>
      <c r="X55" t="s">
        <v>7</v>
      </c>
      <c r="Y55" t="s">
        <v>7</v>
      </c>
      <c r="Z55" t="s">
        <v>7</v>
      </c>
      <c r="AA55" t="s">
        <v>10</v>
      </c>
    </row>
    <row r="56" spans="1:29" x14ac:dyDescent="0.25">
      <c r="A56">
        <v>48</v>
      </c>
      <c r="B56" t="s">
        <v>1</v>
      </c>
      <c r="C56" t="s">
        <v>13</v>
      </c>
      <c r="D56" t="s">
        <v>24</v>
      </c>
      <c r="E56" t="s">
        <v>139</v>
      </c>
      <c r="F56" t="s">
        <v>470</v>
      </c>
      <c r="G56" t="s">
        <v>400</v>
      </c>
      <c r="H56" t="s">
        <v>60</v>
      </c>
      <c r="I56">
        <v>5</v>
      </c>
      <c r="J56">
        <v>1</v>
      </c>
      <c r="K56" t="s">
        <v>397</v>
      </c>
      <c r="L56" t="s">
        <v>399</v>
      </c>
      <c r="M56" t="s">
        <v>7</v>
      </c>
      <c r="N56" t="s">
        <v>417</v>
      </c>
      <c r="O56" t="s">
        <v>140</v>
      </c>
      <c r="P56">
        <v>3</v>
      </c>
      <c r="Q56">
        <v>2</v>
      </c>
      <c r="R56">
        <v>8</v>
      </c>
      <c r="S56" t="s">
        <v>10</v>
      </c>
      <c r="T56" t="s">
        <v>10</v>
      </c>
      <c r="U56" t="s">
        <v>141</v>
      </c>
      <c r="V56">
        <v>7</v>
      </c>
      <c r="W56" t="s">
        <v>10</v>
      </c>
      <c r="X56" t="s">
        <v>10</v>
      </c>
      <c r="Y56" t="s">
        <v>10</v>
      </c>
      <c r="Z56" t="s">
        <v>10</v>
      </c>
      <c r="AA56" t="s">
        <v>7</v>
      </c>
    </row>
    <row r="57" spans="1:29" x14ac:dyDescent="0.25">
      <c r="A57">
        <v>54</v>
      </c>
      <c r="B57" t="s">
        <v>1</v>
      </c>
      <c r="C57" t="s">
        <v>2</v>
      </c>
      <c r="D57" t="s">
        <v>3</v>
      </c>
      <c r="E57" t="s">
        <v>4</v>
      </c>
      <c r="F57" t="s">
        <v>470</v>
      </c>
      <c r="G57" t="s">
        <v>400</v>
      </c>
      <c r="H57" t="s">
        <v>60</v>
      </c>
      <c r="I57">
        <v>1</v>
      </c>
      <c r="J57">
        <v>3</v>
      </c>
      <c r="K57" t="s">
        <v>398</v>
      </c>
      <c r="L57" t="s">
        <v>397</v>
      </c>
      <c r="M57" t="s">
        <v>7</v>
      </c>
      <c r="N57" t="s">
        <v>493</v>
      </c>
      <c r="O57" t="s">
        <v>418</v>
      </c>
      <c r="P57">
        <v>3</v>
      </c>
      <c r="Q57">
        <v>3</v>
      </c>
      <c r="R57">
        <v>5</v>
      </c>
      <c r="S57" t="s">
        <v>7</v>
      </c>
      <c r="T57" t="s">
        <v>10</v>
      </c>
      <c r="U57" t="s">
        <v>419</v>
      </c>
      <c r="V57">
        <v>7</v>
      </c>
      <c r="W57" t="s">
        <v>7</v>
      </c>
      <c r="X57" t="s">
        <v>7</v>
      </c>
      <c r="Y57" t="s">
        <v>7</v>
      </c>
      <c r="Z57" t="s">
        <v>10</v>
      </c>
      <c r="AA57" t="s">
        <v>10</v>
      </c>
      <c r="AB57" t="s">
        <v>420</v>
      </c>
    </row>
    <row r="58" spans="1:29" x14ac:dyDescent="0.25">
      <c r="A58">
        <v>55</v>
      </c>
      <c r="B58" t="s">
        <v>1</v>
      </c>
      <c r="C58" t="s">
        <v>13</v>
      </c>
      <c r="D58" t="s">
        <v>57</v>
      </c>
      <c r="E58" t="s">
        <v>4</v>
      </c>
      <c r="F58" t="s">
        <v>470</v>
      </c>
      <c r="G58" t="s">
        <v>397</v>
      </c>
      <c r="H58" t="s">
        <v>18</v>
      </c>
      <c r="I58">
        <v>10</v>
      </c>
      <c r="J58">
        <v>8</v>
      </c>
      <c r="K58" t="s">
        <v>398</v>
      </c>
      <c r="L58" t="s">
        <v>399</v>
      </c>
      <c r="M58" t="s">
        <v>7</v>
      </c>
      <c r="N58" t="s">
        <v>142</v>
      </c>
      <c r="O58" t="s">
        <v>143</v>
      </c>
      <c r="P58">
        <v>6</v>
      </c>
      <c r="Q58">
        <v>6</v>
      </c>
      <c r="R58">
        <v>7</v>
      </c>
      <c r="S58" t="s">
        <v>10</v>
      </c>
      <c r="T58" t="s">
        <v>10</v>
      </c>
      <c r="U58" t="s">
        <v>144</v>
      </c>
      <c r="V58">
        <v>7</v>
      </c>
      <c r="W58" t="s">
        <v>7</v>
      </c>
      <c r="X58" t="s">
        <v>7</v>
      </c>
      <c r="Y58" t="s">
        <v>10</v>
      </c>
      <c r="Z58" t="s">
        <v>7</v>
      </c>
      <c r="AA58" t="s">
        <v>7</v>
      </c>
    </row>
    <row r="59" spans="1:29" x14ac:dyDescent="0.25">
      <c r="A59">
        <v>56</v>
      </c>
      <c r="B59" t="s">
        <v>1</v>
      </c>
      <c r="C59" t="s">
        <v>2</v>
      </c>
      <c r="D59" t="s">
        <v>16</v>
      </c>
      <c r="E59" t="s">
        <v>4</v>
      </c>
      <c r="F59" t="s">
        <v>5</v>
      </c>
      <c r="G59" t="s">
        <v>400</v>
      </c>
      <c r="H59" t="s">
        <v>6</v>
      </c>
      <c r="I59">
        <v>1</v>
      </c>
      <c r="J59">
        <v>3</v>
      </c>
      <c r="K59" t="s">
        <v>399</v>
      </c>
      <c r="L59" t="s">
        <v>399</v>
      </c>
      <c r="M59" t="s">
        <v>7</v>
      </c>
      <c r="N59" t="s">
        <v>494</v>
      </c>
      <c r="O59" t="s">
        <v>495</v>
      </c>
      <c r="P59">
        <v>5</v>
      </c>
      <c r="Q59">
        <v>3</v>
      </c>
      <c r="R59">
        <v>7</v>
      </c>
      <c r="S59" t="s">
        <v>10</v>
      </c>
      <c r="T59" t="s">
        <v>10</v>
      </c>
      <c r="U59" t="s">
        <v>145</v>
      </c>
      <c r="V59">
        <v>7</v>
      </c>
      <c r="W59" t="s">
        <v>10</v>
      </c>
      <c r="X59" t="s">
        <v>10</v>
      </c>
      <c r="Y59" t="s">
        <v>7</v>
      </c>
      <c r="Z59" t="s">
        <v>10</v>
      </c>
      <c r="AA59" t="s">
        <v>7</v>
      </c>
      <c r="AB59" t="s">
        <v>421</v>
      </c>
    </row>
    <row r="60" spans="1:29" x14ac:dyDescent="0.25">
      <c r="A60">
        <v>35</v>
      </c>
      <c r="B60" t="s">
        <v>12</v>
      </c>
      <c r="C60" t="s">
        <v>98</v>
      </c>
      <c r="D60" t="s">
        <v>465</v>
      </c>
      <c r="E60" t="s">
        <v>4</v>
      </c>
      <c r="F60" t="s">
        <v>470</v>
      </c>
      <c r="G60" t="s">
        <v>400</v>
      </c>
      <c r="H60" t="s">
        <v>18</v>
      </c>
      <c r="I60">
        <v>5</v>
      </c>
      <c r="J60">
        <v>3</v>
      </c>
      <c r="K60" t="s">
        <v>398</v>
      </c>
      <c r="L60" t="s">
        <v>397</v>
      </c>
      <c r="M60" t="s">
        <v>7</v>
      </c>
      <c r="N60" t="s">
        <v>496</v>
      </c>
      <c r="O60" t="s">
        <v>497</v>
      </c>
      <c r="P60">
        <v>2</v>
      </c>
      <c r="Q60">
        <v>1</v>
      </c>
      <c r="R60">
        <v>2</v>
      </c>
      <c r="S60" t="s">
        <v>7</v>
      </c>
      <c r="T60" t="s">
        <v>7</v>
      </c>
      <c r="U60" t="s">
        <v>146</v>
      </c>
      <c r="V60">
        <v>5</v>
      </c>
      <c r="W60" t="s">
        <v>7</v>
      </c>
      <c r="X60" t="s">
        <v>7</v>
      </c>
      <c r="Y60" t="s">
        <v>7</v>
      </c>
      <c r="Z60" t="s">
        <v>7</v>
      </c>
      <c r="AA60" t="s">
        <v>7</v>
      </c>
      <c r="AB60" t="s">
        <v>47</v>
      </c>
      <c r="AC60" t="s">
        <v>47</v>
      </c>
    </row>
    <row r="61" spans="1:29" x14ac:dyDescent="0.25">
      <c r="A61">
        <v>57</v>
      </c>
      <c r="B61" t="s">
        <v>12</v>
      </c>
      <c r="C61" t="s">
        <v>13</v>
      </c>
      <c r="D61" t="s">
        <v>16</v>
      </c>
      <c r="E61" t="s">
        <v>4</v>
      </c>
      <c r="F61" t="s">
        <v>14</v>
      </c>
      <c r="G61" t="s">
        <v>400</v>
      </c>
      <c r="H61" t="s">
        <v>6</v>
      </c>
      <c r="I61">
        <v>10</v>
      </c>
      <c r="J61">
        <v>7</v>
      </c>
      <c r="K61" t="s">
        <v>399</v>
      </c>
      <c r="L61" t="s">
        <v>399</v>
      </c>
      <c r="M61" t="s">
        <v>7</v>
      </c>
      <c r="N61" t="s">
        <v>147</v>
      </c>
      <c r="O61" t="s">
        <v>148</v>
      </c>
      <c r="P61">
        <v>4</v>
      </c>
      <c r="Q61">
        <v>4</v>
      </c>
      <c r="R61">
        <v>4</v>
      </c>
      <c r="S61" t="s">
        <v>7</v>
      </c>
      <c r="T61" t="s">
        <v>10</v>
      </c>
      <c r="U61" t="s">
        <v>149</v>
      </c>
      <c r="V61">
        <v>7</v>
      </c>
      <c r="W61" t="s">
        <v>10</v>
      </c>
      <c r="X61" t="s">
        <v>10</v>
      </c>
      <c r="Y61" t="s">
        <v>10</v>
      </c>
      <c r="Z61" t="s">
        <v>10</v>
      </c>
      <c r="AA61" t="s">
        <v>7</v>
      </c>
      <c r="AB61" t="s">
        <v>150</v>
      </c>
      <c r="AC61" t="s">
        <v>151</v>
      </c>
    </row>
    <row r="62" spans="1:29" x14ac:dyDescent="0.25">
      <c r="A62">
        <v>61</v>
      </c>
      <c r="B62" t="s">
        <v>1</v>
      </c>
      <c r="C62" t="s">
        <v>98</v>
      </c>
      <c r="D62" t="s">
        <v>57</v>
      </c>
      <c r="E62" t="s">
        <v>4</v>
      </c>
      <c r="F62" t="s">
        <v>470</v>
      </c>
      <c r="G62" t="s">
        <v>400</v>
      </c>
      <c r="H62" t="s">
        <v>60</v>
      </c>
      <c r="I62">
        <v>7</v>
      </c>
      <c r="J62">
        <v>7</v>
      </c>
      <c r="K62" t="s">
        <v>398</v>
      </c>
      <c r="L62" t="s">
        <v>399</v>
      </c>
      <c r="M62" t="s">
        <v>7</v>
      </c>
      <c r="N62" t="s">
        <v>152</v>
      </c>
      <c r="O62" t="s">
        <v>153</v>
      </c>
      <c r="P62">
        <v>3</v>
      </c>
      <c r="Q62">
        <v>1</v>
      </c>
      <c r="R62">
        <v>7</v>
      </c>
      <c r="S62" t="s">
        <v>7</v>
      </c>
      <c r="T62" t="s">
        <v>10</v>
      </c>
      <c r="U62" t="s">
        <v>76</v>
      </c>
      <c r="V62">
        <v>7</v>
      </c>
      <c r="W62" t="s">
        <v>10</v>
      </c>
      <c r="X62" t="s">
        <v>10</v>
      </c>
      <c r="Y62" t="s">
        <v>10</v>
      </c>
      <c r="Z62" t="s">
        <v>7</v>
      </c>
      <c r="AA62" t="s">
        <v>7</v>
      </c>
    </row>
    <row r="63" spans="1:29" x14ac:dyDescent="0.25">
      <c r="A63">
        <v>65</v>
      </c>
      <c r="B63" t="s">
        <v>1</v>
      </c>
      <c r="C63" t="s">
        <v>98</v>
      </c>
      <c r="D63" t="s">
        <v>40</v>
      </c>
      <c r="E63" t="s">
        <v>4</v>
      </c>
      <c r="F63" t="s">
        <v>470</v>
      </c>
      <c r="G63" t="s">
        <v>400</v>
      </c>
      <c r="H63" t="s">
        <v>25</v>
      </c>
      <c r="I63">
        <v>3</v>
      </c>
      <c r="J63">
        <v>1</v>
      </c>
      <c r="K63" t="s">
        <v>400</v>
      </c>
      <c r="L63" t="s">
        <v>399</v>
      </c>
      <c r="M63" t="s">
        <v>7</v>
      </c>
      <c r="N63" t="s">
        <v>154</v>
      </c>
      <c r="O63" t="s">
        <v>155</v>
      </c>
      <c r="P63">
        <v>1</v>
      </c>
      <c r="Q63">
        <v>1</v>
      </c>
      <c r="R63">
        <v>8</v>
      </c>
      <c r="S63" t="s">
        <v>7</v>
      </c>
      <c r="T63" t="s">
        <v>7</v>
      </c>
      <c r="U63" t="s">
        <v>156</v>
      </c>
      <c r="V63">
        <v>1</v>
      </c>
      <c r="W63" t="s">
        <v>10</v>
      </c>
      <c r="X63" t="s">
        <v>10</v>
      </c>
      <c r="Y63" t="s">
        <v>7</v>
      </c>
      <c r="Z63" t="s">
        <v>10</v>
      </c>
      <c r="AA63" t="s">
        <v>10</v>
      </c>
    </row>
    <row r="64" spans="1:29" x14ac:dyDescent="0.25">
      <c r="A64">
        <v>46</v>
      </c>
      <c r="B64" t="s">
        <v>12</v>
      </c>
      <c r="C64" t="s">
        <v>13</v>
      </c>
      <c r="D64" t="s">
        <v>32</v>
      </c>
      <c r="E64" t="s">
        <v>4</v>
      </c>
      <c r="F64" t="s">
        <v>5</v>
      </c>
      <c r="G64" t="s">
        <v>397</v>
      </c>
      <c r="H64" t="s">
        <v>6</v>
      </c>
      <c r="I64">
        <v>7</v>
      </c>
      <c r="J64">
        <v>9</v>
      </c>
      <c r="K64" t="s">
        <v>398</v>
      </c>
      <c r="L64" t="s">
        <v>399</v>
      </c>
      <c r="M64" t="s">
        <v>10</v>
      </c>
      <c r="N64" t="s">
        <v>157</v>
      </c>
      <c r="O64" t="s">
        <v>158</v>
      </c>
      <c r="P64">
        <v>8</v>
      </c>
      <c r="Q64">
        <v>5</v>
      </c>
      <c r="R64">
        <v>3</v>
      </c>
      <c r="S64" t="s">
        <v>10</v>
      </c>
      <c r="T64" t="s">
        <v>10</v>
      </c>
      <c r="U64" t="s">
        <v>159</v>
      </c>
      <c r="V64">
        <v>5</v>
      </c>
      <c r="W64" t="s">
        <v>10</v>
      </c>
      <c r="X64" t="s">
        <v>10</v>
      </c>
      <c r="Y64" t="s">
        <v>7</v>
      </c>
      <c r="Z64" t="s">
        <v>7</v>
      </c>
      <c r="AA64" t="s">
        <v>10</v>
      </c>
    </row>
    <row r="65" spans="1:29" x14ac:dyDescent="0.25">
      <c r="A65">
        <v>47</v>
      </c>
      <c r="B65" t="s">
        <v>1</v>
      </c>
      <c r="C65" t="s">
        <v>98</v>
      </c>
      <c r="D65" t="s">
        <v>24</v>
      </c>
      <c r="E65" t="s">
        <v>4</v>
      </c>
      <c r="F65" t="s">
        <v>470</v>
      </c>
      <c r="G65" t="s">
        <v>400</v>
      </c>
      <c r="H65" t="s">
        <v>18</v>
      </c>
      <c r="I65">
        <v>3</v>
      </c>
      <c r="J65">
        <v>4</v>
      </c>
      <c r="K65" t="s">
        <v>397</v>
      </c>
      <c r="L65" t="s">
        <v>398</v>
      </c>
      <c r="M65" t="s">
        <v>7</v>
      </c>
      <c r="N65" t="s">
        <v>160</v>
      </c>
      <c r="O65" t="s">
        <v>161</v>
      </c>
      <c r="P65">
        <v>1</v>
      </c>
      <c r="Q65">
        <v>2</v>
      </c>
      <c r="R65">
        <v>5</v>
      </c>
      <c r="S65" t="s">
        <v>10</v>
      </c>
      <c r="T65" t="s">
        <v>10</v>
      </c>
      <c r="U65" t="s">
        <v>371</v>
      </c>
      <c r="V65">
        <v>4</v>
      </c>
      <c r="W65" t="s">
        <v>7</v>
      </c>
      <c r="X65" t="s">
        <v>10</v>
      </c>
      <c r="Y65" t="s">
        <v>10</v>
      </c>
      <c r="Z65" t="s">
        <v>10</v>
      </c>
      <c r="AA65" t="s">
        <v>7</v>
      </c>
    </row>
    <row r="66" spans="1:29" x14ac:dyDescent="0.25">
      <c r="A66">
        <v>49</v>
      </c>
      <c r="B66" t="s">
        <v>1</v>
      </c>
      <c r="C66" t="s">
        <v>98</v>
      </c>
      <c r="D66" t="s">
        <v>24</v>
      </c>
      <c r="E66" t="s">
        <v>4</v>
      </c>
      <c r="F66" t="s">
        <v>5</v>
      </c>
      <c r="G66" t="s">
        <v>400</v>
      </c>
      <c r="H66" t="s">
        <v>18</v>
      </c>
      <c r="I66">
        <v>2</v>
      </c>
      <c r="J66">
        <v>1</v>
      </c>
      <c r="K66" t="s">
        <v>397</v>
      </c>
      <c r="L66" t="s">
        <v>399</v>
      </c>
      <c r="M66" t="s">
        <v>7</v>
      </c>
      <c r="N66" t="s">
        <v>162</v>
      </c>
      <c r="O66" t="s">
        <v>163</v>
      </c>
      <c r="P66">
        <v>4</v>
      </c>
      <c r="Q66">
        <v>5</v>
      </c>
      <c r="R66">
        <v>2</v>
      </c>
      <c r="S66" t="s">
        <v>7</v>
      </c>
      <c r="T66" t="s">
        <v>7</v>
      </c>
      <c r="U66" t="s">
        <v>164</v>
      </c>
      <c r="V66">
        <v>5</v>
      </c>
      <c r="W66" t="s">
        <v>10</v>
      </c>
      <c r="X66" t="s">
        <v>7</v>
      </c>
      <c r="Y66" t="s">
        <v>7</v>
      </c>
      <c r="Z66" t="s">
        <v>7</v>
      </c>
      <c r="AA66" t="s">
        <v>7</v>
      </c>
    </row>
    <row r="67" spans="1:29" x14ac:dyDescent="0.25">
      <c r="A67">
        <v>31</v>
      </c>
      <c r="B67" t="s">
        <v>12</v>
      </c>
      <c r="C67" t="s">
        <v>13</v>
      </c>
      <c r="D67" t="s">
        <v>3</v>
      </c>
      <c r="E67" t="s">
        <v>4</v>
      </c>
      <c r="F67" t="s">
        <v>470</v>
      </c>
      <c r="G67" t="s">
        <v>400</v>
      </c>
      <c r="H67" t="s">
        <v>60</v>
      </c>
      <c r="I67">
        <v>10</v>
      </c>
      <c r="J67">
        <v>5</v>
      </c>
      <c r="K67" t="s">
        <v>398</v>
      </c>
      <c r="L67" t="s">
        <v>399</v>
      </c>
      <c r="M67" t="s">
        <v>7</v>
      </c>
      <c r="N67" t="s">
        <v>165</v>
      </c>
      <c r="O67" t="s">
        <v>166</v>
      </c>
      <c r="P67">
        <v>5</v>
      </c>
      <c r="Q67">
        <v>3</v>
      </c>
      <c r="R67">
        <v>8</v>
      </c>
      <c r="S67" t="s">
        <v>7</v>
      </c>
      <c r="T67" t="s">
        <v>7</v>
      </c>
      <c r="U67" t="s">
        <v>167</v>
      </c>
      <c r="V67">
        <v>8</v>
      </c>
      <c r="W67" t="s">
        <v>10</v>
      </c>
      <c r="X67" t="s">
        <v>10</v>
      </c>
      <c r="Y67" t="s">
        <v>10</v>
      </c>
      <c r="Z67" t="s">
        <v>10</v>
      </c>
      <c r="AA67" t="s">
        <v>10</v>
      </c>
    </row>
    <row r="68" spans="1:29" x14ac:dyDescent="0.25">
      <c r="A68">
        <v>51</v>
      </c>
      <c r="B68" t="s">
        <v>12</v>
      </c>
      <c r="C68" t="s">
        <v>13</v>
      </c>
      <c r="D68" t="s">
        <v>16</v>
      </c>
      <c r="E68" t="s">
        <v>4</v>
      </c>
      <c r="F68" t="s">
        <v>5</v>
      </c>
      <c r="G68" t="s">
        <v>400</v>
      </c>
      <c r="H68" t="s">
        <v>6</v>
      </c>
      <c r="I68">
        <v>8</v>
      </c>
      <c r="J68">
        <v>2</v>
      </c>
      <c r="K68" t="s">
        <v>398</v>
      </c>
      <c r="L68" t="s">
        <v>397</v>
      </c>
      <c r="M68" t="s">
        <v>7</v>
      </c>
      <c r="N68" t="s">
        <v>168</v>
      </c>
      <c r="O68" t="s">
        <v>169</v>
      </c>
      <c r="P68">
        <v>1</v>
      </c>
      <c r="Q68">
        <v>1</v>
      </c>
      <c r="R68">
        <v>3</v>
      </c>
      <c r="S68" t="s">
        <v>7</v>
      </c>
      <c r="T68" t="s">
        <v>10</v>
      </c>
      <c r="U68" t="s">
        <v>498</v>
      </c>
      <c r="V68">
        <v>7</v>
      </c>
      <c r="W68" t="s">
        <v>10</v>
      </c>
      <c r="X68" t="s">
        <v>10</v>
      </c>
      <c r="Y68" t="s">
        <v>10</v>
      </c>
      <c r="Z68" t="s">
        <v>10</v>
      </c>
      <c r="AA68" t="s">
        <v>10</v>
      </c>
    </row>
    <row r="69" spans="1:29" x14ac:dyDescent="0.25">
      <c r="A69">
        <v>26</v>
      </c>
      <c r="B69" t="s">
        <v>1</v>
      </c>
      <c r="C69" t="s">
        <v>98</v>
      </c>
      <c r="D69" t="s">
        <v>3</v>
      </c>
      <c r="E69" t="s">
        <v>17</v>
      </c>
      <c r="F69" t="s">
        <v>5</v>
      </c>
      <c r="G69" t="s">
        <v>399</v>
      </c>
      <c r="H69" t="s">
        <v>25</v>
      </c>
      <c r="I69">
        <v>3</v>
      </c>
      <c r="J69">
        <v>5</v>
      </c>
      <c r="K69" t="s">
        <v>399</v>
      </c>
      <c r="L69" t="s">
        <v>398</v>
      </c>
      <c r="M69" t="s">
        <v>7</v>
      </c>
      <c r="N69" t="s">
        <v>353</v>
      </c>
      <c r="O69" t="s">
        <v>353</v>
      </c>
      <c r="P69">
        <v>5</v>
      </c>
      <c r="Q69">
        <v>4</v>
      </c>
      <c r="R69">
        <v>9</v>
      </c>
      <c r="S69" t="s">
        <v>10</v>
      </c>
      <c r="T69" t="s">
        <v>7</v>
      </c>
      <c r="V69">
        <v>7</v>
      </c>
      <c r="W69" t="s">
        <v>10</v>
      </c>
      <c r="X69" t="s">
        <v>10</v>
      </c>
      <c r="Y69" t="s">
        <v>10</v>
      </c>
      <c r="Z69" t="s">
        <v>10</v>
      </c>
      <c r="AA69" t="s">
        <v>10</v>
      </c>
    </row>
    <row r="70" spans="1:29" ht="15.75" customHeight="1" x14ac:dyDescent="0.25">
      <c r="A70">
        <v>58</v>
      </c>
      <c r="B70" t="s">
        <v>1</v>
      </c>
      <c r="C70" t="s">
        <v>98</v>
      </c>
      <c r="D70" t="s">
        <v>40</v>
      </c>
      <c r="E70" t="s">
        <v>4</v>
      </c>
      <c r="F70" t="s">
        <v>5</v>
      </c>
      <c r="G70" t="s">
        <v>400</v>
      </c>
      <c r="H70" t="s">
        <v>6</v>
      </c>
      <c r="I70">
        <v>4</v>
      </c>
      <c r="J70">
        <v>2</v>
      </c>
      <c r="K70" t="s">
        <v>398</v>
      </c>
      <c r="L70" t="s">
        <v>399</v>
      </c>
      <c r="M70" t="s">
        <v>7</v>
      </c>
      <c r="N70" t="s">
        <v>499</v>
      </c>
      <c r="O70" t="s">
        <v>422</v>
      </c>
      <c r="P70">
        <v>5</v>
      </c>
      <c r="Q70">
        <v>4</v>
      </c>
      <c r="R70">
        <v>8</v>
      </c>
      <c r="S70" t="s">
        <v>10</v>
      </c>
      <c r="T70" t="s">
        <v>7</v>
      </c>
      <c r="U70" t="s">
        <v>170</v>
      </c>
      <c r="V70">
        <v>9</v>
      </c>
      <c r="W70" t="s">
        <v>10</v>
      </c>
      <c r="X70" t="s">
        <v>10</v>
      </c>
      <c r="Y70" t="s">
        <v>10</v>
      </c>
      <c r="Z70" t="s">
        <v>7</v>
      </c>
      <c r="AA70" t="s">
        <v>10</v>
      </c>
      <c r="AB70" s="1" t="s">
        <v>500</v>
      </c>
    </row>
    <row r="71" spans="1:29" x14ac:dyDescent="0.25">
      <c r="A71">
        <v>55</v>
      </c>
      <c r="B71" t="s">
        <v>12</v>
      </c>
      <c r="C71" t="s">
        <v>98</v>
      </c>
      <c r="D71" t="s">
        <v>3</v>
      </c>
      <c r="E71" t="s">
        <v>4</v>
      </c>
      <c r="F71" t="s">
        <v>5</v>
      </c>
      <c r="G71" t="s">
        <v>397</v>
      </c>
      <c r="H71" t="s">
        <v>6</v>
      </c>
      <c r="I71">
        <v>5</v>
      </c>
      <c r="J71">
        <v>8</v>
      </c>
      <c r="K71" t="s">
        <v>398</v>
      </c>
      <c r="L71" t="s">
        <v>398</v>
      </c>
      <c r="M71" t="s">
        <v>7</v>
      </c>
      <c r="N71" t="s">
        <v>501</v>
      </c>
      <c r="O71" t="s">
        <v>372</v>
      </c>
      <c r="P71">
        <v>5</v>
      </c>
      <c r="Q71">
        <v>8</v>
      </c>
      <c r="R71">
        <v>3</v>
      </c>
      <c r="S71" t="s">
        <v>7</v>
      </c>
      <c r="T71" t="s">
        <v>7</v>
      </c>
      <c r="U71" t="s">
        <v>373</v>
      </c>
      <c r="V71">
        <v>8</v>
      </c>
      <c r="W71" t="s">
        <v>10</v>
      </c>
      <c r="X71" t="s">
        <v>7</v>
      </c>
      <c r="Y71" t="s">
        <v>7</v>
      </c>
      <c r="Z71" t="s">
        <v>10</v>
      </c>
      <c r="AA71" t="s">
        <v>7</v>
      </c>
      <c r="AB71" t="s">
        <v>502</v>
      </c>
      <c r="AC71" t="s">
        <v>423</v>
      </c>
    </row>
    <row r="72" spans="1:29" x14ac:dyDescent="0.25">
      <c r="A72">
        <v>74</v>
      </c>
      <c r="B72" t="s">
        <v>12</v>
      </c>
      <c r="C72" t="s">
        <v>2</v>
      </c>
      <c r="D72" t="s">
        <v>3</v>
      </c>
      <c r="E72" t="s">
        <v>4</v>
      </c>
      <c r="F72" t="s">
        <v>5</v>
      </c>
      <c r="G72" t="s">
        <v>400</v>
      </c>
      <c r="H72" t="s">
        <v>6</v>
      </c>
      <c r="I72">
        <v>1</v>
      </c>
      <c r="J72">
        <v>1</v>
      </c>
      <c r="K72" t="s">
        <v>399</v>
      </c>
      <c r="L72" t="s">
        <v>399</v>
      </c>
      <c r="M72" t="s">
        <v>7</v>
      </c>
      <c r="N72" t="s">
        <v>171</v>
      </c>
      <c r="O72" t="s">
        <v>172</v>
      </c>
      <c r="P72">
        <v>6</v>
      </c>
      <c r="Q72">
        <v>5</v>
      </c>
      <c r="R72">
        <v>7</v>
      </c>
      <c r="S72" t="s">
        <v>10</v>
      </c>
      <c r="T72" t="s">
        <v>7</v>
      </c>
      <c r="U72" t="s">
        <v>173</v>
      </c>
      <c r="V72">
        <v>7</v>
      </c>
      <c r="W72" t="s">
        <v>10</v>
      </c>
      <c r="X72" t="s">
        <v>7</v>
      </c>
      <c r="Y72" t="s">
        <v>7</v>
      </c>
      <c r="Z72" t="s">
        <v>10</v>
      </c>
      <c r="AA72" t="s">
        <v>7</v>
      </c>
    </row>
    <row r="73" spans="1:29" x14ac:dyDescent="0.25">
      <c r="A73">
        <v>69</v>
      </c>
      <c r="B73" t="s">
        <v>1</v>
      </c>
      <c r="C73" t="s">
        <v>98</v>
      </c>
      <c r="D73" t="s">
        <v>57</v>
      </c>
      <c r="E73" t="s">
        <v>4</v>
      </c>
      <c r="F73" t="s">
        <v>470</v>
      </c>
      <c r="G73" t="s">
        <v>397</v>
      </c>
      <c r="H73" t="s">
        <v>6</v>
      </c>
      <c r="I73">
        <v>9</v>
      </c>
      <c r="J73">
        <v>9</v>
      </c>
      <c r="K73" t="s">
        <v>399</v>
      </c>
      <c r="L73" t="s">
        <v>398</v>
      </c>
      <c r="M73" t="s">
        <v>7</v>
      </c>
      <c r="N73" t="s">
        <v>354</v>
      </c>
      <c r="O73" t="s">
        <v>503</v>
      </c>
      <c r="P73">
        <v>7</v>
      </c>
      <c r="Q73">
        <v>5</v>
      </c>
      <c r="R73">
        <v>9</v>
      </c>
      <c r="S73" t="s">
        <v>10</v>
      </c>
      <c r="T73" t="s">
        <v>7</v>
      </c>
      <c r="U73" t="s">
        <v>504</v>
      </c>
      <c r="V73">
        <v>9</v>
      </c>
      <c r="W73" t="s">
        <v>10</v>
      </c>
      <c r="X73" t="s">
        <v>10</v>
      </c>
      <c r="Y73" t="s">
        <v>10</v>
      </c>
      <c r="Z73" t="s">
        <v>10</v>
      </c>
      <c r="AA73" t="s">
        <v>7</v>
      </c>
    </row>
    <row r="74" spans="1:29" x14ac:dyDescent="0.25">
      <c r="A74">
        <v>54</v>
      </c>
      <c r="B74" t="s">
        <v>1</v>
      </c>
      <c r="C74" t="s">
        <v>13</v>
      </c>
      <c r="D74" t="s">
        <v>57</v>
      </c>
      <c r="E74" t="s">
        <v>4</v>
      </c>
      <c r="F74" t="s">
        <v>5</v>
      </c>
      <c r="G74" t="s">
        <v>400</v>
      </c>
      <c r="H74" t="s">
        <v>6</v>
      </c>
      <c r="I74">
        <v>7</v>
      </c>
      <c r="J74">
        <v>1</v>
      </c>
      <c r="K74" t="s">
        <v>398</v>
      </c>
      <c r="L74" t="s">
        <v>398</v>
      </c>
      <c r="M74" t="s">
        <v>7</v>
      </c>
      <c r="N74" t="s">
        <v>174</v>
      </c>
      <c r="O74" t="s">
        <v>175</v>
      </c>
      <c r="P74">
        <v>1</v>
      </c>
      <c r="Q74">
        <v>1</v>
      </c>
      <c r="R74">
        <v>5</v>
      </c>
      <c r="S74" t="s">
        <v>10</v>
      </c>
      <c r="T74" t="s">
        <v>7</v>
      </c>
      <c r="U74" t="s">
        <v>176</v>
      </c>
      <c r="V74">
        <v>7</v>
      </c>
      <c r="W74" t="s">
        <v>7</v>
      </c>
      <c r="X74" t="s">
        <v>10</v>
      </c>
      <c r="Y74" t="s">
        <v>10</v>
      </c>
      <c r="Z74" t="s">
        <v>10</v>
      </c>
      <c r="AA74" t="s">
        <v>7</v>
      </c>
      <c r="AB74" t="s">
        <v>177</v>
      </c>
    </row>
    <row r="75" spans="1:29" x14ac:dyDescent="0.25">
      <c r="A75">
        <v>46</v>
      </c>
      <c r="B75" t="s">
        <v>12</v>
      </c>
      <c r="C75" t="s">
        <v>13</v>
      </c>
      <c r="D75" t="s">
        <v>24</v>
      </c>
      <c r="E75" t="s">
        <v>4</v>
      </c>
      <c r="F75" t="s">
        <v>470</v>
      </c>
      <c r="G75" t="s">
        <v>399</v>
      </c>
      <c r="H75" t="s">
        <v>6</v>
      </c>
      <c r="I75">
        <v>8</v>
      </c>
      <c r="J75">
        <v>7</v>
      </c>
      <c r="K75" t="s">
        <v>398</v>
      </c>
      <c r="L75" t="s">
        <v>399</v>
      </c>
      <c r="M75" t="s">
        <v>10</v>
      </c>
      <c r="N75" t="s">
        <v>374</v>
      </c>
      <c r="O75" t="s">
        <v>178</v>
      </c>
      <c r="P75">
        <v>1</v>
      </c>
      <c r="Q75">
        <v>1</v>
      </c>
      <c r="R75">
        <v>5</v>
      </c>
      <c r="S75" t="s">
        <v>10</v>
      </c>
      <c r="T75" t="s">
        <v>10</v>
      </c>
      <c r="U75" t="s">
        <v>505</v>
      </c>
      <c r="V75">
        <v>5</v>
      </c>
      <c r="W75" t="s">
        <v>10</v>
      </c>
      <c r="X75" t="s">
        <v>10</v>
      </c>
      <c r="Y75" t="s">
        <v>10</v>
      </c>
      <c r="Z75" t="s">
        <v>10</v>
      </c>
      <c r="AA75" t="s">
        <v>10</v>
      </c>
    </row>
    <row r="76" spans="1:29" x14ac:dyDescent="0.25">
      <c r="A76">
        <v>52</v>
      </c>
      <c r="B76" t="s">
        <v>1</v>
      </c>
      <c r="C76" t="s">
        <v>98</v>
      </c>
      <c r="D76" t="s">
        <v>32</v>
      </c>
      <c r="E76" t="s">
        <v>4</v>
      </c>
      <c r="F76" t="s">
        <v>470</v>
      </c>
      <c r="G76" t="s">
        <v>400</v>
      </c>
      <c r="H76" t="s">
        <v>18</v>
      </c>
      <c r="I76">
        <v>5</v>
      </c>
      <c r="J76">
        <v>3</v>
      </c>
      <c r="K76" t="s">
        <v>399</v>
      </c>
      <c r="L76" t="s">
        <v>399</v>
      </c>
      <c r="M76" t="s">
        <v>7</v>
      </c>
      <c r="N76" t="s">
        <v>506</v>
      </c>
      <c r="O76" t="s">
        <v>87</v>
      </c>
      <c r="P76">
        <v>5</v>
      </c>
      <c r="Q76">
        <v>3</v>
      </c>
      <c r="R76">
        <v>6</v>
      </c>
      <c r="S76" t="s">
        <v>10</v>
      </c>
      <c r="T76" t="s">
        <v>10</v>
      </c>
      <c r="U76" t="s">
        <v>507</v>
      </c>
      <c r="V76">
        <v>8</v>
      </c>
      <c r="W76" t="s">
        <v>10</v>
      </c>
      <c r="X76" t="s">
        <v>7</v>
      </c>
      <c r="Y76" t="s">
        <v>10</v>
      </c>
      <c r="Z76" t="s">
        <v>10</v>
      </c>
      <c r="AA76" t="s">
        <v>7</v>
      </c>
    </row>
    <row r="77" spans="1:29" x14ac:dyDescent="0.25">
      <c r="A77">
        <v>51</v>
      </c>
      <c r="B77" t="s">
        <v>12</v>
      </c>
      <c r="C77" t="s">
        <v>13</v>
      </c>
      <c r="D77" t="s">
        <v>3</v>
      </c>
      <c r="E77" t="s">
        <v>4</v>
      </c>
      <c r="F77" t="s">
        <v>5</v>
      </c>
      <c r="G77" t="s">
        <v>397</v>
      </c>
      <c r="H77" t="s">
        <v>18</v>
      </c>
      <c r="I77">
        <v>5</v>
      </c>
      <c r="J77">
        <v>2</v>
      </c>
      <c r="K77" t="s">
        <v>398</v>
      </c>
      <c r="L77" t="s">
        <v>399</v>
      </c>
      <c r="M77" t="s">
        <v>7</v>
      </c>
      <c r="N77" t="s">
        <v>102</v>
      </c>
      <c r="O77" t="s">
        <v>87</v>
      </c>
      <c r="P77">
        <v>2</v>
      </c>
      <c r="Q77">
        <v>2</v>
      </c>
      <c r="R77">
        <v>2</v>
      </c>
      <c r="S77" t="s">
        <v>7</v>
      </c>
      <c r="T77" t="s">
        <v>10</v>
      </c>
      <c r="U77" t="s">
        <v>179</v>
      </c>
      <c r="V77">
        <v>5</v>
      </c>
      <c r="W77" t="s">
        <v>10</v>
      </c>
      <c r="X77" t="s">
        <v>10</v>
      </c>
      <c r="Y77" t="s">
        <v>7</v>
      </c>
      <c r="Z77" t="s">
        <v>7</v>
      </c>
      <c r="AA77" t="s">
        <v>7</v>
      </c>
    </row>
    <row r="78" spans="1:29" x14ac:dyDescent="0.25">
      <c r="A78">
        <v>44</v>
      </c>
      <c r="B78" t="s">
        <v>1</v>
      </c>
      <c r="C78" t="s">
        <v>13</v>
      </c>
      <c r="D78" t="s">
        <v>24</v>
      </c>
      <c r="E78" t="s">
        <v>4</v>
      </c>
      <c r="F78" t="s">
        <v>470</v>
      </c>
      <c r="G78" t="s">
        <v>400</v>
      </c>
      <c r="H78" t="s">
        <v>6</v>
      </c>
      <c r="I78">
        <v>8</v>
      </c>
      <c r="J78">
        <v>2</v>
      </c>
      <c r="K78" t="s">
        <v>400</v>
      </c>
      <c r="L78" t="s">
        <v>399</v>
      </c>
      <c r="M78" t="s">
        <v>7</v>
      </c>
      <c r="N78" t="s">
        <v>508</v>
      </c>
      <c r="O78" t="s">
        <v>509</v>
      </c>
      <c r="P78">
        <v>1</v>
      </c>
      <c r="Q78">
        <v>2</v>
      </c>
      <c r="R78">
        <v>5</v>
      </c>
      <c r="S78" t="s">
        <v>10</v>
      </c>
      <c r="T78" t="s">
        <v>7</v>
      </c>
      <c r="U78" t="s">
        <v>424</v>
      </c>
      <c r="V78">
        <v>7</v>
      </c>
      <c r="W78" t="s">
        <v>10</v>
      </c>
      <c r="X78" t="s">
        <v>7</v>
      </c>
      <c r="Y78" t="s">
        <v>10</v>
      </c>
      <c r="Z78" t="s">
        <v>10</v>
      </c>
      <c r="AA78" t="s">
        <v>7</v>
      </c>
      <c r="AB78" t="s">
        <v>375</v>
      </c>
    </row>
    <row r="79" spans="1:29" x14ac:dyDescent="0.25">
      <c r="A79">
        <v>52</v>
      </c>
      <c r="B79" t="s">
        <v>1</v>
      </c>
      <c r="C79" t="s">
        <v>98</v>
      </c>
      <c r="D79" t="s">
        <v>3</v>
      </c>
      <c r="E79" t="s">
        <v>4</v>
      </c>
      <c r="F79" t="s">
        <v>470</v>
      </c>
      <c r="G79" t="s">
        <v>400</v>
      </c>
      <c r="H79" t="s">
        <v>60</v>
      </c>
      <c r="I79">
        <v>10</v>
      </c>
      <c r="J79">
        <v>1</v>
      </c>
      <c r="K79" t="s">
        <v>397</v>
      </c>
      <c r="L79" t="s">
        <v>397</v>
      </c>
      <c r="M79" t="s">
        <v>7</v>
      </c>
      <c r="N79" t="s">
        <v>180</v>
      </c>
      <c r="O79" t="s">
        <v>181</v>
      </c>
      <c r="P79">
        <v>2</v>
      </c>
      <c r="Q79">
        <v>3</v>
      </c>
      <c r="R79">
        <v>3</v>
      </c>
      <c r="S79" t="s">
        <v>10</v>
      </c>
      <c r="T79" t="s">
        <v>10</v>
      </c>
      <c r="U79" t="s">
        <v>182</v>
      </c>
      <c r="V79">
        <v>8</v>
      </c>
      <c r="W79" t="s">
        <v>10</v>
      </c>
      <c r="X79" t="s">
        <v>10</v>
      </c>
      <c r="Y79" t="s">
        <v>7</v>
      </c>
      <c r="Z79" t="s">
        <v>7</v>
      </c>
      <c r="AA79" t="s">
        <v>7</v>
      </c>
    </row>
    <row r="80" spans="1:29" x14ac:dyDescent="0.25">
      <c r="A80">
        <v>60</v>
      </c>
      <c r="B80" t="s">
        <v>1</v>
      </c>
      <c r="C80" t="s">
        <v>98</v>
      </c>
      <c r="D80" t="s">
        <v>24</v>
      </c>
      <c r="E80" t="s">
        <v>4</v>
      </c>
      <c r="F80" t="s">
        <v>470</v>
      </c>
      <c r="G80" t="s">
        <v>400</v>
      </c>
      <c r="H80" t="s">
        <v>18</v>
      </c>
      <c r="I80">
        <v>1</v>
      </c>
      <c r="J80">
        <v>1</v>
      </c>
      <c r="K80" t="s">
        <v>399</v>
      </c>
      <c r="L80" t="s">
        <v>398</v>
      </c>
      <c r="M80" t="s">
        <v>7</v>
      </c>
      <c r="N80" t="s">
        <v>425</v>
      </c>
      <c r="O80" t="s">
        <v>510</v>
      </c>
      <c r="P80">
        <v>1</v>
      </c>
      <c r="Q80">
        <v>1</v>
      </c>
      <c r="R80">
        <v>5</v>
      </c>
      <c r="S80" t="s">
        <v>10</v>
      </c>
      <c r="T80" t="s">
        <v>10</v>
      </c>
      <c r="U80" t="s">
        <v>426</v>
      </c>
      <c r="V80">
        <v>3</v>
      </c>
      <c r="W80" t="s">
        <v>7</v>
      </c>
      <c r="X80" t="s">
        <v>7</v>
      </c>
      <c r="Y80" t="s">
        <v>7</v>
      </c>
      <c r="Z80" t="s">
        <v>7</v>
      </c>
      <c r="AA80" t="s">
        <v>7</v>
      </c>
      <c r="AB80" t="s">
        <v>367</v>
      </c>
    </row>
    <row r="81" spans="1:29" x14ac:dyDescent="0.25">
      <c r="A81">
        <v>27</v>
      </c>
      <c r="B81" t="s">
        <v>1</v>
      </c>
      <c r="C81" t="s">
        <v>13</v>
      </c>
      <c r="D81" t="s">
        <v>3</v>
      </c>
      <c r="E81" t="s">
        <v>4</v>
      </c>
      <c r="F81" t="s">
        <v>470</v>
      </c>
      <c r="G81" t="s">
        <v>397</v>
      </c>
      <c r="H81" t="s">
        <v>18</v>
      </c>
      <c r="I81">
        <v>4</v>
      </c>
      <c r="J81">
        <v>1</v>
      </c>
      <c r="K81" t="s">
        <v>399</v>
      </c>
      <c r="L81" t="s">
        <v>399</v>
      </c>
      <c r="M81" t="s">
        <v>7</v>
      </c>
      <c r="N81" t="s">
        <v>471</v>
      </c>
      <c r="O81" t="s">
        <v>183</v>
      </c>
      <c r="P81">
        <v>5</v>
      </c>
      <c r="Q81">
        <v>5</v>
      </c>
      <c r="R81">
        <v>3</v>
      </c>
      <c r="S81" t="s">
        <v>10</v>
      </c>
      <c r="T81" t="s">
        <v>10</v>
      </c>
      <c r="U81" t="s">
        <v>184</v>
      </c>
      <c r="V81">
        <v>8</v>
      </c>
      <c r="W81" t="s">
        <v>10</v>
      </c>
      <c r="X81" t="s">
        <v>10</v>
      </c>
      <c r="Y81" t="s">
        <v>10</v>
      </c>
      <c r="Z81" t="s">
        <v>10</v>
      </c>
      <c r="AA81" t="s">
        <v>10</v>
      </c>
    </row>
    <row r="82" spans="1:29" x14ac:dyDescent="0.25">
      <c r="A82">
        <v>56</v>
      </c>
      <c r="B82" t="s">
        <v>1</v>
      </c>
      <c r="C82" t="s">
        <v>98</v>
      </c>
      <c r="D82" t="s">
        <v>24</v>
      </c>
      <c r="E82" t="s">
        <v>4</v>
      </c>
      <c r="F82" t="s">
        <v>5</v>
      </c>
      <c r="G82" t="s">
        <v>399</v>
      </c>
      <c r="H82" t="s">
        <v>6</v>
      </c>
      <c r="I82">
        <v>1</v>
      </c>
      <c r="J82">
        <v>5</v>
      </c>
      <c r="K82" t="s">
        <v>398</v>
      </c>
      <c r="L82" t="s">
        <v>399</v>
      </c>
      <c r="M82" t="s">
        <v>7</v>
      </c>
      <c r="N82" t="s">
        <v>511</v>
      </c>
      <c r="O82" t="s">
        <v>355</v>
      </c>
      <c r="P82">
        <v>5</v>
      </c>
      <c r="Q82">
        <v>5</v>
      </c>
      <c r="R82">
        <v>8</v>
      </c>
      <c r="S82" t="s">
        <v>10</v>
      </c>
      <c r="T82" t="s">
        <v>7</v>
      </c>
      <c r="U82" t="s">
        <v>512</v>
      </c>
      <c r="V82">
        <v>8</v>
      </c>
      <c r="W82" t="s">
        <v>10</v>
      </c>
      <c r="X82" t="s">
        <v>10</v>
      </c>
      <c r="Y82" t="s">
        <v>10</v>
      </c>
      <c r="Z82" t="s">
        <v>10</v>
      </c>
      <c r="AA82" t="s">
        <v>7</v>
      </c>
      <c r="AB82" t="s">
        <v>427</v>
      </c>
      <c r="AC82" t="s">
        <v>428</v>
      </c>
    </row>
    <row r="83" spans="1:29" x14ac:dyDescent="0.25">
      <c r="A83">
        <v>57</v>
      </c>
      <c r="B83" t="s">
        <v>1</v>
      </c>
      <c r="C83" t="s">
        <v>98</v>
      </c>
      <c r="D83" t="s">
        <v>57</v>
      </c>
      <c r="E83" t="s">
        <v>4</v>
      </c>
      <c r="F83" t="s">
        <v>470</v>
      </c>
      <c r="G83" t="s">
        <v>400</v>
      </c>
      <c r="H83" t="s">
        <v>60</v>
      </c>
      <c r="I83">
        <v>4</v>
      </c>
      <c r="J83">
        <v>2</v>
      </c>
      <c r="K83" t="s">
        <v>398</v>
      </c>
      <c r="L83" t="s">
        <v>398</v>
      </c>
      <c r="M83" t="s">
        <v>7</v>
      </c>
      <c r="N83" t="s">
        <v>429</v>
      </c>
      <c r="O83" t="s">
        <v>356</v>
      </c>
      <c r="P83">
        <v>3</v>
      </c>
      <c r="Q83">
        <v>8</v>
      </c>
      <c r="R83">
        <v>5</v>
      </c>
      <c r="S83" t="s">
        <v>7</v>
      </c>
      <c r="T83" t="s">
        <v>10</v>
      </c>
      <c r="U83" t="s">
        <v>185</v>
      </c>
      <c r="V83">
        <v>5</v>
      </c>
      <c r="W83" t="s">
        <v>10</v>
      </c>
      <c r="X83" t="s">
        <v>10</v>
      </c>
      <c r="Y83" t="s">
        <v>7</v>
      </c>
      <c r="Z83" t="s">
        <v>7</v>
      </c>
      <c r="AA83" t="s">
        <v>7</v>
      </c>
    </row>
    <row r="84" spans="1:29" x14ac:dyDescent="0.25">
      <c r="A84">
        <v>55</v>
      </c>
      <c r="B84" t="s">
        <v>1</v>
      </c>
      <c r="C84" t="s">
        <v>98</v>
      </c>
      <c r="D84" t="s">
        <v>3</v>
      </c>
      <c r="E84" t="s">
        <v>4</v>
      </c>
      <c r="F84" t="s">
        <v>5</v>
      </c>
      <c r="G84" t="s">
        <v>397</v>
      </c>
      <c r="H84" t="s">
        <v>18</v>
      </c>
      <c r="I84">
        <v>7</v>
      </c>
      <c r="J84">
        <v>3</v>
      </c>
      <c r="K84" t="s">
        <v>399</v>
      </c>
      <c r="L84" t="s">
        <v>399</v>
      </c>
      <c r="M84" t="s">
        <v>7</v>
      </c>
      <c r="N84" t="s">
        <v>513</v>
      </c>
      <c r="O84" t="s">
        <v>430</v>
      </c>
      <c r="P84">
        <v>5</v>
      </c>
      <c r="Q84">
        <v>3</v>
      </c>
      <c r="R84">
        <v>3</v>
      </c>
      <c r="S84" t="s">
        <v>7</v>
      </c>
      <c r="T84" t="s">
        <v>7</v>
      </c>
      <c r="U84" t="s">
        <v>186</v>
      </c>
      <c r="V84">
        <v>5</v>
      </c>
      <c r="W84" t="s">
        <v>10</v>
      </c>
      <c r="X84" t="s">
        <v>10</v>
      </c>
      <c r="Y84" t="s">
        <v>10</v>
      </c>
      <c r="Z84" t="s">
        <v>10</v>
      </c>
      <c r="AA84" t="s">
        <v>10</v>
      </c>
    </row>
    <row r="85" spans="1:29" x14ac:dyDescent="0.25">
      <c r="A85">
        <v>57</v>
      </c>
      <c r="B85" t="s">
        <v>1</v>
      </c>
      <c r="C85" t="s">
        <v>98</v>
      </c>
      <c r="D85" t="s">
        <v>32</v>
      </c>
      <c r="E85" t="s">
        <v>4</v>
      </c>
      <c r="F85" t="s">
        <v>470</v>
      </c>
      <c r="G85" t="s">
        <v>400</v>
      </c>
      <c r="H85" t="s">
        <v>18</v>
      </c>
      <c r="I85">
        <v>1</v>
      </c>
      <c r="J85">
        <v>1</v>
      </c>
      <c r="K85" t="s">
        <v>397</v>
      </c>
      <c r="L85" t="s">
        <v>399</v>
      </c>
      <c r="M85" t="s">
        <v>10</v>
      </c>
      <c r="N85" t="s">
        <v>187</v>
      </c>
      <c r="O85" t="s">
        <v>188</v>
      </c>
      <c r="P85">
        <v>5</v>
      </c>
      <c r="Q85">
        <v>2</v>
      </c>
      <c r="R85">
        <v>1</v>
      </c>
      <c r="S85" t="s">
        <v>7</v>
      </c>
      <c r="T85" t="s">
        <v>10</v>
      </c>
      <c r="U85" t="s">
        <v>189</v>
      </c>
      <c r="V85">
        <v>2</v>
      </c>
      <c r="W85" t="s">
        <v>7</v>
      </c>
      <c r="X85" t="s">
        <v>7</v>
      </c>
      <c r="Y85" t="s">
        <v>7</v>
      </c>
      <c r="Z85" t="s">
        <v>7</v>
      </c>
      <c r="AA85" t="s">
        <v>10</v>
      </c>
      <c r="AB85" t="s">
        <v>190</v>
      </c>
      <c r="AC85" t="s">
        <v>191</v>
      </c>
    </row>
    <row r="86" spans="1:29" x14ac:dyDescent="0.25">
      <c r="A86">
        <v>56</v>
      </c>
      <c r="B86" t="s">
        <v>12</v>
      </c>
      <c r="C86" t="s">
        <v>98</v>
      </c>
      <c r="D86" t="s">
        <v>57</v>
      </c>
      <c r="E86" t="s">
        <v>4</v>
      </c>
      <c r="F86" t="s">
        <v>470</v>
      </c>
      <c r="G86" t="s">
        <v>400</v>
      </c>
      <c r="H86" t="s">
        <v>60</v>
      </c>
      <c r="I86">
        <v>5</v>
      </c>
      <c r="J86">
        <v>9</v>
      </c>
      <c r="K86" t="s">
        <v>397</v>
      </c>
      <c r="L86" t="s">
        <v>398</v>
      </c>
      <c r="M86" t="s">
        <v>7</v>
      </c>
      <c r="N86" t="s">
        <v>514</v>
      </c>
      <c r="O86" t="s">
        <v>376</v>
      </c>
      <c r="P86">
        <v>1</v>
      </c>
      <c r="Q86">
        <v>1</v>
      </c>
      <c r="R86">
        <v>5</v>
      </c>
      <c r="S86" t="s">
        <v>10</v>
      </c>
      <c r="T86" t="s">
        <v>7</v>
      </c>
      <c r="U86" t="s">
        <v>515</v>
      </c>
      <c r="V86">
        <v>6</v>
      </c>
      <c r="W86" t="s">
        <v>10</v>
      </c>
      <c r="X86" t="s">
        <v>10</v>
      </c>
      <c r="Y86" t="s">
        <v>10</v>
      </c>
      <c r="Z86" t="s">
        <v>7</v>
      </c>
      <c r="AA86" t="s">
        <v>10</v>
      </c>
      <c r="AB86" t="s">
        <v>192</v>
      </c>
      <c r="AC86" t="s">
        <v>516</v>
      </c>
    </row>
    <row r="87" spans="1:29" x14ac:dyDescent="0.25">
      <c r="A87">
        <v>65</v>
      </c>
      <c r="B87" t="s">
        <v>1</v>
      </c>
      <c r="C87" t="s">
        <v>98</v>
      </c>
      <c r="D87" t="s">
        <v>16</v>
      </c>
      <c r="E87" t="s">
        <v>4</v>
      </c>
      <c r="F87" t="s">
        <v>5</v>
      </c>
      <c r="G87" t="s">
        <v>399</v>
      </c>
      <c r="H87" t="s">
        <v>6</v>
      </c>
      <c r="I87">
        <v>10</v>
      </c>
      <c r="J87">
        <v>5</v>
      </c>
      <c r="K87" t="s">
        <v>398</v>
      </c>
      <c r="L87" t="s">
        <v>399</v>
      </c>
      <c r="M87" t="s">
        <v>7</v>
      </c>
      <c r="N87" t="s">
        <v>193</v>
      </c>
      <c r="O87" t="s">
        <v>194</v>
      </c>
      <c r="P87">
        <v>6</v>
      </c>
      <c r="Q87">
        <v>4</v>
      </c>
      <c r="R87">
        <v>6</v>
      </c>
      <c r="S87" t="s">
        <v>10</v>
      </c>
      <c r="T87" t="s">
        <v>10</v>
      </c>
      <c r="U87" t="s">
        <v>517</v>
      </c>
      <c r="V87">
        <v>9</v>
      </c>
      <c r="W87" t="s">
        <v>7</v>
      </c>
      <c r="X87" t="s">
        <v>10</v>
      </c>
      <c r="Y87" t="s">
        <v>10</v>
      </c>
      <c r="Z87" t="s">
        <v>10</v>
      </c>
      <c r="AA87" t="s">
        <v>10</v>
      </c>
    </row>
    <row r="88" spans="1:29" x14ac:dyDescent="0.25">
      <c r="A88">
        <v>52</v>
      </c>
      <c r="B88" t="s">
        <v>12</v>
      </c>
      <c r="C88" t="s">
        <v>98</v>
      </c>
      <c r="D88" t="s">
        <v>3</v>
      </c>
      <c r="E88" t="s">
        <v>4</v>
      </c>
      <c r="F88" t="s">
        <v>470</v>
      </c>
      <c r="G88" t="s">
        <v>400</v>
      </c>
      <c r="H88" t="s">
        <v>60</v>
      </c>
      <c r="I88">
        <v>1</v>
      </c>
      <c r="J88">
        <v>3</v>
      </c>
      <c r="K88" t="s">
        <v>397</v>
      </c>
      <c r="L88" t="s">
        <v>399</v>
      </c>
      <c r="M88" t="s">
        <v>7</v>
      </c>
      <c r="N88" t="s">
        <v>195</v>
      </c>
      <c r="O88" t="s">
        <v>196</v>
      </c>
      <c r="P88">
        <v>5</v>
      </c>
      <c r="Q88">
        <v>8</v>
      </c>
      <c r="R88">
        <v>8</v>
      </c>
      <c r="S88" t="s">
        <v>7</v>
      </c>
      <c r="T88" t="s">
        <v>7</v>
      </c>
      <c r="U88" t="s">
        <v>197</v>
      </c>
      <c r="V88">
        <v>3</v>
      </c>
      <c r="W88" t="s">
        <v>7</v>
      </c>
      <c r="X88" t="s">
        <v>7</v>
      </c>
      <c r="Y88" t="s">
        <v>7</v>
      </c>
      <c r="Z88" t="s">
        <v>10</v>
      </c>
      <c r="AA88" t="s">
        <v>7</v>
      </c>
      <c r="AB88" t="s">
        <v>198</v>
      </c>
      <c r="AC88" t="s">
        <v>199</v>
      </c>
    </row>
    <row r="89" spans="1:29" x14ac:dyDescent="0.25">
      <c r="A89">
        <v>71</v>
      </c>
      <c r="B89" t="s">
        <v>12</v>
      </c>
      <c r="C89" t="s">
        <v>13</v>
      </c>
      <c r="D89" t="s">
        <v>57</v>
      </c>
      <c r="E89" t="s">
        <v>4</v>
      </c>
      <c r="F89" t="s">
        <v>5</v>
      </c>
      <c r="G89" t="s">
        <v>399</v>
      </c>
      <c r="H89" t="s">
        <v>25</v>
      </c>
      <c r="I89">
        <v>1</v>
      </c>
      <c r="J89">
        <v>1</v>
      </c>
      <c r="K89" t="s">
        <v>399</v>
      </c>
      <c r="L89" t="s">
        <v>399</v>
      </c>
      <c r="M89" t="s">
        <v>7</v>
      </c>
      <c r="N89" t="s">
        <v>474</v>
      </c>
      <c r="O89" t="s">
        <v>200</v>
      </c>
      <c r="P89">
        <v>7</v>
      </c>
      <c r="Q89">
        <v>6</v>
      </c>
      <c r="R89">
        <v>7</v>
      </c>
      <c r="S89" t="s">
        <v>10</v>
      </c>
      <c r="T89" t="s">
        <v>10</v>
      </c>
      <c r="U89" t="s">
        <v>201</v>
      </c>
      <c r="V89">
        <v>8</v>
      </c>
      <c r="W89" t="s">
        <v>10</v>
      </c>
      <c r="X89" t="s">
        <v>10</v>
      </c>
      <c r="Y89" t="s">
        <v>10</v>
      </c>
      <c r="Z89" t="s">
        <v>10</v>
      </c>
      <c r="AA89" t="s">
        <v>7</v>
      </c>
    </row>
    <row r="90" spans="1:29" x14ac:dyDescent="0.25">
      <c r="A90">
        <v>57</v>
      </c>
      <c r="B90" t="s">
        <v>1</v>
      </c>
      <c r="C90" t="s">
        <v>98</v>
      </c>
      <c r="D90" t="s">
        <v>16</v>
      </c>
      <c r="E90" t="s">
        <v>4</v>
      </c>
      <c r="F90" t="s">
        <v>431</v>
      </c>
      <c r="G90" t="s">
        <v>400</v>
      </c>
      <c r="H90" t="s">
        <v>60</v>
      </c>
      <c r="I90">
        <v>8</v>
      </c>
      <c r="J90">
        <v>2</v>
      </c>
      <c r="K90" t="s">
        <v>397</v>
      </c>
      <c r="L90" t="s">
        <v>398</v>
      </c>
      <c r="M90" t="s">
        <v>7</v>
      </c>
      <c r="N90" t="s">
        <v>202</v>
      </c>
      <c r="O90" t="s">
        <v>203</v>
      </c>
      <c r="P90">
        <v>6</v>
      </c>
      <c r="Q90">
        <v>8</v>
      </c>
      <c r="R90">
        <v>7</v>
      </c>
      <c r="S90" t="s">
        <v>10</v>
      </c>
      <c r="T90" t="s">
        <v>10</v>
      </c>
      <c r="U90" t="s">
        <v>204</v>
      </c>
      <c r="V90">
        <v>9</v>
      </c>
      <c r="W90" t="s">
        <v>10</v>
      </c>
      <c r="X90" t="s">
        <v>10</v>
      </c>
      <c r="Y90" t="s">
        <v>10</v>
      </c>
      <c r="Z90" t="s">
        <v>10</v>
      </c>
      <c r="AA90" t="s">
        <v>10</v>
      </c>
    </row>
    <row r="91" spans="1:29" x14ac:dyDescent="0.25">
      <c r="A91">
        <v>45</v>
      </c>
      <c r="B91" t="s">
        <v>12</v>
      </c>
      <c r="C91" t="s">
        <v>13</v>
      </c>
      <c r="D91" t="s">
        <v>40</v>
      </c>
      <c r="E91" t="s">
        <v>4</v>
      </c>
      <c r="F91" t="s">
        <v>14</v>
      </c>
      <c r="G91" t="s">
        <v>400</v>
      </c>
      <c r="H91" t="s">
        <v>18</v>
      </c>
      <c r="I91">
        <v>10</v>
      </c>
      <c r="J91">
        <v>1</v>
      </c>
      <c r="K91" t="s">
        <v>399</v>
      </c>
      <c r="L91" t="s">
        <v>398</v>
      </c>
      <c r="M91" t="s">
        <v>7</v>
      </c>
      <c r="N91" t="s">
        <v>205</v>
      </c>
      <c r="O91" t="s">
        <v>206</v>
      </c>
      <c r="P91">
        <v>1</v>
      </c>
      <c r="Q91">
        <v>1</v>
      </c>
      <c r="R91">
        <v>5</v>
      </c>
      <c r="S91" t="s">
        <v>7</v>
      </c>
      <c r="T91" t="s">
        <v>10</v>
      </c>
      <c r="U91" t="s">
        <v>207</v>
      </c>
      <c r="V91">
        <v>5</v>
      </c>
      <c r="W91" t="s">
        <v>7</v>
      </c>
      <c r="X91" t="s">
        <v>10</v>
      </c>
      <c r="Y91" t="s">
        <v>7</v>
      </c>
      <c r="Z91" t="s">
        <v>7</v>
      </c>
      <c r="AA91" t="s">
        <v>10</v>
      </c>
      <c r="AB91" t="s">
        <v>208</v>
      </c>
    </row>
    <row r="92" spans="1:29" x14ac:dyDescent="0.25">
      <c r="A92">
        <v>40</v>
      </c>
      <c r="B92" t="s">
        <v>12</v>
      </c>
      <c r="C92" t="s">
        <v>13</v>
      </c>
      <c r="D92" t="s">
        <v>57</v>
      </c>
      <c r="E92" t="s">
        <v>4</v>
      </c>
      <c r="F92" t="s">
        <v>470</v>
      </c>
      <c r="G92" t="s">
        <v>400</v>
      </c>
      <c r="H92" t="s">
        <v>18</v>
      </c>
      <c r="I92">
        <v>1</v>
      </c>
      <c r="J92">
        <v>1</v>
      </c>
      <c r="K92" t="s">
        <v>399</v>
      </c>
      <c r="L92" t="s">
        <v>399</v>
      </c>
      <c r="M92" t="s">
        <v>7</v>
      </c>
      <c r="N92" t="s">
        <v>59</v>
      </c>
      <c r="O92" t="s">
        <v>59</v>
      </c>
      <c r="P92">
        <v>4</v>
      </c>
      <c r="Q92">
        <v>2</v>
      </c>
      <c r="R92">
        <v>3</v>
      </c>
      <c r="S92" t="s">
        <v>7</v>
      </c>
      <c r="T92" t="s">
        <v>7</v>
      </c>
      <c r="U92" t="s">
        <v>59</v>
      </c>
      <c r="V92">
        <v>8</v>
      </c>
      <c r="W92" t="s">
        <v>10</v>
      </c>
      <c r="X92" t="s">
        <v>10</v>
      </c>
      <c r="Y92" t="s">
        <v>10</v>
      </c>
      <c r="Z92" t="s">
        <v>10</v>
      </c>
      <c r="AA92" t="s">
        <v>7</v>
      </c>
    </row>
    <row r="93" spans="1:29" x14ac:dyDescent="0.25">
      <c r="A93">
        <v>53</v>
      </c>
      <c r="B93" t="s">
        <v>12</v>
      </c>
      <c r="C93" t="s">
        <v>98</v>
      </c>
      <c r="D93" t="s">
        <v>465</v>
      </c>
      <c r="E93" t="s">
        <v>4</v>
      </c>
      <c r="F93" t="s">
        <v>470</v>
      </c>
      <c r="G93" t="s">
        <v>400</v>
      </c>
      <c r="H93" t="s">
        <v>18</v>
      </c>
      <c r="I93">
        <v>10</v>
      </c>
      <c r="J93">
        <v>10</v>
      </c>
      <c r="K93" t="s">
        <v>399</v>
      </c>
      <c r="L93" t="s">
        <v>399</v>
      </c>
      <c r="M93" t="s">
        <v>7</v>
      </c>
      <c r="N93" t="s">
        <v>102</v>
      </c>
      <c r="O93" t="s">
        <v>432</v>
      </c>
      <c r="P93">
        <v>1</v>
      </c>
      <c r="Q93">
        <v>1</v>
      </c>
      <c r="R93">
        <v>1</v>
      </c>
      <c r="S93" t="s">
        <v>7</v>
      </c>
      <c r="T93" t="s">
        <v>10</v>
      </c>
      <c r="U93" t="s">
        <v>209</v>
      </c>
      <c r="V93">
        <v>2</v>
      </c>
      <c r="W93" t="s">
        <v>10</v>
      </c>
      <c r="X93" t="s">
        <v>7</v>
      </c>
      <c r="Y93" t="s">
        <v>7</v>
      </c>
      <c r="Z93" t="s">
        <v>10</v>
      </c>
      <c r="AA93" t="s">
        <v>10</v>
      </c>
    </row>
    <row r="94" spans="1:29" x14ac:dyDescent="0.25">
      <c r="A94">
        <v>66</v>
      </c>
      <c r="B94" t="s">
        <v>1</v>
      </c>
      <c r="C94" t="s">
        <v>98</v>
      </c>
      <c r="D94" t="s">
        <v>32</v>
      </c>
      <c r="E94" t="s">
        <v>4</v>
      </c>
      <c r="F94" t="s">
        <v>470</v>
      </c>
      <c r="G94" t="s">
        <v>399</v>
      </c>
      <c r="H94" t="s">
        <v>18</v>
      </c>
      <c r="I94">
        <v>10</v>
      </c>
      <c r="J94">
        <v>5</v>
      </c>
      <c r="K94" t="s">
        <v>399</v>
      </c>
      <c r="L94" t="s">
        <v>399</v>
      </c>
      <c r="M94" t="s">
        <v>7</v>
      </c>
      <c r="N94" t="s">
        <v>518</v>
      </c>
      <c r="O94" t="s">
        <v>519</v>
      </c>
      <c r="P94">
        <v>2</v>
      </c>
      <c r="Q94">
        <v>5</v>
      </c>
      <c r="R94">
        <v>9</v>
      </c>
      <c r="S94" t="s">
        <v>10</v>
      </c>
      <c r="T94" t="s">
        <v>7</v>
      </c>
      <c r="U94" t="s">
        <v>520</v>
      </c>
      <c r="V94">
        <v>8</v>
      </c>
      <c r="W94" t="s">
        <v>7</v>
      </c>
      <c r="X94" t="s">
        <v>10</v>
      </c>
      <c r="Y94" t="s">
        <v>10</v>
      </c>
      <c r="Z94" t="s">
        <v>7</v>
      </c>
      <c r="AA94" t="s">
        <v>7</v>
      </c>
    </row>
    <row r="95" spans="1:29" x14ac:dyDescent="0.25">
      <c r="A95">
        <v>28</v>
      </c>
      <c r="B95" t="s">
        <v>12</v>
      </c>
      <c r="C95" t="s">
        <v>98</v>
      </c>
      <c r="D95" t="s">
        <v>465</v>
      </c>
      <c r="E95" t="s">
        <v>4</v>
      </c>
      <c r="F95" t="s">
        <v>5</v>
      </c>
      <c r="G95" t="s">
        <v>400</v>
      </c>
      <c r="H95" t="s">
        <v>18</v>
      </c>
      <c r="I95">
        <v>4</v>
      </c>
      <c r="J95">
        <v>1</v>
      </c>
      <c r="K95" t="s">
        <v>400</v>
      </c>
      <c r="L95" t="s">
        <v>399</v>
      </c>
      <c r="M95" t="s">
        <v>7</v>
      </c>
      <c r="N95" t="s">
        <v>433</v>
      </c>
      <c r="O95" t="s">
        <v>377</v>
      </c>
      <c r="P95">
        <v>1</v>
      </c>
      <c r="Q95">
        <v>1</v>
      </c>
      <c r="R95">
        <v>1</v>
      </c>
      <c r="S95" t="s">
        <v>7</v>
      </c>
      <c r="T95" t="s">
        <v>10</v>
      </c>
      <c r="U95" t="s">
        <v>521</v>
      </c>
      <c r="V95">
        <v>1</v>
      </c>
      <c r="W95" t="s">
        <v>10</v>
      </c>
      <c r="X95" t="s">
        <v>7</v>
      </c>
      <c r="Y95" t="s">
        <v>7</v>
      </c>
      <c r="Z95" t="s">
        <v>7</v>
      </c>
      <c r="AA95" t="s">
        <v>7</v>
      </c>
    </row>
    <row r="96" spans="1:29" x14ac:dyDescent="0.25">
      <c r="A96">
        <v>53</v>
      </c>
      <c r="B96" t="s">
        <v>1</v>
      </c>
      <c r="C96" t="s">
        <v>98</v>
      </c>
      <c r="D96" t="s">
        <v>32</v>
      </c>
      <c r="E96" t="s">
        <v>4</v>
      </c>
      <c r="F96" t="s">
        <v>5</v>
      </c>
      <c r="G96" t="s">
        <v>400</v>
      </c>
      <c r="H96" t="s">
        <v>6</v>
      </c>
      <c r="I96">
        <v>2</v>
      </c>
      <c r="J96">
        <v>2</v>
      </c>
      <c r="K96" t="s">
        <v>399</v>
      </c>
      <c r="L96" t="s">
        <v>399</v>
      </c>
      <c r="M96" t="s">
        <v>7</v>
      </c>
      <c r="N96" t="s">
        <v>522</v>
      </c>
      <c r="O96" t="s">
        <v>210</v>
      </c>
      <c r="P96">
        <v>1</v>
      </c>
      <c r="Q96">
        <v>2</v>
      </c>
      <c r="R96">
        <v>3</v>
      </c>
      <c r="S96" t="s">
        <v>7</v>
      </c>
      <c r="T96" t="s">
        <v>7</v>
      </c>
      <c r="U96" t="s">
        <v>378</v>
      </c>
      <c r="V96">
        <v>8</v>
      </c>
      <c r="W96" t="s">
        <v>10</v>
      </c>
      <c r="X96" t="s">
        <v>7</v>
      </c>
      <c r="Y96" t="s">
        <v>10</v>
      </c>
      <c r="Z96" t="s">
        <v>10</v>
      </c>
      <c r="AA96" t="s">
        <v>7</v>
      </c>
      <c r="AB96" t="s">
        <v>211</v>
      </c>
    </row>
    <row r="97" spans="1:30" x14ac:dyDescent="0.25">
      <c r="A97">
        <v>39</v>
      </c>
      <c r="B97" t="s">
        <v>12</v>
      </c>
      <c r="C97" t="s">
        <v>98</v>
      </c>
      <c r="D97" t="s">
        <v>32</v>
      </c>
      <c r="E97" t="s">
        <v>4</v>
      </c>
      <c r="F97" t="s">
        <v>470</v>
      </c>
      <c r="G97" t="s">
        <v>400</v>
      </c>
      <c r="H97" t="s">
        <v>60</v>
      </c>
      <c r="I97">
        <v>6</v>
      </c>
      <c r="J97">
        <v>6</v>
      </c>
      <c r="K97" t="s">
        <v>397</v>
      </c>
      <c r="L97" t="s">
        <v>399</v>
      </c>
      <c r="M97" t="s">
        <v>7</v>
      </c>
      <c r="N97" t="s">
        <v>212</v>
      </c>
      <c r="O97" t="s">
        <v>213</v>
      </c>
      <c r="P97">
        <v>2</v>
      </c>
      <c r="Q97">
        <v>1</v>
      </c>
      <c r="R97">
        <v>5</v>
      </c>
      <c r="S97" t="s">
        <v>10</v>
      </c>
      <c r="T97" t="s">
        <v>10</v>
      </c>
      <c r="U97" t="s">
        <v>214</v>
      </c>
      <c r="V97">
        <v>8</v>
      </c>
      <c r="W97" t="s">
        <v>7</v>
      </c>
      <c r="X97" t="s">
        <v>7</v>
      </c>
      <c r="Y97" t="s">
        <v>10</v>
      </c>
      <c r="Z97" t="s">
        <v>10</v>
      </c>
      <c r="AA97" t="s">
        <v>10</v>
      </c>
    </row>
    <row r="98" spans="1:30" ht="20.25" customHeight="1" x14ac:dyDescent="0.25">
      <c r="A98">
        <v>48</v>
      </c>
      <c r="B98" t="s">
        <v>1</v>
      </c>
      <c r="C98" t="s">
        <v>13</v>
      </c>
      <c r="D98" t="s">
        <v>57</v>
      </c>
      <c r="E98" t="s">
        <v>4</v>
      </c>
      <c r="F98" t="s">
        <v>5</v>
      </c>
      <c r="G98" t="s">
        <v>397</v>
      </c>
      <c r="H98" t="s">
        <v>6</v>
      </c>
      <c r="I98">
        <v>1</v>
      </c>
      <c r="J98">
        <v>1</v>
      </c>
      <c r="K98" t="s">
        <v>399</v>
      </c>
      <c r="L98" t="s">
        <v>398</v>
      </c>
      <c r="M98" t="s">
        <v>7</v>
      </c>
      <c r="N98" t="s">
        <v>434</v>
      </c>
      <c r="O98" t="s">
        <v>215</v>
      </c>
      <c r="P98">
        <v>1</v>
      </c>
      <c r="Q98">
        <v>1</v>
      </c>
      <c r="R98">
        <v>5</v>
      </c>
      <c r="S98" t="s">
        <v>10</v>
      </c>
      <c r="T98" t="s">
        <v>10</v>
      </c>
      <c r="U98" s="1" t="s">
        <v>216</v>
      </c>
      <c r="V98">
        <v>5</v>
      </c>
      <c r="W98" t="s">
        <v>7</v>
      </c>
      <c r="X98" t="s">
        <v>7</v>
      </c>
      <c r="Y98" t="s">
        <v>7</v>
      </c>
      <c r="Z98" t="s">
        <v>10</v>
      </c>
      <c r="AA98" t="s">
        <v>7</v>
      </c>
    </row>
    <row r="99" spans="1:30" x14ac:dyDescent="0.25">
      <c r="A99">
        <v>73</v>
      </c>
      <c r="B99" t="s">
        <v>1</v>
      </c>
      <c r="C99" t="s">
        <v>98</v>
      </c>
      <c r="D99" t="s">
        <v>57</v>
      </c>
      <c r="E99" t="s">
        <v>4</v>
      </c>
      <c r="F99" t="s">
        <v>5</v>
      </c>
      <c r="G99" t="s">
        <v>399</v>
      </c>
      <c r="H99" t="s">
        <v>6</v>
      </c>
      <c r="I99">
        <v>10</v>
      </c>
      <c r="J99">
        <v>7</v>
      </c>
      <c r="K99" t="s">
        <v>398</v>
      </c>
      <c r="L99" t="s">
        <v>398</v>
      </c>
      <c r="M99" t="s">
        <v>7</v>
      </c>
      <c r="N99" t="s">
        <v>523</v>
      </c>
      <c r="O99" t="s">
        <v>217</v>
      </c>
      <c r="P99">
        <v>5</v>
      </c>
      <c r="Q99">
        <v>8</v>
      </c>
      <c r="R99">
        <v>4</v>
      </c>
      <c r="S99" t="s">
        <v>10</v>
      </c>
      <c r="T99" t="s">
        <v>10</v>
      </c>
      <c r="U99" t="s">
        <v>524</v>
      </c>
      <c r="V99">
        <v>9</v>
      </c>
      <c r="W99" t="s">
        <v>10</v>
      </c>
      <c r="X99" t="s">
        <v>7</v>
      </c>
      <c r="Y99" t="s">
        <v>10</v>
      </c>
      <c r="Z99" t="s">
        <v>10</v>
      </c>
      <c r="AA99" t="s">
        <v>10</v>
      </c>
    </row>
    <row r="100" spans="1:30" x14ac:dyDescent="0.25">
      <c r="A100">
        <v>72</v>
      </c>
      <c r="B100" t="s">
        <v>1</v>
      </c>
      <c r="C100" t="s">
        <v>13</v>
      </c>
      <c r="D100" t="s">
        <v>24</v>
      </c>
      <c r="E100" t="s">
        <v>4</v>
      </c>
      <c r="F100" t="s">
        <v>14</v>
      </c>
      <c r="G100" t="s">
        <v>400</v>
      </c>
      <c r="H100" t="s">
        <v>60</v>
      </c>
      <c r="I100">
        <v>1</v>
      </c>
      <c r="J100">
        <v>1</v>
      </c>
      <c r="K100" t="s">
        <v>398</v>
      </c>
      <c r="L100" t="s">
        <v>398</v>
      </c>
      <c r="M100" t="s">
        <v>7</v>
      </c>
      <c r="N100" t="s">
        <v>218</v>
      </c>
      <c r="O100" t="s">
        <v>219</v>
      </c>
      <c r="P100">
        <v>1</v>
      </c>
      <c r="Q100">
        <v>1</v>
      </c>
      <c r="R100">
        <v>1</v>
      </c>
      <c r="S100" t="s">
        <v>7</v>
      </c>
      <c r="T100" t="s">
        <v>10</v>
      </c>
      <c r="U100" t="s">
        <v>357</v>
      </c>
      <c r="V100">
        <v>2</v>
      </c>
      <c r="W100" t="s">
        <v>7</v>
      </c>
      <c r="X100" t="s">
        <v>7</v>
      </c>
      <c r="Y100" t="s">
        <v>7</v>
      </c>
      <c r="Z100" t="s">
        <v>7</v>
      </c>
      <c r="AA100" t="s">
        <v>7</v>
      </c>
      <c r="AB100" t="s">
        <v>435</v>
      </c>
      <c r="AC100" t="s">
        <v>358</v>
      </c>
    </row>
    <row r="101" spans="1:30" x14ac:dyDescent="0.25">
      <c r="A101">
        <v>57</v>
      </c>
      <c r="B101" t="s">
        <v>12</v>
      </c>
      <c r="C101" t="s">
        <v>2</v>
      </c>
      <c r="D101" t="s">
        <v>40</v>
      </c>
      <c r="E101" t="s">
        <v>4</v>
      </c>
      <c r="F101" t="s">
        <v>5</v>
      </c>
      <c r="G101" t="s">
        <v>397</v>
      </c>
      <c r="H101" t="s">
        <v>6</v>
      </c>
      <c r="I101">
        <v>6</v>
      </c>
      <c r="J101">
        <v>4</v>
      </c>
      <c r="K101" t="s">
        <v>399</v>
      </c>
      <c r="L101" t="s">
        <v>399</v>
      </c>
      <c r="M101" t="s">
        <v>7</v>
      </c>
      <c r="N101" t="s">
        <v>220</v>
      </c>
      <c r="O101" t="s">
        <v>221</v>
      </c>
      <c r="P101">
        <v>1</v>
      </c>
      <c r="Q101">
        <v>2</v>
      </c>
      <c r="R101">
        <v>6</v>
      </c>
      <c r="S101" t="s">
        <v>10</v>
      </c>
      <c r="T101" t="s">
        <v>10</v>
      </c>
      <c r="U101" t="s">
        <v>222</v>
      </c>
      <c r="V101">
        <v>8</v>
      </c>
      <c r="W101" t="s">
        <v>10</v>
      </c>
      <c r="X101" t="s">
        <v>10</v>
      </c>
      <c r="Y101" t="s">
        <v>10</v>
      </c>
      <c r="Z101" t="s">
        <v>7</v>
      </c>
      <c r="AA101" t="s">
        <v>7</v>
      </c>
      <c r="AB101" t="s">
        <v>223</v>
      </c>
      <c r="AC101" t="s">
        <v>224</v>
      </c>
    </row>
    <row r="102" spans="1:30" x14ac:dyDescent="0.25">
      <c r="A102">
        <v>61</v>
      </c>
      <c r="B102" t="s">
        <v>12</v>
      </c>
      <c r="C102" t="s">
        <v>98</v>
      </c>
      <c r="D102" t="s">
        <v>3</v>
      </c>
      <c r="E102" t="s">
        <v>4</v>
      </c>
      <c r="F102" t="s">
        <v>470</v>
      </c>
      <c r="G102" t="s">
        <v>400</v>
      </c>
      <c r="H102" t="s">
        <v>6</v>
      </c>
      <c r="I102">
        <v>7</v>
      </c>
      <c r="J102">
        <v>1</v>
      </c>
      <c r="K102" t="s">
        <v>400</v>
      </c>
      <c r="L102" t="s">
        <v>400</v>
      </c>
      <c r="M102" t="s">
        <v>7</v>
      </c>
      <c r="N102" t="s">
        <v>436</v>
      </c>
      <c r="O102" t="s">
        <v>225</v>
      </c>
      <c r="P102">
        <v>3</v>
      </c>
      <c r="Q102">
        <v>3</v>
      </c>
      <c r="R102">
        <v>3</v>
      </c>
      <c r="S102" t="s">
        <v>7</v>
      </c>
      <c r="T102" t="s">
        <v>10</v>
      </c>
      <c r="U102" t="s">
        <v>226</v>
      </c>
      <c r="V102">
        <v>8</v>
      </c>
      <c r="W102" t="s">
        <v>10</v>
      </c>
      <c r="X102" t="s">
        <v>10</v>
      </c>
      <c r="Y102" t="s">
        <v>10</v>
      </c>
      <c r="Z102" t="s">
        <v>10</v>
      </c>
      <c r="AA102" t="s">
        <v>7</v>
      </c>
    </row>
    <row r="103" spans="1:30" x14ac:dyDescent="0.25">
      <c r="A103">
        <v>52</v>
      </c>
      <c r="B103" t="s">
        <v>1</v>
      </c>
      <c r="C103" t="s">
        <v>13</v>
      </c>
      <c r="D103" t="s">
        <v>32</v>
      </c>
      <c r="E103" t="s">
        <v>4</v>
      </c>
      <c r="F103" t="s">
        <v>5</v>
      </c>
      <c r="G103" t="s">
        <v>400</v>
      </c>
      <c r="H103" t="s">
        <v>18</v>
      </c>
      <c r="I103">
        <v>10</v>
      </c>
      <c r="J103">
        <v>3</v>
      </c>
      <c r="K103" t="s">
        <v>398</v>
      </c>
      <c r="L103" t="s">
        <v>399</v>
      </c>
      <c r="M103" t="s">
        <v>7</v>
      </c>
      <c r="N103" t="s">
        <v>437</v>
      </c>
      <c r="O103" t="s">
        <v>438</v>
      </c>
      <c r="P103">
        <v>4</v>
      </c>
      <c r="Q103">
        <v>6</v>
      </c>
      <c r="R103">
        <v>7</v>
      </c>
      <c r="S103" t="s">
        <v>10</v>
      </c>
      <c r="T103" t="s">
        <v>10</v>
      </c>
      <c r="U103" t="s">
        <v>439</v>
      </c>
      <c r="V103">
        <v>7</v>
      </c>
      <c r="W103" t="s">
        <v>10</v>
      </c>
      <c r="X103" t="s">
        <v>10</v>
      </c>
      <c r="Y103" t="s">
        <v>7</v>
      </c>
      <c r="Z103" t="s">
        <v>10</v>
      </c>
      <c r="AA103" t="s">
        <v>7</v>
      </c>
    </row>
    <row r="104" spans="1:30" x14ac:dyDescent="0.25">
      <c r="A104">
        <v>49</v>
      </c>
      <c r="B104" t="s">
        <v>1</v>
      </c>
      <c r="C104" t="s">
        <v>98</v>
      </c>
      <c r="D104" t="s">
        <v>57</v>
      </c>
      <c r="E104" t="s">
        <v>4</v>
      </c>
      <c r="F104" t="s">
        <v>470</v>
      </c>
      <c r="G104" t="s">
        <v>400</v>
      </c>
      <c r="H104" t="s">
        <v>6</v>
      </c>
      <c r="I104">
        <v>1</v>
      </c>
      <c r="J104">
        <v>1</v>
      </c>
      <c r="K104" t="s">
        <v>398</v>
      </c>
      <c r="L104" t="s">
        <v>398</v>
      </c>
      <c r="M104" t="s">
        <v>7</v>
      </c>
      <c r="N104" t="s">
        <v>227</v>
      </c>
      <c r="O104" t="s">
        <v>228</v>
      </c>
      <c r="P104">
        <v>3</v>
      </c>
      <c r="Q104">
        <v>3</v>
      </c>
      <c r="R104">
        <v>4</v>
      </c>
      <c r="S104" t="s">
        <v>7</v>
      </c>
      <c r="T104" t="s">
        <v>10</v>
      </c>
      <c r="U104" t="s">
        <v>229</v>
      </c>
      <c r="V104">
        <v>5</v>
      </c>
      <c r="W104" t="s">
        <v>10</v>
      </c>
      <c r="X104" t="s">
        <v>7</v>
      </c>
      <c r="Y104" t="s">
        <v>10</v>
      </c>
      <c r="Z104" t="s">
        <v>7</v>
      </c>
      <c r="AA104" t="s">
        <v>7</v>
      </c>
    </row>
    <row r="105" spans="1:30" x14ac:dyDescent="0.25">
      <c r="A105">
        <v>33</v>
      </c>
      <c r="B105" t="s">
        <v>1</v>
      </c>
      <c r="C105" t="s">
        <v>13</v>
      </c>
      <c r="D105" t="s">
        <v>16</v>
      </c>
      <c r="E105" t="s">
        <v>139</v>
      </c>
      <c r="F105" t="s">
        <v>470</v>
      </c>
      <c r="G105" t="s">
        <v>399</v>
      </c>
      <c r="H105" t="s">
        <v>25</v>
      </c>
      <c r="I105">
        <v>10</v>
      </c>
      <c r="J105">
        <v>2</v>
      </c>
      <c r="K105" t="s">
        <v>399</v>
      </c>
      <c r="L105" t="s">
        <v>399</v>
      </c>
      <c r="M105" t="s">
        <v>7</v>
      </c>
      <c r="N105" t="s">
        <v>202</v>
      </c>
      <c r="O105" t="s">
        <v>230</v>
      </c>
      <c r="P105">
        <v>5</v>
      </c>
      <c r="Q105">
        <v>3</v>
      </c>
      <c r="R105">
        <v>5</v>
      </c>
      <c r="S105" t="s">
        <v>10</v>
      </c>
      <c r="T105" t="s">
        <v>7</v>
      </c>
      <c r="U105" t="s">
        <v>231</v>
      </c>
      <c r="V105">
        <v>8</v>
      </c>
      <c r="W105" t="s">
        <v>10</v>
      </c>
      <c r="X105" t="s">
        <v>10</v>
      </c>
      <c r="Y105" t="s">
        <v>10</v>
      </c>
      <c r="Z105" t="s">
        <v>7</v>
      </c>
      <c r="AA105" t="s">
        <v>7</v>
      </c>
    </row>
    <row r="106" spans="1:30" x14ac:dyDescent="0.25">
      <c r="A106">
        <v>36</v>
      </c>
      <c r="B106" t="s">
        <v>12</v>
      </c>
      <c r="C106" t="s">
        <v>13</v>
      </c>
      <c r="D106" t="s">
        <v>465</v>
      </c>
      <c r="E106" t="s">
        <v>17</v>
      </c>
      <c r="F106" t="s">
        <v>470</v>
      </c>
      <c r="G106" t="s">
        <v>400</v>
      </c>
      <c r="H106" t="s">
        <v>6</v>
      </c>
      <c r="I106">
        <v>9</v>
      </c>
      <c r="J106">
        <v>4</v>
      </c>
      <c r="K106" t="s">
        <v>399</v>
      </c>
      <c r="L106" t="s">
        <v>397</v>
      </c>
      <c r="M106" t="s">
        <v>7</v>
      </c>
      <c r="N106" t="s">
        <v>232</v>
      </c>
      <c r="O106" t="s">
        <v>233</v>
      </c>
      <c r="P106">
        <v>3</v>
      </c>
      <c r="Q106">
        <v>4</v>
      </c>
      <c r="R106">
        <v>5</v>
      </c>
      <c r="S106" t="s">
        <v>7</v>
      </c>
      <c r="T106" t="s">
        <v>7</v>
      </c>
      <c r="U106" t="s">
        <v>234</v>
      </c>
      <c r="V106">
        <v>6</v>
      </c>
      <c r="W106" t="s">
        <v>10</v>
      </c>
      <c r="X106" t="s">
        <v>7</v>
      </c>
      <c r="Y106" t="s">
        <v>7</v>
      </c>
      <c r="Z106" t="s">
        <v>10</v>
      </c>
      <c r="AA106" t="s">
        <v>10</v>
      </c>
    </row>
    <row r="107" spans="1:30" x14ac:dyDescent="0.25">
      <c r="A107">
        <v>38</v>
      </c>
      <c r="B107" t="s">
        <v>1</v>
      </c>
      <c r="C107" t="s">
        <v>98</v>
      </c>
      <c r="D107" t="s">
        <v>465</v>
      </c>
      <c r="E107" t="s">
        <v>4</v>
      </c>
      <c r="F107" t="s">
        <v>470</v>
      </c>
      <c r="G107" t="s">
        <v>400</v>
      </c>
      <c r="H107" t="s">
        <v>60</v>
      </c>
      <c r="I107">
        <v>10</v>
      </c>
      <c r="J107">
        <v>3</v>
      </c>
      <c r="K107" t="s">
        <v>397</v>
      </c>
      <c r="L107" t="s">
        <v>399</v>
      </c>
      <c r="M107" t="s">
        <v>7</v>
      </c>
      <c r="N107" t="s">
        <v>235</v>
      </c>
      <c r="O107" t="s">
        <v>525</v>
      </c>
      <c r="P107">
        <v>6</v>
      </c>
      <c r="Q107">
        <v>5</v>
      </c>
      <c r="R107">
        <v>8</v>
      </c>
      <c r="S107" t="s">
        <v>7</v>
      </c>
      <c r="T107" t="s">
        <v>7</v>
      </c>
      <c r="U107" t="s">
        <v>105</v>
      </c>
      <c r="V107">
        <v>9</v>
      </c>
      <c r="W107" t="s">
        <v>10</v>
      </c>
      <c r="X107" t="s">
        <v>10</v>
      </c>
      <c r="Y107" t="s">
        <v>10</v>
      </c>
      <c r="Z107" t="s">
        <v>7</v>
      </c>
      <c r="AA107" t="s">
        <v>10</v>
      </c>
    </row>
    <row r="108" spans="1:30" ht="17.25" customHeight="1" x14ac:dyDescent="0.25">
      <c r="A108">
        <v>60</v>
      </c>
      <c r="B108" t="s">
        <v>1</v>
      </c>
      <c r="C108" t="s">
        <v>13</v>
      </c>
      <c r="D108" t="s">
        <v>32</v>
      </c>
      <c r="E108" t="s">
        <v>4</v>
      </c>
      <c r="F108" t="s">
        <v>470</v>
      </c>
      <c r="G108" t="s">
        <v>400</v>
      </c>
      <c r="H108" t="s">
        <v>6</v>
      </c>
      <c r="I108">
        <v>3</v>
      </c>
      <c r="J108">
        <v>2</v>
      </c>
      <c r="K108" t="s">
        <v>398</v>
      </c>
      <c r="L108" t="s">
        <v>398</v>
      </c>
      <c r="M108" t="s">
        <v>7</v>
      </c>
      <c r="N108" t="s">
        <v>526</v>
      </c>
      <c r="O108" t="s">
        <v>527</v>
      </c>
      <c r="P108">
        <v>2</v>
      </c>
      <c r="Q108">
        <v>1</v>
      </c>
      <c r="R108">
        <v>6</v>
      </c>
      <c r="S108" t="s">
        <v>7</v>
      </c>
      <c r="T108" t="s">
        <v>7</v>
      </c>
      <c r="U108" t="s">
        <v>528</v>
      </c>
      <c r="V108">
        <v>6</v>
      </c>
      <c r="W108" t="s">
        <v>10</v>
      </c>
      <c r="X108" t="s">
        <v>10</v>
      </c>
      <c r="Y108" t="s">
        <v>7</v>
      </c>
      <c r="Z108" t="s">
        <v>7</v>
      </c>
      <c r="AA108" t="s">
        <v>7</v>
      </c>
      <c r="AB108" t="s">
        <v>529</v>
      </c>
      <c r="AC108" s="1" t="s">
        <v>530</v>
      </c>
      <c r="AD108" s="1"/>
    </row>
    <row r="109" spans="1:30" x14ac:dyDescent="0.25">
      <c r="A109">
        <v>36</v>
      </c>
      <c r="B109" t="s">
        <v>12</v>
      </c>
      <c r="C109" t="s">
        <v>98</v>
      </c>
      <c r="D109" t="s">
        <v>16</v>
      </c>
      <c r="E109" t="s">
        <v>4</v>
      </c>
      <c r="F109" t="s">
        <v>470</v>
      </c>
      <c r="G109" t="s">
        <v>400</v>
      </c>
      <c r="H109" t="s">
        <v>60</v>
      </c>
      <c r="I109">
        <v>1</v>
      </c>
      <c r="J109">
        <v>5</v>
      </c>
      <c r="K109" t="s">
        <v>400</v>
      </c>
      <c r="L109" t="s">
        <v>400</v>
      </c>
      <c r="M109" t="s">
        <v>7</v>
      </c>
      <c r="N109" t="s">
        <v>440</v>
      </c>
      <c r="O109" t="s">
        <v>531</v>
      </c>
      <c r="P109">
        <v>7</v>
      </c>
      <c r="Q109">
        <v>1</v>
      </c>
      <c r="R109">
        <v>3</v>
      </c>
      <c r="S109" t="s">
        <v>7</v>
      </c>
      <c r="T109" t="s">
        <v>7</v>
      </c>
      <c r="U109" t="s">
        <v>359</v>
      </c>
      <c r="V109">
        <v>5</v>
      </c>
      <c r="W109" t="s">
        <v>10</v>
      </c>
      <c r="X109" t="s">
        <v>10</v>
      </c>
      <c r="Y109" t="s">
        <v>7</v>
      </c>
      <c r="Z109" t="s">
        <v>10</v>
      </c>
      <c r="AA109" t="s">
        <v>7</v>
      </c>
      <c r="AB109" t="s">
        <v>236</v>
      </c>
      <c r="AC109" t="s">
        <v>237</v>
      </c>
    </row>
    <row r="110" spans="1:30" x14ac:dyDescent="0.25">
      <c r="A110">
        <v>47</v>
      </c>
      <c r="B110" t="s">
        <v>1</v>
      </c>
      <c r="C110" t="s">
        <v>13</v>
      </c>
      <c r="D110" t="s">
        <v>24</v>
      </c>
      <c r="E110" t="s">
        <v>4</v>
      </c>
      <c r="F110" t="s">
        <v>470</v>
      </c>
      <c r="G110" t="s">
        <v>397</v>
      </c>
      <c r="H110" t="s">
        <v>25</v>
      </c>
      <c r="I110">
        <v>2</v>
      </c>
      <c r="J110">
        <v>1</v>
      </c>
      <c r="K110" t="s">
        <v>399</v>
      </c>
      <c r="L110" t="s">
        <v>399</v>
      </c>
      <c r="M110" t="s">
        <v>7</v>
      </c>
      <c r="N110" t="s">
        <v>102</v>
      </c>
      <c r="O110" t="s">
        <v>238</v>
      </c>
      <c r="P110">
        <v>4</v>
      </c>
      <c r="Q110">
        <v>2</v>
      </c>
      <c r="R110">
        <v>5</v>
      </c>
      <c r="S110" t="s">
        <v>10</v>
      </c>
      <c r="T110" t="s">
        <v>10</v>
      </c>
      <c r="U110" t="s">
        <v>239</v>
      </c>
      <c r="V110">
        <v>5</v>
      </c>
      <c r="W110" t="s">
        <v>10</v>
      </c>
      <c r="X110" t="s">
        <v>10</v>
      </c>
      <c r="Y110" t="s">
        <v>10</v>
      </c>
      <c r="Z110" t="s">
        <v>10</v>
      </c>
      <c r="AA110" t="s">
        <v>7</v>
      </c>
    </row>
    <row r="111" spans="1:30" ht="16.5" customHeight="1" x14ac:dyDescent="0.25">
      <c r="A111">
        <v>40</v>
      </c>
      <c r="B111" t="s">
        <v>12</v>
      </c>
      <c r="C111" t="s">
        <v>13</v>
      </c>
      <c r="D111" t="s">
        <v>16</v>
      </c>
      <c r="E111" t="s">
        <v>4</v>
      </c>
      <c r="F111" t="s">
        <v>470</v>
      </c>
      <c r="G111" t="s">
        <v>399</v>
      </c>
      <c r="H111" t="s">
        <v>6</v>
      </c>
      <c r="I111">
        <v>2</v>
      </c>
      <c r="J111">
        <v>1</v>
      </c>
      <c r="K111" t="s">
        <v>399</v>
      </c>
      <c r="L111" t="s">
        <v>399</v>
      </c>
      <c r="M111" t="s">
        <v>7</v>
      </c>
      <c r="N111" t="s">
        <v>379</v>
      </c>
      <c r="O111" t="s">
        <v>169</v>
      </c>
      <c r="P111">
        <v>2</v>
      </c>
      <c r="Q111">
        <v>1</v>
      </c>
      <c r="R111">
        <v>1</v>
      </c>
      <c r="S111" t="s">
        <v>7</v>
      </c>
      <c r="T111" t="s">
        <v>10</v>
      </c>
      <c r="U111" t="s">
        <v>441</v>
      </c>
      <c r="V111">
        <v>3</v>
      </c>
      <c r="W111" t="s">
        <v>10</v>
      </c>
      <c r="X111" t="s">
        <v>10</v>
      </c>
      <c r="Y111" t="s">
        <v>10</v>
      </c>
      <c r="Z111" t="s">
        <v>10</v>
      </c>
      <c r="AA111" t="s">
        <v>7</v>
      </c>
    </row>
    <row r="112" spans="1:30" x14ac:dyDescent="0.25">
      <c r="A112">
        <v>53</v>
      </c>
      <c r="B112" t="s">
        <v>1</v>
      </c>
      <c r="C112" t="s">
        <v>2</v>
      </c>
      <c r="D112" t="s">
        <v>16</v>
      </c>
      <c r="E112" t="s">
        <v>4</v>
      </c>
      <c r="F112" t="s">
        <v>470</v>
      </c>
      <c r="G112" t="s">
        <v>400</v>
      </c>
      <c r="H112" t="s">
        <v>25</v>
      </c>
      <c r="I112">
        <v>10</v>
      </c>
      <c r="J112">
        <v>5</v>
      </c>
      <c r="K112" t="s">
        <v>398</v>
      </c>
      <c r="L112" t="s">
        <v>398</v>
      </c>
      <c r="M112" t="s">
        <v>7</v>
      </c>
      <c r="N112" t="s">
        <v>240</v>
      </c>
      <c r="O112" t="s">
        <v>442</v>
      </c>
      <c r="P112">
        <v>4</v>
      </c>
      <c r="Q112">
        <v>3</v>
      </c>
      <c r="R112">
        <v>3</v>
      </c>
      <c r="S112" t="s">
        <v>7</v>
      </c>
      <c r="T112" t="s">
        <v>10</v>
      </c>
      <c r="U112" t="s">
        <v>15</v>
      </c>
      <c r="V112">
        <v>5</v>
      </c>
      <c r="W112" t="s">
        <v>10</v>
      </c>
      <c r="X112" t="s">
        <v>10</v>
      </c>
      <c r="Y112" t="s">
        <v>7</v>
      </c>
      <c r="Z112" t="s">
        <v>10</v>
      </c>
      <c r="AA112" t="s">
        <v>7</v>
      </c>
      <c r="AB112" t="s">
        <v>443</v>
      </c>
      <c r="AC112" t="s">
        <v>7</v>
      </c>
    </row>
    <row r="113" spans="1:29" x14ac:dyDescent="0.25">
      <c r="A113">
        <v>52</v>
      </c>
      <c r="B113" t="s">
        <v>1</v>
      </c>
      <c r="C113" t="s">
        <v>13</v>
      </c>
      <c r="D113" t="s">
        <v>32</v>
      </c>
      <c r="E113" t="s">
        <v>4</v>
      </c>
      <c r="F113" t="s">
        <v>470</v>
      </c>
      <c r="G113" t="s">
        <v>400</v>
      </c>
      <c r="H113" t="s">
        <v>60</v>
      </c>
      <c r="I113">
        <v>5</v>
      </c>
      <c r="J113">
        <v>5</v>
      </c>
      <c r="K113" t="s">
        <v>399</v>
      </c>
      <c r="L113" t="s">
        <v>398</v>
      </c>
      <c r="M113" t="s">
        <v>7</v>
      </c>
      <c r="N113" t="s">
        <v>241</v>
      </c>
      <c r="O113" t="s">
        <v>242</v>
      </c>
      <c r="P113">
        <v>5</v>
      </c>
      <c r="Q113">
        <v>5</v>
      </c>
      <c r="R113">
        <v>5</v>
      </c>
      <c r="S113" t="s">
        <v>7</v>
      </c>
      <c r="T113" t="s">
        <v>7</v>
      </c>
      <c r="U113" t="s">
        <v>59</v>
      </c>
      <c r="V113">
        <v>5</v>
      </c>
      <c r="W113" t="s">
        <v>7</v>
      </c>
      <c r="X113" t="s">
        <v>7</v>
      </c>
      <c r="Y113" t="s">
        <v>10</v>
      </c>
      <c r="Z113" t="s">
        <v>10</v>
      </c>
      <c r="AA113" t="s">
        <v>7</v>
      </c>
    </row>
    <row r="114" spans="1:29" x14ac:dyDescent="0.25">
      <c r="A114">
        <v>32</v>
      </c>
      <c r="B114" t="s">
        <v>12</v>
      </c>
      <c r="C114" t="s">
        <v>13</v>
      </c>
      <c r="D114" t="s">
        <v>32</v>
      </c>
      <c r="E114" t="s">
        <v>4</v>
      </c>
      <c r="F114" t="s">
        <v>5</v>
      </c>
      <c r="G114" t="s">
        <v>399</v>
      </c>
      <c r="H114" t="s">
        <v>6</v>
      </c>
      <c r="I114">
        <v>10</v>
      </c>
      <c r="J114">
        <v>2</v>
      </c>
      <c r="K114" t="s">
        <v>398</v>
      </c>
      <c r="L114" t="s">
        <v>398</v>
      </c>
      <c r="M114" t="s">
        <v>7</v>
      </c>
      <c r="N114" t="s">
        <v>243</v>
      </c>
      <c r="O114" t="s">
        <v>244</v>
      </c>
      <c r="P114">
        <v>7</v>
      </c>
      <c r="Q114">
        <v>8</v>
      </c>
      <c r="R114">
        <v>3</v>
      </c>
      <c r="S114" t="s">
        <v>7</v>
      </c>
      <c r="T114" t="s">
        <v>10</v>
      </c>
      <c r="U114" t="s">
        <v>245</v>
      </c>
      <c r="V114">
        <v>9</v>
      </c>
      <c r="W114" t="s">
        <v>10</v>
      </c>
      <c r="X114" t="s">
        <v>10</v>
      </c>
      <c r="Y114" t="s">
        <v>10</v>
      </c>
      <c r="Z114" t="s">
        <v>7</v>
      </c>
      <c r="AA114" t="s">
        <v>7</v>
      </c>
    </row>
    <row r="115" spans="1:29" x14ac:dyDescent="0.25">
      <c r="A115">
        <v>34</v>
      </c>
      <c r="B115" t="s">
        <v>1</v>
      </c>
      <c r="C115" t="s">
        <v>13</v>
      </c>
      <c r="D115" t="s">
        <v>57</v>
      </c>
      <c r="E115" t="s">
        <v>4</v>
      </c>
      <c r="F115" t="s">
        <v>470</v>
      </c>
      <c r="G115" t="s">
        <v>400</v>
      </c>
      <c r="H115" t="s">
        <v>18</v>
      </c>
      <c r="I115">
        <v>10</v>
      </c>
      <c r="J115">
        <v>7</v>
      </c>
      <c r="K115" t="s">
        <v>398</v>
      </c>
      <c r="L115" t="s">
        <v>399</v>
      </c>
      <c r="M115" t="s">
        <v>7</v>
      </c>
      <c r="N115" t="s">
        <v>246</v>
      </c>
      <c r="O115" t="s">
        <v>247</v>
      </c>
      <c r="P115">
        <v>5</v>
      </c>
      <c r="Q115">
        <v>2</v>
      </c>
      <c r="R115">
        <v>6</v>
      </c>
      <c r="S115" t="s">
        <v>7</v>
      </c>
      <c r="T115" t="s">
        <v>7</v>
      </c>
      <c r="U115" t="s">
        <v>248</v>
      </c>
      <c r="V115">
        <v>7</v>
      </c>
      <c r="W115" t="s">
        <v>10</v>
      </c>
      <c r="X115" t="s">
        <v>7</v>
      </c>
      <c r="Y115" t="s">
        <v>10</v>
      </c>
      <c r="Z115" t="s">
        <v>10</v>
      </c>
      <c r="AA115" t="s">
        <v>10</v>
      </c>
    </row>
    <row r="116" spans="1:29" x14ac:dyDescent="0.25">
      <c r="A116">
        <v>47</v>
      </c>
      <c r="B116" t="s">
        <v>1</v>
      </c>
      <c r="C116" t="s">
        <v>13</v>
      </c>
      <c r="D116" t="s">
        <v>40</v>
      </c>
      <c r="E116" t="s">
        <v>4</v>
      </c>
      <c r="F116" t="s">
        <v>470</v>
      </c>
      <c r="G116" t="s">
        <v>400</v>
      </c>
      <c r="H116" t="s">
        <v>18</v>
      </c>
      <c r="I116">
        <v>5</v>
      </c>
      <c r="J116">
        <v>3</v>
      </c>
      <c r="K116" t="s">
        <v>398</v>
      </c>
      <c r="L116" t="s">
        <v>399</v>
      </c>
      <c r="M116" t="s">
        <v>7</v>
      </c>
      <c r="N116" t="s">
        <v>249</v>
      </c>
      <c r="O116" t="s">
        <v>380</v>
      </c>
      <c r="P116">
        <v>5</v>
      </c>
      <c r="Q116">
        <v>2</v>
      </c>
      <c r="R116">
        <v>5</v>
      </c>
      <c r="S116" t="s">
        <v>7</v>
      </c>
      <c r="T116" t="s">
        <v>7</v>
      </c>
      <c r="U116" t="s">
        <v>532</v>
      </c>
      <c r="V116">
        <v>5</v>
      </c>
      <c r="W116" t="s">
        <v>10</v>
      </c>
      <c r="X116" t="s">
        <v>10</v>
      </c>
      <c r="Y116" t="s">
        <v>7</v>
      </c>
      <c r="Z116" t="s">
        <v>10</v>
      </c>
      <c r="AA116" t="s">
        <v>10</v>
      </c>
    </row>
    <row r="117" spans="1:29" x14ac:dyDescent="0.25">
      <c r="A117">
        <v>55</v>
      </c>
      <c r="B117" t="s">
        <v>1</v>
      </c>
      <c r="C117" t="s">
        <v>13</v>
      </c>
      <c r="D117" t="s">
        <v>40</v>
      </c>
      <c r="E117" t="s">
        <v>4</v>
      </c>
      <c r="F117" t="s">
        <v>470</v>
      </c>
      <c r="G117" t="s">
        <v>400</v>
      </c>
      <c r="H117" t="s">
        <v>6</v>
      </c>
      <c r="I117">
        <v>2</v>
      </c>
      <c r="J117">
        <v>1</v>
      </c>
      <c r="K117" t="s">
        <v>397</v>
      </c>
      <c r="L117" t="s">
        <v>399</v>
      </c>
      <c r="M117" t="s">
        <v>7</v>
      </c>
      <c r="N117" t="s">
        <v>250</v>
      </c>
      <c r="O117" t="s">
        <v>251</v>
      </c>
      <c r="P117">
        <v>2</v>
      </c>
      <c r="Q117">
        <v>2</v>
      </c>
      <c r="R117">
        <v>5</v>
      </c>
      <c r="S117" t="s">
        <v>7</v>
      </c>
      <c r="T117" t="s">
        <v>10</v>
      </c>
      <c r="U117" t="s">
        <v>252</v>
      </c>
      <c r="V117">
        <v>5</v>
      </c>
      <c r="W117" t="s">
        <v>7</v>
      </c>
      <c r="X117" t="s">
        <v>10</v>
      </c>
      <c r="Y117" t="s">
        <v>10</v>
      </c>
      <c r="Z117" t="s">
        <v>7</v>
      </c>
      <c r="AA117" t="s">
        <v>7</v>
      </c>
      <c r="AB117" t="s">
        <v>253</v>
      </c>
      <c r="AC117" t="s">
        <v>254</v>
      </c>
    </row>
    <row r="118" spans="1:29" x14ac:dyDescent="0.25">
      <c r="A118">
        <v>39</v>
      </c>
      <c r="B118" t="s">
        <v>1</v>
      </c>
      <c r="C118" t="s">
        <v>98</v>
      </c>
      <c r="D118" t="s">
        <v>3</v>
      </c>
      <c r="E118" t="s">
        <v>4</v>
      </c>
      <c r="F118" t="s">
        <v>470</v>
      </c>
      <c r="G118" t="s">
        <v>400</v>
      </c>
      <c r="H118" t="s">
        <v>18</v>
      </c>
      <c r="I118">
        <v>2</v>
      </c>
      <c r="J118">
        <v>1</v>
      </c>
      <c r="K118" t="s">
        <v>400</v>
      </c>
      <c r="L118" t="s">
        <v>399</v>
      </c>
      <c r="M118" t="s">
        <v>7</v>
      </c>
      <c r="N118" t="s">
        <v>255</v>
      </c>
      <c r="O118" t="s">
        <v>256</v>
      </c>
      <c r="P118">
        <v>2</v>
      </c>
      <c r="Q118">
        <v>2</v>
      </c>
      <c r="R118">
        <v>5</v>
      </c>
      <c r="S118" t="s">
        <v>10</v>
      </c>
      <c r="T118" t="s">
        <v>10</v>
      </c>
      <c r="U118" t="s">
        <v>256</v>
      </c>
      <c r="V118">
        <v>8</v>
      </c>
      <c r="W118" t="s">
        <v>7</v>
      </c>
      <c r="X118" t="s">
        <v>7</v>
      </c>
      <c r="Y118" t="s">
        <v>7</v>
      </c>
      <c r="Z118" t="s">
        <v>7</v>
      </c>
      <c r="AA118" t="s">
        <v>7</v>
      </c>
    </row>
    <row r="119" spans="1:29" x14ac:dyDescent="0.25">
      <c r="A119">
        <v>39</v>
      </c>
      <c r="B119" t="s">
        <v>12</v>
      </c>
      <c r="C119" t="s">
        <v>13</v>
      </c>
      <c r="D119" t="s">
        <v>24</v>
      </c>
      <c r="E119" t="s">
        <v>4</v>
      </c>
      <c r="F119" t="s">
        <v>5</v>
      </c>
      <c r="G119" t="s">
        <v>400</v>
      </c>
      <c r="H119" t="s">
        <v>18</v>
      </c>
      <c r="I119">
        <v>3</v>
      </c>
      <c r="J119">
        <v>1</v>
      </c>
      <c r="K119" t="s">
        <v>399</v>
      </c>
      <c r="L119" t="s">
        <v>399</v>
      </c>
      <c r="M119" t="s">
        <v>7</v>
      </c>
      <c r="N119" t="s">
        <v>257</v>
      </c>
      <c r="O119" t="s">
        <v>258</v>
      </c>
      <c r="P119">
        <v>3</v>
      </c>
      <c r="Q119">
        <v>2</v>
      </c>
      <c r="R119">
        <v>3</v>
      </c>
      <c r="S119" t="s">
        <v>7</v>
      </c>
      <c r="T119" t="s">
        <v>10</v>
      </c>
      <c r="U119" t="s">
        <v>259</v>
      </c>
      <c r="V119">
        <v>7</v>
      </c>
      <c r="W119" t="s">
        <v>10</v>
      </c>
      <c r="X119" t="s">
        <v>10</v>
      </c>
      <c r="Y119" t="s">
        <v>10</v>
      </c>
      <c r="Z119" t="s">
        <v>10</v>
      </c>
      <c r="AA119" t="s">
        <v>10</v>
      </c>
      <c r="AB119" t="s">
        <v>260</v>
      </c>
      <c r="AC119" t="s">
        <v>261</v>
      </c>
    </row>
    <row r="120" spans="1:29" x14ac:dyDescent="0.25">
      <c r="A120">
        <v>38</v>
      </c>
      <c r="B120" t="s">
        <v>12</v>
      </c>
      <c r="C120" t="s">
        <v>13</v>
      </c>
      <c r="D120" t="s">
        <v>40</v>
      </c>
      <c r="E120" t="s">
        <v>4</v>
      </c>
      <c r="F120" t="s">
        <v>470</v>
      </c>
      <c r="G120" t="s">
        <v>400</v>
      </c>
      <c r="H120" t="s">
        <v>6</v>
      </c>
      <c r="I120">
        <v>4</v>
      </c>
      <c r="J120">
        <v>1</v>
      </c>
      <c r="K120" t="s">
        <v>399</v>
      </c>
      <c r="L120" t="s">
        <v>399</v>
      </c>
      <c r="M120" t="s">
        <v>7</v>
      </c>
      <c r="N120" t="s">
        <v>262</v>
      </c>
      <c r="O120" t="s">
        <v>263</v>
      </c>
      <c r="P120">
        <v>1</v>
      </c>
      <c r="Q120">
        <v>1</v>
      </c>
      <c r="R120">
        <v>5</v>
      </c>
      <c r="S120" t="s">
        <v>10</v>
      </c>
      <c r="T120" t="s">
        <v>7</v>
      </c>
      <c r="U120" t="s">
        <v>264</v>
      </c>
      <c r="V120">
        <v>8</v>
      </c>
      <c r="W120" t="s">
        <v>10</v>
      </c>
      <c r="X120" t="s">
        <v>10</v>
      </c>
      <c r="Y120" t="s">
        <v>10</v>
      </c>
      <c r="Z120" t="s">
        <v>10</v>
      </c>
      <c r="AA120" t="s">
        <v>10</v>
      </c>
    </row>
    <row r="121" spans="1:29" x14ac:dyDescent="0.25">
      <c r="A121">
        <v>38</v>
      </c>
      <c r="B121" t="s">
        <v>1</v>
      </c>
      <c r="C121" t="s">
        <v>13</v>
      </c>
      <c r="D121" t="s">
        <v>3</v>
      </c>
      <c r="E121" t="s">
        <v>4</v>
      </c>
      <c r="F121" t="s">
        <v>470</v>
      </c>
      <c r="G121" t="s">
        <v>400</v>
      </c>
      <c r="H121" t="s">
        <v>18</v>
      </c>
      <c r="I121">
        <v>4</v>
      </c>
      <c r="J121">
        <v>8</v>
      </c>
      <c r="K121" t="s">
        <v>400</v>
      </c>
      <c r="L121" t="s">
        <v>399</v>
      </c>
      <c r="M121" t="s">
        <v>7</v>
      </c>
      <c r="N121" t="s">
        <v>265</v>
      </c>
      <c r="O121" t="s">
        <v>5</v>
      </c>
      <c r="P121">
        <v>4</v>
      </c>
      <c r="Q121">
        <v>4</v>
      </c>
      <c r="R121">
        <v>4</v>
      </c>
      <c r="S121" t="s">
        <v>7</v>
      </c>
      <c r="T121" t="s">
        <v>10</v>
      </c>
      <c r="U121" t="s">
        <v>5</v>
      </c>
      <c r="V121">
        <v>4</v>
      </c>
      <c r="W121" t="s">
        <v>7</v>
      </c>
      <c r="X121" t="s">
        <v>7</v>
      </c>
      <c r="Y121" t="s">
        <v>7</v>
      </c>
      <c r="Z121" t="s">
        <v>10</v>
      </c>
      <c r="AA121" t="s">
        <v>7</v>
      </c>
    </row>
    <row r="122" spans="1:29" x14ac:dyDescent="0.25">
      <c r="A122">
        <v>40</v>
      </c>
      <c r="B122" t="s">
        <v>1</v>
      </c>
      <c r="C122" t="s">
        <v>13</v>
      </c>
      <c r="D122" t="s">
        <v>40</v>
      </c>
      <c r="E122" t="s">
        <v>4</v>
      </c>
      <c r="F122" t="s">
        <v>14</v>
      </c>
      <c r="G122" t="s">
        <v>398</v>
      </c>
      <c r="H122" t="s">
        <v>6</v>
      </c>
      <c r="I122">
        <v>10</v>
      </c>
      <c r="J122">
        <v>10</v>
      </c>
      <c r="K122" t="s">
        <v>398</v>
      </c>
      <c r="L122" t="s">
        <v>399</v>
      </c>
      <c r="M122" t="s">
        <v>7</v>
      </c>
      <c r="N122" t="s">
        <v>266</v>
      </c>
      <c r="O122" t="s">
        <v>267</v>
      </c>
      <c r="P122">
        <v>7</v>
      </c>
      <c r="Q122">
        <v>5</v>
      </c>
      <c r="R122">
        <v>7</v>
      </c>
      <c r="S122" t="s">
        <v>7</v>
      </c>
      <c r="T122" t="s">
        <v>10</v>
      </c>
      <c r="U122" t="s">
        <v>268</v>
      </c>
      <c r="V122">
        <v>10</v>
      </c>
      <c r="W122" t="s">
        <v>10</v>
      </c>
      <c r="X122" t="s">
        <v>10</v>
      </c>
      <c r="Y122" t="s">
        <v>7</v>
      </c>
      <c r="Z122" t="s">
        <v>7</v>
      </c>
      <c r="AA122" t="s">
        <v>7</v>
      </c>
    </row>
    <row r="123" spans="1:29" x14ac:dyDescent="0.25">
      <c r="A123">
        <v>49</v>
      </c>
      <c r="B123" t="s">
        <v>1</v>
      </c>
      <c r="C123" t="s">
        <v>98</v>
      </c>
      <c r="D123" t="s">
        <v>32</v>
      </c>
      <c r="E123" t="s">
        <v>4</v>
      </c>
      <c r="F123" t="s">
        <v>470</v>
      </c>
      <c r="G123" t="s">
        <v>400</v>
      </c>
      <c r="H123" t="s">
        <v>6</v>
      </c>
      <c r="I123">
        <v>5</v>
      </c>
      <c r="J123">
        <v>5</v>
      </c>
      <c r="K123" t="s">
        <v>399</v>
      </c>
      <c r="L123" t="s">
        <v>399</v>
      </c>
      <c r="M123" t="s">
        <v>7</v>
      </c>
      <c r="N123" t="s">
        <v>269</v>
      </c>
      <c r="O123" t="s">
        <v>270</v>
      </c>
      <c r="P123">
        <v>5</v>
      </c>
      <c r="Q123">
        <v>5</v>
      </c>
      <c r="R123">
        <v>7</v>
      </c>
      <c r="S123" t="s">
        <v>7</v>
      </c>
      <c r="T123" t="s">
        <v>7</v>
      </c>
      <c r="U123" t="s">
        <v>271</v>
      </c>
      <c r="V123">
        <v>7</v>
      </c>
      <c r="W123" t="s">
        <v>10</v>
      </c>
      <c r="X123" t="s">
        <v>10</v>
      </c>
      <c r="Y123" t="s">
        <v>10</v>
      </c>
      <c r="Z123" t="s">
        <v>7</v>
      </c>
      <c r="AA123" t="s">
        <v>7</v>
      </c>
    </row>
    <row r="124" spans="1:29" x14ac:dyDescent="0.25">
      <c r="A124">
        <v>37</v>
      </c>
      <c r="B124" t="s">
        <v>12</v>
      </c>
      <c r="C124" t="s">
        <v>98</v>
      </c>
      <c r="D124" t="s">
        <v>3</v>
      </c>
      <c r="E124" t="s">
        <v>4</v>
      </c>
      <c r="F124" t="s">
        <v>470</v>
      </c>
      <c r="G124" t="s">
        <v>400</v>
      </c>
      <c r="H124" t="s">
        <v>60</v>
      </c>
      <c r="I124">
        <v>2</v>
      </c>
      <c r="J124">
        <v>2</v>
      </c>
      <c r="K124" t="s">
        <v>400</v>
      </c>
      <c r="L124" t="s">
        <v>399</v>
      </c>
      <c r="M124" t="s">
        <v>7</v>
      </c>
      <c r="N124" t="s">
        <v>169</v>
      </c>
      <c r="O124" t="s">
        <v>169</v>
      </c>
      <c r="P124">
        <v>5</v>
      </c>
      <c r="Q124">
        <v>3</v>
      </c>
      <c r="R124">
        <v>5</v>
      </c>
      <c r="S124" t="s">
        <v>7</v>
      </c>
      <c r="T124" t="s">
        <v>7</v>
      </c>
      <c r="U124" t="s">
        <v>272</v>
      </c>
      <c r="V124">
        <v>8</v>
      </c>
      <c r="W124" t="s">
        <v>10</v>
      </c>
      <c r="X124" t="s">
        <v>10</v>
      </c>
      <c r="Y124" t="s">
        <v>10</v>
      </c>
      <c r="Z124" t="s">
        <v>7</v>
      </c>
      <c r="AA124" t="s">
        <v>10</v>
      </c>
    </row>
    <row r="125" spans="1:29" x14ac:dyDescent="0.25">
      <c r="A125">
        <v>54</v>
      </c>
      <c r="B125" t="s">
        <v>1</v>
      </c>
      <c r="C125" t="s">
        <v>98</v>
      </c>
      <c r="D125" t="s">
        <v>57</v>
      </c>
      <c r="E125" t="s">
        <v>4</v>
      </c>
      <c r="F125" t="s">
        <v>470</v>
      </c>
      <c r="G125" t="s">
        <v>400</v>
      </c>
      <c r="H125" t="s">
        <v>60</v>
      </c>
      <c r="I125">
        <v>3</v>
      </c>
      <c r="J125">
        <v>2</v>
      </c>
      <c r="K125" t="s">
        <v>400</v>
      </c>
      <c r="L125" t="s">
        <v>398</v>
      </c>
      <c r="M125" t="s">
        <v>7</v>
      </c>
      <c r="N125" t="s">
        <v>273</v>
      </c>
      <c r="O125" t="s">
        <v>274</v>
      </c>
      <c r="P125">
        <v>1</v>
      </c>
      <c r="Q125">
        <v>7</v>
      </c>
      <c r="R125">
        <v>7</v>
      </c>
      <c r="S125" t="s">
        <v>7</v>
      </c>
      <c r="T125" t="s">
        <v>10</v>
      </c>
      <c r="U125" t="s">
        <v>275</v>
      </c>
      <c r="V125">
        <v>3</v>
      </c>
      <c r="W125" t="s">
        <v>7</v>
      </c>
      <c r="X125" t="s">
        <v>7</v>
      </c>
      <c r="Y125" t="s">
        <v>10</v>
      </c>
      <c r="Z125" t="s">
        <v>7</v>
      </c>
      <c r="AA125" t="s">
        <v>7</v>
      </c>
      <c r="AB125" t="s">
        <v>444</v>
      </c>
      <c r="AC125" t="s">
        <v>276</v>
      </c>
    </row>
    <row r="126" spans="1:29" x14ac:dyDescent="0.25">
      <c r="A126">
        <v>55</v>
      </c>
      <c r="B126" t="s">
        <v>1</v>
      </c>
      <c r="C126" t="s">
        <v>98</v>
      </c>
      <c r="D126" t="s">
        <v>465</v>
      </c>
      <c r="E126" t="s">
        <v>4</v>
      </c>
      <c r="F126" t="s">
        <v>470</v>
      </c>
      <c r="G126" t="s">
        <v>400</v>
      </c>
      <c r="H126" t="s">
        <v>18</v>
      </c>
      <c r="I126">
        <v>10</v>
      </c>
      <c r="J126">
        <v>1</v>
      </c>
      <c r="K126" t="s">
        <v>399</v>
      </c>
      <c r="L126" t="s">
        <v>399</v>
      </c>
      <c r="M126" t="s">
        <v>7</v>
      </c>
      <c r="N126" t="s">
        <v>360</v>
      </c>
      <c r="O126" t="s">
        <v>87</v>
      </c>
      <c r="P126">
        <v>1</v>
      </c>
      <c r="Q126">
        <v>1</v>
      </c>
      <c r="R126">
        <v>1</v>
      </c>
      <c r="S126" t="s">
        <v>7</v>
      </c>
      <c r="T126" t="s">
        <v>10</v>
      </c>
      <c r="U126" t="s">
        <v>76</v>
      </c>
      <c r="V126">
        <v>3</v>
      </c>
      <c r="W126" t="s">
        <v>10</v>
      </c>
      <c r="X126" t="s">
        <v>7</v>
      </c>
      <c r="Y126" t="s">
        <v>7</v>
      </c>
      <c r="Z126" t="s">
        <v>10</v>
      </c>
      <c r="AA126" t="s">
        <v>10</v>
      </c>
    </row>
    <row r="127" spans="1:29" x14ac:dyDescent="0.25">
      <c r="A127">
        <v>35</v>
      </c>
      <c r="B127" t="s">
        <v>12</v>
      </c>
      <c r="C127" t="s">
        <v>13</v>
      </c>
      <c r="D127" t="s">
        <v>465</v>
      </c>
      <c r="E127" t="s">
        <v>4</v>
      </c>
      <c r="F127" t="s">
        <v>5</v>
      </c>
      <c r="G127" t="s">
        <v>400</v>
      </c>
      <c r="H127" t="s">
        <v>18</v>
      </c>
      <c r="I127">
        <v>4</v>
      </c>
      <c r="J127">
        <v>3</v>
      </c>
      <c r="K127" t="s">
        <v>399</v>
      </c>
      <c r="L127" t="s">
        <v>397</v>
      </c>
      <c r="M127" t="s">
        <v>7</v>
      </c>
      <c r="N127" t="s">
        <v>169</v>
      </c>
      <c r="O127" t="s">
        <v>277</v>
      </c>
      <c r="P127">
        <v>5</v>
      </c>
      <c r="Q127">
        <v>1</v>
      </c>
      <c r="R127">
        <v>2</v>
      </c>
      <c r="S127" t="s">
        <v>7</v>
      </c>
      <c r="T127" t="s">
        <v>7</v>
      </c>
      <c r="U127" t="s">
        <v>182</v>
      </c>
      <c r="V127">
        <v>8</v>
      </c>
      <c r="W127" t="s">
        <v>10</v>
      </c>
      <c r="X127" t="s">
        <v>7</v>
      </c>
      <c r="Y127" t="s">
        <v>10</v>
      </c>
      <c r="Z127" t="s">
        <v>7</v>
      </c>
      <c r="AA127" t="s">
        <v>7</v>
      </c>
    </row>
    <row r="128" spans="1:29" x14ac:dyDescent="0.25">
      <c r="A128">
        <v>34</v>
      </c>
      <c r="B128" t="s">
        <v>1</v>
      </c>
      <c r="C128" t="s">
        <v>2</v>
      </c>
      <c r="D128" t="s">
        <v>3</v>
      </c>
      <c r="E128" t="s">
        <v>4</v>
      </c>
      <c r="F128" t="s">
        <v>470</v>
      </c>
      <c r="G128" t="s">
        <v>397</v>
      </c>
      <c r="H128" t="s">
        <v>60</v>
      </c>
      <c r="I128">
        <v>5</v>
      </c>
      <c r="J128">
        <v>1</v>
      </c>
      <c r="K128" t="s">
        <v>400</v>
      </c>
      <c r="L128" t="s">
        <v>399</v>
      </c>
      <c r="M128" t="s">
        <v>7</v>
      </c>
      <c r="N128" t="s">
        <v>278</v>
      </c>
      <c r="O128" t="s">
        <v>256</v>
      </c>
      <c r="P128">
        <v>1</v>
      </c>
      <c r="Q128">
        <v>2</v>
      </c>
      <c r="R128">
        <v>1</v>
      </c>
      <c r="S128" t="s">
        <v>7</v>
      </c>
      <c r="T128" t="s">
        <v>7</v>
      </c>
      <c r="U128" t="s">
        <v>279</v>
      </c>
      <c r="V128">
        <v>5</v>
      </c>
      <c r="W128" t="s">
        <v>10</v>
      </c>
      <c r="X128" t="s">
        <v>10</v>
      </c>
      <c r="Y128" t="s">
        <v>10</v>
      </c>
      <c r="Z128" t="s">
        <v>7</v>
      </c>
      <c r="AA128" t="s">
        <v>10</v>
      </c>
    </row>
    <row r="129" spans="1:29" x14ac:dyDescent="0.25">
      <c r="A129">
        <v>59</v>
      </c>
      <c r="B129" t="s">
        <v>1</v>
      </c>
      <c r="C129" t="s">
        <v>98</v>
      </c>
      <c r="D129" t="s">
        <v>57</v>
      </c>
      <c r="E129" t="s">
        <v>4</v>
      </c>
      <c r="F129" t="s">
        <v>470</v>
      </c>
      <c r="G129" t="s">
        <v>400</v>
      </c>
      <c r="H129" t="s">
        <v>18</v>
      </c>
      <c r="I129">
        <v>10</v>
      </c>
      <c r="J129">
        <v>8</v>
      </c>
      <c r="K129" t="s">
        <v>399</v>
      </c>
      <c r="L129" t="s">
        <v>399</v>
      </c>
      <c r="M129" t="s">
        <v>10</v>
      </c>
      <c r="N129" t="s">
        <v>280</v>
      </c>
      <c r="O129" t="s">
        <v>281</v>
      </c>
      <c r="P129">
        <v>5</v>
      </c>
      <c r="Q129">
        <v>3</v>
      </c>
      <c r="R129">
        <v>7</v>
      </c>
      <c r="S129" t="s">
        <v>10</v>
      </c>
      <c r="T129" t="s">
        <v>7</v>
      </c>
      <c r="U129" t="s">
        <v>282</v>
      </c>
      <c r="V129">
        <v>6</v>
      </c>
      <c r="W129" t="s">
        <v>10</v>
      </c>
      <c r="X129" t="s">
        <v>7</v>
      </c>
      <c r="Y129" t="s">
        <v>7</v>
      </c>
      <c r="Z129" t="s">
        <v>7</v>
      </c>
      <c r="AA129" t="s">
        <v>7</v>
      </c>
      <c r="AB129" t="s">
        <v>283</v>
      </c>
    </row>
    <row r="130" spans="1:29" x14ac:dyDescent="0.25">
      <c r="A130">
        <v>21</v>
      </c>
      <c r="B130" t="s">
        <v>1</v>
      </c>
      <c r="C130" t="s">
        <v>13</v>
      </c>
      <c r="D130" t="s">
        <v>465</v>
      </c>
      <c r="E130" t="s">
        <v>4</v>
      </c>
      <c r="F130" t="s">
        <v>5</v>
      </c>
      <c r="G130" t="s">
        <v>397</v>
      </c>
      <c r="H130" t="s">
        <v>6</v>
      </c>
      <c r="I130">
        <v>10</v>
      </c>
      <c r="J130">
        <v>1</v>
      </c>
      <c r="K130" t="s">
        <v>398</v>
      </c>
      <c r="L130" t="s">
        <v>398</v>
      </c>
      <c r="M130" t="s">
        <v>7</v>
      </c>
      <c r="N130" t="s">
        <v>284</v>
      </c>
      <c r="O130" t="s">
        <v>285</v>
      </c>
      <c r="P130">
        <v>3</v>
      </c>
      <c r="Q130">
        <v>4</v>
      </c>
      <c r="R130">
        <v>1</v>
      </c>
      <c r="S130" t="s">
        <v>10</v>
      </c>
      <c r="T130" t="s">
        <v>10</v>
      </c>
      <c r="U130" t="s">
        <v>286</v>
      </c>
      <c r="V130">
        <v>4</v>
      </c>
      <c r="W130" t="s">
        <v>10</v>
      </c>
      <c r="X130" t="s">
        <v>10</v>
      </c>
      <c r="Y130" t="s">
        <v>7</v>
      </c>
      <c r="Z130" t="s">
        <v>10</v>
      </c>
      <c r="AA130" t="s">
        <v>10</v>
      </c>
    </row>
    <row r="131" spans="1:29" x14ac:dyDescent="0.25">
      <c r="A131">
        <v>63</v>
      </c>
      <c r="B131" t="s">
        <v>1</v>
      </c>
      <c r="C131" t="s">
        <v>98</v>
      </c>
      <c r="D131" t="s">
        <v>16</v>
      </c>
      <c r="E131" t="s">
        <v>4</v>
      </c>
      <c r="F131" t="s">
        <v>5</v>
      </c>
      <c r="G131" t="s">
        <v>400</v>
      </c>
      <c r="H131" t="s">
        <v>18</v>
      </c>
      <c r="I131">
        <v>2</v>
      </c>
      <c r="J131">
        <v>1</v>
      </c>
      <c r="K131" t="s">
        <v>399</v>
      </c>
      <c r="L131" t="s">
        <v>399</v>
      </c>
      <c r="M131" t="s">
        <v>7</v>
      </c>
      <c r="N131" t="s">
        <v>381</v>
      </c>
      <c r="O131" t="s">
        <v>445</v>
      </c>
      <c r="P131">
        <v>3</v>
      </c>
      <c r="Q131">
        <v>3</v>
      </c>
      <c r="R131">
        <v>5</v>
      </c>
      <c r="S131" t="s">
        <v>7</v>
      </c>
      <c r="T131" t="s">
        <v>10</v>
      </c>
      <c r="U131" t="s">
        <v>214</v>
      </c>
      <c r="V131">
        <v>7</v>
      </c>
      <c r="W131" t="s">
        <v>10</v>
      </c>
      <c r="X131" t="s">
        <v>10</v>
      </c>
      <c r="Y131" t="s">
        <v>7</v>
      </c>
      <c r="Z131" t="s">
        <v>10</v>
      </c>
      <c r="AA131" t="s">
        <v>7</v>
      </c>
      <c r="AB131" t="s">
        <v>533</v>
      </c>
      <c r="AC131" t="s">
        <v>446</v>
      </c>
    </row>
    <row r="132" spans="1:29" x14ac:dyDescent="0.25">
      <c r="A132">
        <v>31</v>
      </c>
      <c r="B132" t="s">
        <v>1</v>
      </c>
      <c r="C132" t="s">
        <v>13</v>
      </c>
      <c r="D132" t="s">
        <v>465</v>
      </c>
      <c r="E132" t="s">
        <v>4</v>
      </c>
      <c r="F132" t="s">
        <v>470</v>
      </c>
      <c r="G132" t="s">
        <v>400</v>
      </c>
      <c r="H132" t="s">
        <v>18</v>
      </c>
      <c r="I132">
        <v>10</v>
      </c>
      <c r="J132">
        <v>2</v>
      </c>
      <c r="K132" t="s">
        <v>399</v>
      </c>
      <c r="L132" t="s">
        <v>399</v>
      </c>
      <c r="M132" t="s">
        <v>7</v>
      </c>
      <c r="N132" t="s">
        <v>382</v>
      </c>
      <c r="O132" t="s">
        <v>447</v>
      </c>
      <c r="P132">
        <v>2</v>
      </c>
      <c r="Q132">
        <v>4</v>
      </c>
      <c r="R132">
        <v>6</v>
      </c>
      <c r="S132" t="s">
        <v>7</v>
      </c>
      <c r="T132" t="s">
        <v>7</v>
      </c>
      <c r="U132" t="s">
        <v>361</v>
      </c>
      <c r="V132">
        <v>5</v>
      </c>
      <c r="W132" t="s">
        <v>10</v>
      </c>
      <c r="X132" t="s">
        <v>7</v>
      </c>
      <c r="Y132" t="s">
        <v>10</v>
      </c>
      <c r="Z132" t="s">
        <v>7</v>
      </c>
      <c r="AA132" t="s">
        <v>10</v>
      </c>
    </row>
    <row r="133" spans="1:29" x14ac:dyDescent="0.25">
      <c r="A133">
        <v>45</v>
      </c>
      <c r="B133" t="s">
        <v>1</v>
      </c>
      <c r="C133" t="s">
        <v>13</v>
      </c>
      <c r="D133" t="s">
        <v>24</v>
      </c>
      <c r="E133" t="s">
        <v>4</v>
      </c>
      <c r="F133" t="s">
        <v>470</v>
      </c>
      <c r="G133" t="s">
        <v>400</v>
      </c>
      <c r="H133" t="s">
        <v>60</v>
      </c>
      <c r="I133">
        <v>1</v>
      </c>
      <c r="J133">
        <v>1</v>
      </c>
      <c r="K133" t="s">
        <v>400</v>
      </c>
      <c r="L133" t="s">
        <v>399</v>
      </c>
      <c r="M133" t="s">
        <v>7</v>
      </c>
      <c r="N133" t="s">
        <v>287</v>
      </c>
      <c r="O133" t="s">
        <v>288</v>
      </c>
      <c r="P133">
        <v>1</v>
      </c>
      <c r="Q133">
        <v>1</v>
      </c>
      <c r="R133">
        <v>1</v>
      </c>
      <c r="S133" t="s">
        <v>7</v>
      </c>
      <c r="T133" t="s">
        <v>7</v>
      </c>
      <c r="U133" t="s">
        <v>289</v>
      </c>
      <c r="V133">
        <v>8</v>
      </c>
      <c r="W133" t="s">
        <v>10</v>
      </c>
      <c r="X133" t="s">
        <v>7</v>
      </c>
      <c r="Y133" t="s">
        <v>7</v>
      </c>
      <c r="Z133" t="s">
        <v>7</v>
      </c>
      <c r="AA133" t="s">
        <v>10</v>
      </c>
      <c r="AB133" t="s">
        <v>290</v>
      </c>
    </row>
    <row r="134" spans="1:29" x14ac:dyDescent="0.25">
      <c r="A134">
        <v>51</v>
      </c>
      <c r="B134" t="s">
        <v>12</v>
      </c>
      <c r="C134" t="s">
        <v>98</v>
      </c>
      <c r="D134" t="s">
        <v>32</v>
      </c>
      <c r="E134" t="s">
        <v>4</v>
      </c>
      <c r="F134" t="s">
        <v>5</v>
      </c>
      <c r="G134" t="s">
        <v>400</v>
      </c>
      <c r="H134" t="s">
        <v>6</v>
      </c>
      <c r="I134">
        <v>1</v>
      </c>
      <c r="J134">
        <v>1</v>
      </c>
      <c r="K134" t="s">
        <v>398</v>
      </c>
      <c r="L134" t="s">
        <v>398</v>
      </c>
      <c r="M134" t="s">
        <v>7</v>
      </c>
      <c r="N134" t="s">
        <v>102</v>
      </c>
      <c r="O134" t="s">
        <v>534</v>
      </c>
      <c r="P134">
        <v>5</v>
      </c>
      <c r="Q134">
        <v>5</v>
      </c>
      <c r="R134">
        <v>7</v>
      </c>
      <c r="S134" t="s">
        <v>7</v>
      </c>
      <c r="T134" t="s">
        <v>7</v>
      </c>
      <c r="U134" t="s">
        <v>535</v>
      </c>
      <c r="V134">
        <v>7</v>
      </c>
      <c r="W134" t="s">
        <v>10</v>
      </c>
      <c r="X134" t="s">
        <v>10</v>
      </c>
      <c r="Y134" t="s">
        <v>10</v>
      </c>
      <c r="Z134" t="s">
        <v>10</v>
      </c>
      <c r="AA134" t="s">
        <v>7</v>
      </c>
      <c r="AB134" t="s">
        <v>536</v>
      </c>
    </row>
    <row r="135" spans="1:29" x14ac:dyDescent="0.25">
      <c r="A135">
        <v>42</v>
      </c>
      <c r="B135" t="s">
        <v>12</v>
      </c>
      <c r="C135" t="s">
        <v>98</v>
      </c>
      <c r="D135" t="s">
        <v>3</v>
      </c>
      <c r="E135" t="s">
        <v>4</v>
      </c>
      <c r="F135" t="s">
        <v>5</v>
      </c>
      <c r="G135" t="s">
        <v>400</v>
      </c>
      <c r="H135" t="s">
        <v>18</v>
      </c>
      <c r="I135">
        <v>6</v>
      </c>
      <c r="J135">
        <v>6</v>
      </c>
      <c r="K135" t="s">
        <v>397</v>
      </c>
      <c r="L135" t="s">
        <v>400</v>
      </c>
      <c r="M135" t="s">
        <v>7</v>
      </c>
      <c r="N135" t="s">
        <v>102</v>
      </c>
      <c r="O135" t="s">
        <v>537</v>
      </c>
      <c r="P135">
        <v>2</v>
      </c>
      <c r="Q135">
        <v>2</v>
      </c>
      <c r="R135">
        <v>8</v>
      </c>
      <c r="S135" t="s">
        <v>7</v>
      </c>
      <c r="T135" t="s">
        <v>10</v>
      </c>
      <c r="U135" t="s">
        <v>291</v>
      </c>
      <c r="V135">
        <v>9</v>
      </c>
      <c r="W135" t="s">
        <v>10</v>
      </c>
      <c r="X135" t="s">
        <v>10</v>
      </c>
      <c r="Y135" t="s">
        <v>10</v>
      </c>
      <c r="Z135" t="s">
        <v>7</v>
      </c>
      <c r="AA135" t="s">
        <v>7</v>
      </c>
    </row>
    <row r="136" spans="1:29" x14ac:dyDescent="0.25">
      <c r="A136">
        <v>52</v>
      </c>
      <c r="B136" t="s">
        <v>1</v>
      </c>
      <c r="C136" t="s">
        <v>13</v>
      </c>
      <c r="D136" t="s">
        <v>40</v>
      </c>
      <c r="E136" t="s">
        <v>4</v>
      </c>
      <c r="F136" t="s">
        <v>5</v>
      </c>
      <c r="G136" t="s">
        <v>400</v>
      </c>
      <c r="H136" t="s">
        <v>6</v>
      </c>
      <c r="I136">
        <v>10</v>
      </c>
      <c r="J136">
        <v>1</v>
      </c>
      <c r="K136" t="s">
        <v>399</v>
      </c>
      <c r="L136" t="s">
        <v>399</v>
      </c>
      <c r="M136" t="s">
        <v>7</v>
      </c>
      <c r="N136" t="s">
        <v>292</v>
      </c>
      <c r="O136" t="s">
        <v>293</v>
      </c>
      <c r="P136">
        <v>1</v>
      </c>
      <c r="Q136">
        <v>4</v>
      </c>
      <c r="R136">
        <v>8</v>
      </c>
      <c r="S136" t="s">
        <v>7</v>
      </c>
      <c r="T136" t="s">
        <v>10</v>
      </c>
      <c r="U136" t="s">
        <v>294</v>
      </c>
      <c r="V136">
        <v>10</v>
      </c>
      <c r="W136" t="s">
        <v>7</v>
      </c>
      <c r="X136" t="s">
        <v>10</v>
      </c>
      <c r="Y136" t="s">
        <v>10</v>
      </c>
      <c r="Z136" t="s">
        <v>7</v>
      </c>
      <c r="AA136" t="s">
        <v>7</v>
      </c>
      <c r="AB136" t="s">
        <v>295</v>
      </c>
    </row>
    <row r="137" spans="1:29" x14ac:dyDescent="0.25">
      <c r="A137">
        <v>67</v>
      </c>
      <c r="B137" t="s">
        <v>1</v>
      </c>
      <c r="C137" t="s">
        <v>98</v>
      </c>
      <c r="D137" t="s">
        <v>40</v>
      </c>
      <c r="E137" t="s">
        <v>4</v>
      </c>
      <c r="F137" t="s">
        <v>470</v>
      </c>
      <c r="G137" t="s">
        <v>397</v>
      </c>
      <c r="H137" t="s">
        <v>25</v>
      </c>
      <c r="I137">
        <v>4</v>
      </c>
      <c r="J137">
        <v>4</v>
      </c>
      <c r="K137" t="s">
        <v>398</v>
      </c>
      <c r="L137" t="s">
        <v>399</v>
      </c>
      <c r="M137" t="s">
        <v>7</v>
      </c>
      <c r="N137" t="s">
        <v>136</v>
      </c>
      <c r="O137" t="s">
        <v>296</v>
      </c>
      <c r="P137">
        <v>3</v>
      </c>
      <c r="Q137">
        <v>3</v>
      </c>
      <c r="R137">
        <v>6</v>
      </c>
      <c r="S137" t="s">
        <v>10</v>
      </c>
      <c r="T137" t="s">
        <v>7</v>
      </c>
      <c r="U137" t="s">
        <v>297</v>
      </c>
      <c r="V137">
        <v>8</v>
      </c>
      <c r="W137" t="s">
        <v>10</v>
      </c>
      <c r="X137" t="s">
        <v>10</v>
      </c>
      <c r="Y137" t="s">
        <v>10</v>
      </c>
      <c r="Z137" t="s">
        <v>10</v>
      </c>
      <c r="AA137" t="s">
        <v>7</v>
      </c>
      <c r="AB137" t="s">
        <v>298</v>
      </c>
    </row>
    <row r="138" spans="1:29" x14ac:dyDescent="0.25">
      <c r="A138">
        <v>40</v>
      </c>
      <c r="B138" t="s">
        <v>12</v>
      </c>
      <c r="C138" t="s">
        <v>13</v>
      </c>
      <c r="D138" t="s">
        <v>24</v>
      </c>
      <c r="E138" t="s">
        <v>4</v>
      </c>
      <c r="F138" t="s">
        <v>470</v>
      </c>
      <c r="G138" t="s">
        <v>400</v>
      </c>
      <c r="H138" t="s">
        <v>18</v>
      </c>
      <c r="I138">
        <v>2</v>
      </c>
      <c r="J138">
        <v>1</v>
      </c>
      <c r="K138" t="s">
        <v>397</v>
      </c>
      <c r="L138" t="s">
        <v>399</v>
      </c>
      <c r="M138" t="s">
        <v>7</v>
      </c>
      <c r="N138" t="s">
        <v>299</v>
      </c>
      <c r="O138" t="s">
        <v>300</v>
      </c>
      <c r="P138">
        <v>5</v>
      </c>
      <c r="Q138">
        <v>3</v>
      </c>
      <c r="R138">
        <v>5</v>
      </c>
      <c r="S138" t="s">
        <v>7</v>
      </c>
      <c r="T138" t="s">
        <v>10</v>
      </c>
      <c r="U138" t="s">
        <v>448</v>
      </c>
      <c r="V138">
        <v>4</v>
      </c>
      <c r="W138" t="s">
        <v>10</v>
      </c>
      <c r="X138" t="s">
        <v>10</v>
      </c>
      <c r="Y138" t="s">
        <v>10</v>
      </c>
      <c r="Z138" t="s">
        <v>7</v>
      </c>
      <c r="AA138" t="s">
        <v>7</v>
      </c>
    </row>
    <row r="139" spans="1:29" x14ac:dyDescent="0.25">
      <c r="A139">
        <v>74</v>
      </c>
      <c r="B139" t="s">
        <v>1</v>
      </c>
      <c r="C139" t="s">
        <v>98</v>
      </c>
      <c r="D139" t="s">
        <v>3</v>
      </c>
      <c r="E139" t="s">
        <v>4</v>
      </c>
      <c r="F139" t="s">
        <v>470</v>
      </c>
      <c r="G139" t="s">
        <v>400</v>
      </c>
      <c r="H139" t="s">
        <v>18</v>
      </c>
      <c r="I139">
        <v>10</v>
      </c>
      <c r="J139">
        <v>1</v>
      </c>
      <c r="K139" t="s">
        <v>398</v>
      </c>
      <c r="L139" t="s">
        <v>398</v>
      </c>
      <c r="M139" t="s">
        <v>7</v>
      </c>
      <c r="N139" t="s">
        <v>362</v>
      </c>
      <c r="O139" t="s">
        <v>30</v>
      </c>
      <c r="P139">
        <v>2</v>
      </c>
      <c r="Q139">
        <v>1</v>
      </c>
      <c r="R139">
        <v>5</v>
      </c>
      <c r="S139" t="s">
        <v>10</v>
      </c>
      <c r="T139" t="s">
        <v>7</v>
      </c>
      <c r="U139" t="s">
        <v>301</v>
      </c>
      <c r="V139">
        <v>5</v>
      </c>
      <c r="W139" t="s">
        <v>10</v>
      </c>
      <c r="X139" t="s">
        <v>10</v>
      </c>
      <c r="Y139" t="s">
        <v>7</v>
      </c>
      <c r="Z139" t="s">
        <v>7</v>
      </c>
      <c r="AA139" t="s">
        <v>7</v>
      </c>
    </row>
    <row r="140" spans="1:29" x14ac:dyDescent="0.25">
      <c r="A140">
        <v>36</v>
      </c>
      <c r="B140" t="s">
        <v>12</v>
      </c>
      <c r="C140" t="s">
        <v>13</v>
      </c>
      <c r="D140" t="s">
        <v>32</v>
      </c>
      <c r="E140" t="s">
        <v>139</v>
      </c>
      <c r="F140" t="s">
        <v>5</v>
      </c>
      <c r="G140" t="s">
        <v>400</v>
      </c>
      <c r="H140" t="s">
        <v>18</v>
      </c>
      <c r="I140">
        <v>1</v>
      </c>
      <c r="J140">
        <v>1</v>
      </c>
      <c r="K140" t="s">
        <v>400</v>
      </c>
      <c r="L140" t="s">
        <v>400</v>
      </c>
      <c r="M140" t="s">
        <v>7</v>
      </c>
      <c r="N140" t="s">
        <v>349</v>
      </c>
      <c r="O140" t="s">
        <v>383</v>
      </c>
      <c r="P140">
        <v>1</v>
      </c>
      <c r="Q140">
        <v>1</v>
      </c>
      <c r="R140">
        <v>1</v>
      </c>
      <c r="S140" t="s">
        <v>7</v>
      </c>
      <c r="T140" t="s">
        <v>10</v>
      </c>
      <c r="U140" t="s">
        <v>302</v>
      </c>
      <c r="V140">
        <v>5</v>
      </c>
      <c r="W140" t="s">
        <v>10</v>
      </c>
      <c r="X140" t="s">
        <v>7</v>
      </c>
      <c r="Y140" t="s">
        <v>7</v>
      </c>
      <c r="Z140" t="s">
        <v>7</v>
      </c>
      <c r="AA140" t="s">
        <v>7</v>
      </c>
    </row>
    <row r="141" spans="1:29" ht="15" customHeight="1" x14ac:dyDescent="0.25">
      <c r="A141">
        <v>38</v>
      </c>
      <c r="B141" t="s">
        <v>12</v>
      </c>
      <c r="C141" t="s">
        <v>98</v>
      </c>
      <c r="D141" t="s">
        <v>16</v>
      </c>
      <c r="E141" t="s">
        <v>4</v>
      </c>
      <c r="F141" t="s">
        <v>5</v>
      </c>
      <c r="G141" t="s">
        <v>399</v>
      </c>
      <c r="H141" t="s">
        <v>18</v>
      </c>
      <c r="I141">
        <v>1</v>
      </c>
      <c r="J141">
        <v>1</v>
      </c>
      <c r="K141" t="s">
        <v>399</v>
      </c>
      <c r="L141" t="s">
        <v>398</v>
      </c>
      <c r="M141" t="s">
        <v>7</v>
      </c>
      <c r="N141" s="1" t="s">
        <v>303</v>
      </c>
      <c r="O141" t="s">
        <v>304</v>
      </c>
      <c r="P141">
        <v>1</v>
      </c>
      <c r="Q141">
        <v>1</v>
      </c>
      <c r="R141">
        <v>3</v>
      </c>
      <c r="S141" t="s">
        <v>7</v>
      </c>
      <c r="T141" t="s">
        <v>10</v>
      </c>
      <c r="U141" s="1" t="s">
        <v>305</v>
      </c>
      <c r="V141">
        <v>1</v>
      </c>
      <c r="W141" t="s">
        <v>10</v>
      </c>
      <c r="X141" t="s">
        <v>7</v>
      </c>
      <c r="Y141" t="s">
        <v>7</v>
      </c>
      <c r="Z141" t="s">
        <v>10</v>
      </c>
      <c r="AA141" t="s">
        <v>10</v>
      </c>
    </row>
    <row r="142" spans="1:29" x14ac:dyDescent="0.25">
      <c r="A142">
        <v>72</v>
      </c>
      <c r="B142" t="s">
        <v>12</v>
      </c>
      <c r="C142" t="s">
        <v>2</v>
      </c>
      <c r="D142" t="s">
        <v>3</v>
      </c>
      <c r="E142" t="s">
        <v>4</v>
      </c>
      <c r="F142" t="s">
        <v>470</v>
      </c>
      <c r="G142" t="s">
        <v>399</v>
      </c>
      <c r="H142" t="s">
        <v>18</v>
      </c>
      <c r="I142">
        <v>1</v>
      </c>
      <c r="J142">
        <v>1</v>
      </c>
      <c r="K142" t="s">
        <v>399</v>
      </c>
      <c r="L142" t="s">
        <v>399</v>
      </c>
      <c r="M142" t="s">
        <v>7</v>
      </c>
      <c r="N142" t="s">
        <v>306</v>
      </c>
      <c r="O142" t="s">
        <v>307</v>
      </c>
      <c r="P142">
        <v>5</v>
      </c>
      <c r="Q142">
        <v>1</v>
      </c>
      <c r="R142">
        <v>1</v>
      </c>
      <c r="S142" t="s">
        <v>7</v>
      </c>
      <c r="T142" t="s">
        <v>7</v>
      </c>
      <c r="U142" t="s">
        <v>384</v>
      </c>
      <c r="V142">
        <v>5</v>
      </c>
      <c r="W142" t="s">
        <v>10</v>
      </c>
      <c r="X142" t="s">
        <v>10</v>
      </c>
      <c r="Y142" t="s">
        <v>10</v>
      </c>
      <c r="Z142" t="s">
        <v>7</v>
      </c>
      <c r="AA142" t="s">
        <v>7</v>
      </c>
      <c r="AB142" t="s">
        <v>449</v>
      </c>
    </row>
    <row r="143" spans="1:29" x14ac:dyDescent="0.25">
      <c r="A143">
        <v>57</v>
      </c>
      <c r="B143" t="s">
        <v>1</v>
      </c>
      <c r="C143" t="s">
        <v>98</v>
      </c>
      <c r="D143" t="s">
        <v>16</v>
      </c>
      <c r="E143" t="s">
        <v>4</v>
      </c>
      <c r="F143" t="s">
        <v>5</v>
      </c>
      <c r="G143" t="s">
        <v>400</v>
      </c>
      <c r="H143" t="s">
        <v>18</v>
      </c>
      <c r="I143">
        <v>3</v>
      </c>
      <c r="J143">
        <v>1</v>
      </c>
      <c r="K143" t="s">
        <v>399</v>
      </c>
      <c r="L143" t="s">
        <v>399</v>
      </c>
      <c r="M143" t="s">
        <v>7</v>
      </c>
      <c r="N143" t="s">
        <v>450</v>
      </c>
      <c r="O143" t="s">
        <v>538</v>
      </c>
      <c r="P143">
        <v>1</v>
      </c>
      <c r="Q143">
        <v>2</v>
      </c>
      <c r="R143">
        <v>4</v>
      </c>
      <c r="S143" t="s">
        <v>10</v>
      </c>
      <c r="T143" t="s">
        <v>7</v>
      </c>
      <c r="U143" t="s">
        <v>385</v>
      </c>
      <c r="V143">
        <v>7</v>
      </c>
      <c r="W143" t="s">
        <v>10</v>
      </c>
      <c r="X143" t="s">
        <v>10</v>
      </c>
      <c r="Y143" t="s">
        <v>7</v>
      </c>
      <c r="Z143" t="s">
        <v>10</v>
      </c>
      <c r="AA143" t="s">
        <v>10</v>
      </c>
      <c r="AB143" t="s">
        <v>451</v>
      </c>
      <c r="AC143" t="s">
        <v>452</v>
      </c>
    </row>
    <row r="144" spans="1:29" ht="14.25" customHeight="1" x14ac:dyDescent="0.25">
      <c r="A144">
        <v>52</v>
      </c>
      <c r="B144" t="s">
        <v>12</v>
      </c>
      <c r="C144" t="s">
        <v>13</v>
      </c>
      <c r="D144" t="s">
        <v>24</v>
      </c>
      <c r="E144" t="s">
        <v>4</v>
      </c>
      <c r="F144" t="s">
        <v>5</v>
      </c>
      <c r="G144" t="s">
        <v>400</v>
      </c>
      <c r="H144" t="s">
        <v>6</v>
      </c>
      <c r="I144">
        <v>1</v>
      </c>
      <c r="J144">
        <v>1</v>
      </c>
      <c r="K144" t="s">
        <v>397</v>
      </c>
      <c r="L144" t="s">
        <v>398</v>
      </c>
      <c r="M144" t="s">
        <v>7</v>
      </c>
      <c r="N144" t="s">
        <v>539</v>
      </c>
      <c r="O144" t="s">
        <v>218</v>
      </c>
      <c r="P144">
        <v>6</v>
      </c>
      <c r="Q144">
        <v>1</v>
      </c>
      <c r="R144">
        <v>5</v>
      </c>
      <c r="S144" t="s">
        <v>7</v>
      </c>
      <c r="T144" t="s">
        <v>7</v>
      </c>
      <c r="U144" t="s">
        <v>218</v>
      </c>
      <c r="V144">
        <v>5</v>
      </c>
      <c r="W144" t="s">
        <v>10</v>
      </c>
      <c r="X144" t="s">
        <v>10</v>
      </c>
      <c r="Y144" t="s">
        <v>10</v>
      </c>
      <c r="Z144" t="s">
        <v>10</v>
      </c>
      <c r="AA144" t="s">
        <v>10</v>
      </c>
    </row>
    <row r="145" spans="1:29" x14ac:dyDescent="0.25">
      <c r="A145">
        <v>69</v>
      </c>
      <c r="B145" t="s">
        <v>1</v>
      </c>
      <c r="C145" t="s">
        <v>98</v>
      </c>
      <c r="D145" t="s">
        <v>40</v>
      </c>
      <c r="E145" t="s">
        <v>4</v>
      </c>
      <c r="F145" t="s">
        <v>470</v>
      </c>
      <c r="G145" t="s">
        <v>400</v>
      </c>
      <c r="H145" t="s">
        <v>6</v>
      </c>
      <c r="I145">
        <v>8</v>
      </c>
      <c r="J145">
        <v>1</v>
      </c>
      <c r="K145" t="s">
        <v>399</v>
      </c>
      <c r="L145" t="s">
        <v>399</v>
      </c>
      <c r="M145" t="s">
        <v>7</v>
      </c>
      <c r="N145" t="s">
        <v>308</v>
      </c>
      <c r="O145" t="s">
        <v>540</v>
      </c>
      <c r="P145">
        <v>2</v>
      </c>
      <c r="Q145">
        <v>1</v>
      </c>
      <c r="R145">
        <v>5</v>
      </c>
      <c r="S145" t="s">
        <v>10</v>
      </c>
      <c r="T145" t="s">
        <v>7</v>
      </c>
      <c r="U145" t="s">
        <v>453</v>
      </c>
      <c r="V145">
        <v>1</v>
      </c>
      <c r="W145" t="s">
        <v>7</v>
      </c>
      <c r="X145" t="s">
        <v>7</v>
      </c>
      <c r="Y145" t="s">
        <v>10</v>
      </c>
      <c r="Z145" t="s">
        <v>10</v>
      </c>
      <c r="AA145" t="s">
        <v>7</v>
      </c>
      <c r="AB145" t="s">
        <v>454</v>
      </c>
      <c r="AC145" t="s">
        <v>363</v>
      </c>
    </row>
    <row r="146" spans="1:29" x14ac:dyDescent="0.25">
      <c r="A146">
        <v>24</v>
      </c>
      <c r="B146" t="s">
        <v>12</v>
      </c>
      <c r="C146" t="s">
        <v>13</v>
      </c>
      <c r="D146" t="s">
        <v>465</v>
      </c>
      <c r="E146" t="s">
        <v>4</v>
      </c>
      <c r="F146" t="s">
        <v>5</v>
      </c>
      <c r="G146" t="s">
        <v>400</v>
      </c>
      <c r="H146" t="s">
        <v>60</v>
      </c>
      <c r="I146">
        <v>9</v>
      </c>
      <c r="J146">
        <v>1</v>
      </c>
      <c r="K146" t="s">
        <v>397</v>
      </c>
      <c r="L146" t="s">
        <v>399</v>
      </c>
      <c r="M146" t="s">
        <v>7</v>
      </c>
      <c r="N146" t="s">
        <v>541</v>
      </c>
      <c r="O146" t="s">
        <v>309</v>
      </c>
      <c r="P146">
        <v>1</v>
      </c>
      <c r="Q146">
        <v>1</v>
      </c>
      <c r="R146">
        <v>1</v>
      </c>
      <c r="S146" t="s">
        <v>7</v>
      </c>
      <c r="T146" t="s">
        <v>10</v>
      </c>
      <c r="U146" t="s">
        <v>542</v>
      </c>
      <c r="V146">
        <v>5</v>
      </c>
      <c r="W146" t="s">
        <v>10</v>
      </c>
      <c r="X146" t="s">
        <v>7</v>
      </c>
      <c r="Y146" t="s">
        <v>7</v>
      </c>
      <c r="Z146" t="s">
        <v>10</v>
      </c>
      <c r="AA146" t="s">
        <v>7</v>
      </c>
    </row>
    <row r="147" spans="1:29" x14ac:dyDescent="0.25">
      <c r="A147">
        <v>55</v>
      </c>
      <c r="B147" t="s">
        <v>1</v>
      </c>
      <c r="C147" t="s">
        <v>98</v>
      </c>
      <c r="D147" t="s">
        <v>3</v>
      </c>
      <c r="E147" t="s">
        <v>4</v>
      </c>
      <c r="F147" t="s">
        <v>470</v>
      </c>
      <c r="G147" t="s">
        <v>400</v>
      </c>
      <c r="H147" t="s">
        <v>18</v>
      </c>
      <c r="I147">
        <v>10</v>
      </c>
      <c r="J147">
        <v>7</v>
      </c>
      <c r="K147" t="s">
        <v>398</v>
      </c>
      <c r="L147" t="s">
        <v>397</v>
      </c>
      <c r="M147" t="s">
        <v>7</v>
      </c>
      <c r="N147" t="s">
        <v>310</v>
      </c>
      <c r="O147" t="s">
        <v>311</v>
      </c>
      <c r="P147">
        <v>1</v>
      </c>
      <c r="Q147">
        <v>5</v>
      </c>
      <c r="R147">
        <v>3</v>
      </c>
      <c r="S147" t="s">
        <v>7</v>
      </c>
      <c r="T147" t="s">
        <v>7</v>
      </c>
      <c r="U147" t="s">
        <v>312</v>
      </c>
      <c r="V147">
        <v>8</v>
      </c>
      <c r="W147" t="s">
        <v>7</v>
      </c>
      <c r="X147" t="s">
        <v>10</v>
      </c>
      <c r="Y147" t="s">
        <v>10</v>
      </c>
      <c r="Z147" t="s">
        <v>7</v>
      </c>
      <c r="AA147" t="s">
        <v>10</v>
      </c>
    </row>
    <row r="148" spans="1:29" x14ac:dyDescent="0.25">
      <c r="A148">
        <v>25</v>
      </c>
      <c r="B148" t="s">
        <v>1</v>
      </c>
      <c r="C148" t="s">
        <v>13</v>
      </c>
      <c r="D148" t="s">
        <v>465</v>
      </c>
      <c r="E148" t="s">
        <v>17</v>
      </c>
      <c r="F148" t="s">
        <v>403</v>
      </c>
      <c r="G148" t="s">
        <v>399</v>
      </c>
      <c r="H148" t="s">
        <v>6</v>
      </c>
      <c r="I148">
        <v>9</v>
      </c>
      <c r="J148">
        <v>9</v>
      </c>
      <c r="K148" t="s">
        <v>400</v>
      </c>
      <c r="L148" t="s">
        <v>399</v>
      </c>
      <c r="M148" t="s">
        <v>7</v>
      </c>
      <c r="N148" t="s">
        <v>455</v>
      </c>
      <c r="O148" t="s">
        <v>456</v>
      </c>
      <c r="P148">
        <v>1</v>
      </c>
      <c r="Q148">
        <v>2</v>
      </c>
      <c r="R148">
        <v>6</v>
      </c>
      <c r="S148" t="s">
        <v>7</v>
      </c>
      <c r="T148" t="s">
        <v>10</v>
      </c>
      <c r="U148" t="s">
        <v>457</v>
      </c>
      <c r="V148">
        <v>7</v>
      </c>
      <c r="W148" t="s">
        <v>10</v>
      </c>
      <c r="X148" t="s">
        <v>10</v>
      </c>
      <c r="Y148" t="s">
        <v>10</v>
      </c>
      <c r="Z148" t="s">
        <v>7</v>
      </c>
      <c r="AA148" t="s">
        <v>10</v>
      </c>
      <c r="AB148" t="s">
        <v>564</v>
      </c>
      <c r="AC148" t="s">
        <v>543</v>
      </c>
    </row>
    <row r="149" spans="1:29" x14ac:dyDescent="0.25">
      <c r="A149">
        <v>50</v>
      </c>
      <c r="B149" t="s">
        <v>1</v>
      </c>
      <c r="C149" t="s">
        <v>98</v>
      </c>
      <c r="D149" t="s">
        <v>40</v>
      </c>
      <c r="E149" t="s">
        <v>4</v>
      </c>
      <c r="F149" t="s">
        <v>5</v>
      </c>
      <c r="G149" t="s">
        <v>400</v>
      </c>
      <c r="H149" t="s">
        <v>60</v>
      </c>
      <c r="I149">
        <v>1</v>
      </c>
      <c r="J149">
        <v>1</v>
      </c>
      <c r="K149" t="s">
        <v>398</v>
      </c>
      <c r="L149" t="s">
        <v>399</v>
      </c>
      <c r="M149" t="s">
        <v>7</v>
      </c>
      <c r="N149" t="s">
        <v>313</v>
      </c>
      <c r="O149" t="s">
        <v>87</v>
      </c>
      <c r="P149">
        <v>5</v>
      </c>
      <c r="Q149">
        <v>5</v>
      </c>
      <c r="R149">
        <v>7</v>
      </c>
      <c r="S149" t="s">
        <v>7</v>
      </c>
      <c r="T149" t="s">
        <v>10</v>
      </c>
      <c r="U149" t="s">
        <v>314</v>
      </c>
      <c r="V149">
        <v>6</v>
      </c>
      <c r="W149" t="s">
        <v>7</v>
      </c>
      <c r="X149" t="s">
        <v>7</v>
      </c>
      <c r="Y149" t="s">
        <v>7</v>
      </c>
      <c r="Z149" t="s">
        <v>7</v>
      </c>
      <c r="AA149" t="s">
        <v>7</v>
      </c>
    </row>
    <row r="150" spans="1:29" x14ac:dyDescent="0.25">
      <c r="A150">
        <v>55</v>
      </c>
      <c r="B150" t="s">
        <v>1</v>
      </c>
      <c r="C150" t="s">
        <v>98</v>
      </c>
      <c r="D150" t="s">
        <v>465</v>
      </c>
      <c r="E150" t="s">
        <v>4</v>
      </c>
      <c r="F150" t="s">
        <v>5</v>
      </c>
      <c r="G150" t="s">
        <v>400</v>
      </c>
      <c r="H150" t="s">
        <v>6</v>
      </c>
      <c r="I150">
        <v>5</v>
      </c>
      <c r="J150">
        <v>1</v>
      </c>
      <c r="K150" t="s">
        <v>397</v>
      </c>
      <c r="L150" t="s">
        <v>400</v>
      </c>
      <c r="M150" t="s">
        <v>7</v>
      </c>
      <c r="N150" t="s">
        <v>315</v>
      </c>
      <c r="O150" t="s">
        <v>316</v>
      </c>
      <c r="P150">
        <v>5</v>
      </c>
      <c r="Q150">
        <v>3</v>
      </c>
      <c r="R150">
        <v>5</v>
      </c>
      <c r="S150" t="s">
        <v>7</v>
      </c>
      <c r="T150" t="s">
        <v>10</v>
      </c>
      <c r="U150" t="s">
        <v>316</v>
      </c>
      <c r="V150">
        <v>5</v>
      </c>
      <c r="W150" t="s">
        <v>10</v>
      </c>
      <c r="X150" t="s">
        <v>7</v>
      </c>
      <c r="Y150" t="s">
        <v>7</v>
      </c>
      <c r="Z150" t="s">
        <v>7</v>
      </c>
      <c r="AA150" t="s">
        <v>10</v>
      </c>
      <c r="AB150" t="s">
        <v>317</v>
      </c>
    </row>
    <row r="151" spans="1:29" x14ac:dyDescent="0.25">
      <c r="A151">
        <v>53</v>
      </c>
      <c r="B151" t="s">
        <v>12</v>
      </c>
      <c r="C151" t="s">
        <v>98</v>
      </c>
      <c r="D151" t="s">
        <v>32</v>
      </c>
      <c r="E151" t="s">
        <v>4</v>
      </c>
      <c r="F151" t="s">
        <v>5</v>
      </c>
      <c r="G151" t="s">
        <v>400</v>
      </c>
      <c r="H151" t="s">
        <v>60</v>
      </c>
      <c r="I151">
        <v>10</v>
      </c>
      <c r="J151">
        <v>1</v>
      </c>
      <c r="K151" t="s">
        <v>398</v>
      </c>
      <c r="L151" t="s">
        <v>398</v>
      </c>
      <c r="M151" t="s">
        <v>7</v>
      </c>
      <c r="N151" t="s">
        <v>318</v>
      </c>
      <c r="O151" t="s">
        <v>175</v>
      </c>
      <c r="P151">
        <v>4</v>
      </c>
      <c r="Q151">
        <v>3</v>
      </c>
      <c r="R151">
        <v>1</v>
      </c>
      <c r="S151" t="s">
        <v>7</v>
      </c>
      <c r="T151" t="s">
        <v>10</v>
      </c>
      <c r="U151" t="s">
        <v>319</v>
      </c>
      <c r="V151">
        <v>4</v>
      </c>
      <c r="W151" t="s">
        <v>10</v>
      </c>
      <c r="X151" t="s">
        <v>10</v>
      </c>
      <c r="Y151" t="s">
        <v>10</v>
      </c>
      <c r="Z151" t="s">
        <v>10</v>
      </c>
      <c r="AA151" t="s">
        <v>10</v>
      </c>
    </row>
    <row r="152" spans="1:29" x14ac:dyDescent="0.25">
      <c r="A152">
        <v>55</v>
      </c>
      <c r="B152" t="s">
        <v>1</v>
      </c>
      <c r="C152" t="s">
        <v>98</v>
      </c>
      <c r="D152" t="s">
        <v>24</v>
      </c>
      <c r="E152" t="s">
        <v>4</v>
      </c>
      <c r="F152" t="s">
        <v>5</v>
      </c>
      <c r="G152" t="s">
        <v>400</v>
      </c>
      <c r="H152" t="s">
        <v>18</v>
      </c>
      <c r="I152">
        <v>1</v>
      </c>
      <c r="J152">
        <v>1</v>
      </c>
      <c r="K152" t="s">
        <v>399</v>
      </c>
      <c r="L152" t="s">
        <v>400</v>
      </c>
      <c r="M152" t="s">
        <v>7</v>
      </c>
      <c r="N152" t="s">
        <v>320</v>
      </c>
      <c r="O152" t="s">
        <v>321</v>
      </c>
      <c r="P152">
        <v>1</v>
      </c>
      <c r="Q152">
        <v>5</v>
      </c>
      <c r="R152">
        <v>7</v>
      </c>
      <c r="S152" t="s">
        <v>10</v>
      </c>
      <c r="T152" t="s">
        <v>7</v>
      </c>
      <c r="U152" t="s">
        <v>322</v>
      </c>
      <c r="V152">
        <v>9</v>
      </c>
      <c r="W152" t="s">
        <v>10</v>
      </c>
      <c r="X152" t="s">
        <v>7</v>
      </c>
      <c r="Y152" t="s">
        <v>10</v>
      </c>
      <c r="Z152" t="s">
        <v>10</v>
      </c>
      <c r="AA152" t="s">
        <v>7</v>
      </c>
    </row>
    <row r="153" spans="1:29" x14ac:dyDescent="0.25">
      <c r="A153">
        <v>52</v>
      </c>
      <c r="B153" t="s">
        <v>12</v>
      </c>
      <c r="C153" t="s">
        <v>98</v>
      </c>
      <c r="D153" t="s">
        <v>16</v>
      </c>
      <c r="E153" t="s">
        <v>4</v>
      </c>
      <c r="F153" t="s">
        <v>5</v>
      </c>
      <c r="G153" t="s">
        <v>400</v>
      </c>
      <c r="H153" t="s">
        <v>18</v>
      </c>
      <c r="I153">
        <v>8</v>
      </c>
      <c r="J153">
        <v>5</v>
      </c>
      <c r="K153" t="s">
        <v>399</v>
      </c>
      <c r="L153" t="s">
        <v>399</v>
      </c>
      <c r="M153" t="s">
        <v>7</v>
      </c>
      <c r="N153" t="s">
        <v>323</v>
      </c>
      <c r="O153" t="s">
        <v>324</v>
      </c>
      <c r="P153">
        <v>6</v>
      </c>
      <c r="Q153">
        <v>3</v>
      </c>
      <c r="R153">
        <v>7</v>
      </c>
      <c r="S153" t="s">
        <v>7</v>
      </c>
      <c r="T153" t="s">
        <v>10</v>
      </c>
      <c r="U153" t="s">
        <v>325</v>
      </c>
      <c r="V153">
        <v>8</v>
      </c>
      <c r="W153" t="s">
        <v>10</v>
      </c>
      <c r="X153" t="s">
        <v>10</v>
      </c>
      <c r="Y153" t="s">
        <v>7</v>
      </c>
      <c r="Z153" t="s">
        <v>10</v>
      </c>
      <c r="AA153" t="s">
        <v>7</v>
      </c>
    </row>
    <row r="154" spans="1:29" x14ac:dyDescent="0.25">
      <c r="A154">
        <v>83</v>
      </c>
      <c r="B154" t="s">
        <v>1</v>
      </c>
      <c r="C154" t="s">
        <v>98</v>
      </c>
      <c r="D154" t="s">
        <v>3</v>
      </c>
      <c r="E154" t="s">
        <v>4</v>
      </c>
      <c r="F154" t="s">
        <v>470</v>
      </c>
      <c r="G154" t="s">
        <v>399</v>
      </c>
      <c r="H154" t="s">
        <v>18</v>
      </c>
      <c r="I154">
        <v>5</v>
      </c>
      <c r="J154">
        <v>2</v>
      </c>
      <c r="K154" t="s">
        <v>398</v>
      </c>
      <c r="L154" t="s">
        <v>398</v>
      </c>
      <c r="M154" t="s">
        <v>7</v>
      </c>
      <c r="N154" t="s">
        <v>326</v>
      </c>
      <c r="O154" t="s">
        <v>327</v>
      </c>
      <c r="P154">
        <v>5</v>
      </c>
      <c r="Q154">
        <v>2</v>
      </c>
      <c r="R154">
        <v>6</v>
      </c>
      <c r="S154" t="s">
        <v>7</v>
      </c>
      <c r="T154" t="s">
        <v>7</v>
      </c>
      <c r="U154" t="s">
        <v>328</v>
      </c>
      <c r="V154">
        <v>6</v>
      </c>
      <c r="W154" t="s">
        <v>10</v>
      </c>
      <c r="X154" t="s">
        <v>7</v>
      </c>
      <c r="Y154" t="s">
        <v>7</v>
      </c>
      <c r="Z154" t="s">
        <v>7</v>
      </c>
      <c r="AA154" t="s">
        <v>7</v>
      </c>
      <c r="AB154" t="s">
        <v>329</v>
      </c>
      <c r="AC154" t="s">
        <v>330</v>
      </c>
    </row>
    <row r="155" spans="1:29" x14ac:dyDescent="0.25">
      <c r="A155">
        <v>48</v>
      </c>
      <c r="B155" t="s">
        <v>1</v>
      </c>
      <c r="C155" t="s">
        <v>13</v>
      </c>
      <c r="D155" t="s">
        <v>40</v>
      </c>
      <c r="E155" t="s">
        <v>139</v>
      </c>
      <c r="F155" t="s">
        <v>470</v>
      </c>
      <c r="G155" t="s">
        <v>397</v>
      </c>
      <c r="H155" t="s">
        <v>18</v>
      </c>
      <c r="I155">
        <v>3</v>
      </c>
      <c r="J155">
        <v>3</v>
      </c>
      <c r="K155" t="s">
        <v>399</v>
      </c>
      <c r="L155" t="s">
        <v>400</v>
      </c>
      <c r="M155" t="s">
        <v>7</v>
      </c>
      <c r="N155" t="s">
        <v>544</v>
      </c>
      <c r="O155" t="s">
        <v>545</v>
      </c>
      <c r="P155">
        <v>1</v>
      </c>
      <c r="Q155">
        <v>2</v>
      </c>
      <c r="R155">
        <v>3</v>
      </c>
      <c r="S155" t="s">
        <v>10</v>
      </c>
      <c r="T155" t="s">
        <v>10</v>
      </c>
      <c r="U155" t="s">
        <v>331</v>
      </c>
      <c r="V155">
        <v>5</v>
      </c>
      <c r="W155" t="s">
        <v>7</v>
      </c>
      <c r="X155" t="s">
        <v>7</v>
      </c>
      <c r="Y155" t="s">
        <v>7</v>
      </c>
      <c r="Z155" t="s">
        <v>7</v>
      </c>
      <c r="AA155" t="s">
        <v>7</v>
      </c>
    </row>
    <row r="156" spans="1:29" x14ac:dyDescent="0.25">
      <c r="A156">
        <v>47</v>
      </c>
      <c r="B156" t="s">
        <v>12</v>
      </c>
      <c r="C156" t="s">
        <v>2</v>
      </c>
      <c r="D156" t="s">
        <v>3</v>
      </c>
      <c r="E156" t="s">
        <v>4</v>
      </c>
      <c r="F156" t="s">
        <v>5</v>
      </c>
      <c r="G156" t="s">
        <v>399</v>
      </c>
      <c r="H156" t="s">
        <v>60</v>
      </c>
      <c r="I156">
        <v>2</v>
      </c>
      <c r="J156">
        <v>1</v>
      </c>
      <c r="K156" t="s">
        <v>399</v>
      </c>
      <c r="L156" t="s">
        <v>399</v>
      </c>
      <c r="M156" t="s">
        <v>10</v>
      </c>
      <c r="N156" t="s">
        <v>332</v>
      </c>
      <c r="O156" t="s">
        <v>158</v>
      </c>
      <c r="P156">
        <v>5</v>
      </c>
      <c r="Q156">
        <v>2</v>
      </c>
      <c r="R156">
        <v>8</v>
      </c>
      <c r="S156" t="s">
        <v>7</v>
      </c>
      <c r="T156" t="s">
        <v>7</v>
      </c>
      <c r="U156" t="s">
        <v>546</v>
      </c>
      <c r="V156">
        <v>9</v>
      </c>
      <c r="W156" t="s">
        <v>10</v>
      </c>
      <c r="X156" t="s">
        <v>10</v>
      </c>
      <c r="Y156" t="s">
        <v>10</v>
      </c>
      <c r="Z156" t="s">
        <v>10</v>
      </c>
      <c r="AA156" t="s">
        <v>10</v>
      </c>
    </row>
    <row r="157" spans="1:29" x14ac:dyDescent="0.25">
      <c r="A157">
        <v>43</v>
      </c>
      <c r="B157" t="s">
        <v>12</v>
      </c>
      <c r="C157" t="s">
        <v>98</v>
      </c>
      <c r="D157" t="s">
        <v>57</v>
      </c>
      <c r="E157" t="s">
        <v>4</v>
      </c>
      <c r="F157" t="s">
        <v>5</v>
      </c>
      <c r="G157" t="s">
        <v>397</v>
      </c>
      <c r="H157" t="s">
        <v>60</v>
      </c>
      <c r="I157">
        <v>3</v>
      </c>
      <c r="J157">
        <v>2</v>
      </c>
      <c r="K157" t="s">
        <v>398</v>
      </c>
      <c r="L157" t="s">
        <v>398</v>
      </c>
      <c r="M157" t="s">
        <v>10</v>
      </c>
      <c r="N157" t="s">
        <v>61</v>
      </c>
      <c r="O157" t="s">
        <v>333</v>
      </c>
      <c r="P157">
        <v>4</v>
      </c>
      <c r="Q157">
        <v>4</v>
      </c>
      <c r="R157">
        <v>6</v>
      </c>
      <c r="S157" t="s">
        <v>7</v>
      </c>
      <c r="T157" t="s">
        <v>7</v>
      </c>
      <c r="U157" t="s">
        <v>334</v>
      </c>
      <c r="V157">
        <v>7</v>
      </c>
      <c r="W157" t="s">
        <v>7</v>
      </c>
      <c r="X157" t="s">
        <v>7</v>
      </c>
      <c r="Y157" t="s">
        <v>7</v>
      </c>
      <c r="Z157" t="s">
        <v>7</v>
      </c>
      <c r="AA157" t="s">
        <v>7</v>
      </c>
    </row>
    <row r="158" spans="1:29" x14ac:dyDescent="0.25">
      <c r="A158">
        <v>58</v>
      </c>
      <c r="B158" t="s">
        <v>1</v>
      </c>
      <c r="C158" t="s">
        <v>2</v>
      </c>
      <c r="D158" t="s">
        <v>3</v>
      </c>
      <c r="E158" t="s">
        <v>4</v>
      </c>
      <c r="F158" t="s">
        <v>470</v>
      </c>
      <c r="G158" t="s">
        <v>400</v>
      </c>
      <c r="H158" t="s">
        <v>60</v>
      </c>
      <c r="I158">
        <v>5</v>
      </c>
      <c r="J158">
        <v>3</v>
      </c>
      <c r="K158" t="s">
        <v>399</v>
      </c>
      <c r="L158" t="s">
        <v>399</v>
      </c>
      <c r="M158" t="s">
        <v>7</v>
      </c>
      <c r="N158" t="s">
        <v>335</v>
      </c>
      <c r="O158" t="s">
        <v>364</v>
      </c>
      <c r="P158">
        <v>2</v>
      </c>
      <c r="Q158">
        <v>2</v>
      </c>
      <c r="R158">
        <v>8</v>
      </c>
      <c r="S158" t="s">
        <v>7</v>
      </c>
      <c r="T158" t="s">
        <v>10</v>
      </c>
      <c r="U158" t="s">
        <v>336</v>
      </c>
      <c r="V158">
        <v>7</v>
      </c>
      <c r="W158" t="s">
        <v>10</v>
      </c>
      <c r="X158" t="s">
        <v>7</v>
      </c>
      <c r="Y158" t="s">
        <v>10</v>
      </c>
      <c r="Z158" t="s">
        <v>7</v>
      </c>
      <c r="AA158" t="s">
        <v>7</v>
      </c>
    </row>
    <row r="159" spans="1:29" x14ac:dyDescent="0.25">
      <c r="A159">
        <v>20</v>
      </c>
      <c r="B159" t="s">
        <v>12</v>
      </c>
      <c r="C159" t="s">
        <v>2</v>
      </c>
      <c r="D159" t="s">
        <v>40</v>
      </c>
      <c r="E159" t="s">
        <v>4</v>
      </c>
      <c r="F159" t="s">
        <v>5</v>
      </c>
      <c r="G159" t="s">
        <v>397</v>
      </c>
      <c r="H159" t="s">
        <v>6</v>
      </c>
      <c r="I159">
        <v>4</v>
      </c>
      <c r="J159">
        <v>1</v>
      </c>
      <c r="K159" t="s">
        <v>399</v>
      </c>
      <c r="L159" t="s">
        <v>398</v>
      </c>
      <c r="M159" t="s">
        <v>7</v>
      </c>
      <c r="N159" t="s">
        <v>365</v>
      </c>
      <c r="O159" t="s">
        <v>337</v>
      </c>
      <c r="P159">
        <v>1</v>
      </c>
      <c r="Q159">
        <v>1</v>
      </c>
      <c r="R159">
        <v>5</v>
      </c>
      <c r="S159" t="s">
        <v>7</v>
      </c>
      <c r="T159" t="s">
        <v>10</v>
      </c>
      <c r="U159" t="s">
        <v>338</v>
      </c>
      <c r="V159">
        <v>9</v>
      </c>
      <c r="W159" t="s">
        <v>7</v>
      </c>
      <c r="X159" t="s">
        <v>10</v>
      </c>
      <c r="Y159" t="s">
        <v>10</v>
      </c>
      <c r="Z159" t="s">
        <v>7</v>
      </c>
      <c r="AA159" t="s">
        <v>7</v>
      </c>
      <c r="AB159" t="s">
        <v>339</v>
      </c>
    </row>
    <row r="160" spans="1:29" x14ac:dyDescent="0.25">
      <c r="A160">
        <v>18</v>
      </c>
      <c r="B160" t="s">
        <v>12</v>
      </c>
      <c r="C160" t="s">
        <v>2</v>
      </c>
      <c r="D160" t="s">
        <v>40</v>
      </c>
      <c r="E160" t="s">
        <v>4</v>
      </c>
      <c r="F160" t="s">
        <v>470</v>
      </c>
      <c r="G160" t="s">
        <v>397</v>
      </c>
      <c r="H160" t="s">
        <v>6</v>
      </c>
      <c r="I160">
        <v>7</v>
      </c>
      <c r="J160">
        <v>1</v>
      </c>
      <c r="K160" t="s">
        <v>399</v>
      </c>
      <c r="L160" t="s">
        <v>400</v>
      </c>
      <c r="M160" t="s">
        <v>7</v>
      </c>
      <c r="N160" t="s">
        <v>365</v>
      </c>
      <c r="O160" t="s">
        <v>340</v>
      </c>
      <c r="P160">
        <v>3</v>
      </c>
      <c r="Q160">
        <v>2</v>
      </c>
      <c r="R160">
        <v>6</v>
      </c>
      <c r="S160" t="s">
        <v>7</v>
      </c>
      <c r="T160" t="s">
        <v>10</v>
      </c>
      <c r="U160" t="s">
        <v>15</v>
      </c>
      <c r="V160">
        <v>10</v>
      </c>
      <c r="W160" t="s">
        <v>10</v>
      </c>
      <c r="X160" t="s">
        <v>10</v>
      </c>
      <c r="Y160" t="s">
        <v>7</v>
      </c>
      <c r="Z160" t="s">
        <v>10</v>
      </c>
      <c r="AA160" t="s">
        <v>7</v>
      </c>
    </row>
    <row r="161" spans="1:29" x14ac:dyDescent="0.25">
      <c r="A161">
        <v>65</v>
      </c>
      <c r="B161" t="s">
        <v>1</v>
      </c>
      <c r="C161" t="s">
        <v>98</v>
      </c>
      <c r="D161" t="s">
        <v>3</v>
      </c>
      <c r="E161" t="s">
        <v>4</v>
      </c>
      <c r="F161" t="s">
        <v>5</v>
      </c>
      <c r="G161" t="s">
        <v>400</v>
      </c>
      <c r="H161" t="s">
        <v>18</v>
      </c>
      <c r="I161">
        <v>1</v>
      </c>
      <c r="J161">
        <v>1</v>
      </c>
      <c r="K161" t="s">
        <v>397</v>
      </c>
      <c r="L161" t="s">
        <v>399</v>
      </c>
      <c r="M161" t="s">
        <v>7</v>
      </c>
      <c r="N161" t="s">
        <v>341</v>
      </c>
      <c r="O161" t="s">
        <v>342</v>
      </c>
      <c r="P161">
        <v>1</v>
      </c>
      <c r="Q161">
        <v>1</v>
      </c>
      <c r="R161">
        <v>3</v>
      </c>
      <c r="S161" t="s">
        <v>7</v>
      </c>
      <c r="T161" t="s">
        <v>10</v>
      </c>
      <c r="U161" t="s">
        <v>547</v>
      </c>
      <c r="V161">
        <v>5</v>
      </c>
      <c r="W161" t="s">
        <v>10</v>
      </c>
      <c r="X161" t="s">
        <v>7</v>
      </c>
      <c r="Y161" t="s">
        <v>10</v>
      </c>
      <c r="Z161" t="s">
        <v>10</v>
      </c>
      <c r="AA161" t="s">
        <v>10</v>
      </c>
      <c r="AB161" t="s">
        <v>458</v>
      </c>
      <c r="AC161" t="s">
        <v>343</v>
      </c>
    </row>
    <row r="162" spans="1:29" x14ac:dyDescent="0.25">
      <c r="A162">
        <v>48</v>
      </c>
      <c r="B162" t="s">
        <v>1</v>
      </c>
      <c r="C162" t="s">
        <v>13</v>
      </c>
      <c r="D162" t="s">
        <v>465</v>
      </c>
      <c r="E162" t="s">
        <v>4</v>
      </c>
      <c r="F162" t="s">
        <v>470</v>
      </c>
      <c r="G162" t="s">
        <v>400</v>
      </c>
      <c r="H162" t="s">
        <v>18</v>
      </c>
      <c r="I162">
        <v>10</v>
      </c>
      <c r="J162">
        <v>1</v>
      </c>
      <c r="K162" t="s">
        <v>398</v>
      </c>
      <c r="L162" t="s">
        <v>399</v>
      </c>
      <c r="M162" t="s">
        <v>7</v>
      </c>
      <c r="N162" t="s">
        <v>548</v>
      </c>
      <c r="O162" t="s">
        <v>344</v>
      </c>
      <c r="P162">
        <v>1</v>
      </c>
      <c r="Q162">
        <v>1</v>
      </c>
      <c r="R162">
        <v>4</v>
      </c>
      <c r="S162" t="s">
        <v>10</v>
      </c>
      <c r="T162" t="s">
        <v>7</v>
      </c>
      <c r="U162" t="s">
        <v>386</v>
      </c>
      <c r="V162">
        <v>10</v>
      </c>
      <c r="W162" t="s">
        <v>10</v>
      </c>
      <c r="X162" t="s">
        <v>7</v>
      </c>
      <c r="Y162" t="s">
        <v>10</v>
      </c>
      <c r="Z162" t="s">
        <v>10</v>
      </c>
      <c r="AA162" t="s">
        <v>10</v>
      </c>
      <c r="AB162" t="s">
        <v>549</v>
      </c>
    </row>
    <row r="163" spans="1:29" x14ac:dyDescent="0.25">
      <c r="A163">
        <v>53</v>
      </c>
      <c r="B163" t="s">
        <v>12</v>
      </c>
      <c r="C163" t="s">
        <v>13</v>
      </c>
      <c r="D163" t="s">
        <v>57</v>
      </c>
      <c r="E163" t="s">
        <v>4</v>
      </c>
      <c r="F163" t="s">
        <v>470</v>
      </c>
      <c r="G163" t="s">
        <v>397</v>
      </c>
      <c r="H163" t="s">
        <v>18</v>
      </c>
      <c r="I163">
        <v>1</v>
      </c>
      <c r="J163">
        <v>1</v>
      </c>
      <c r="K163" t="s">
        <v>398</v>
      </c>
      <c r="L163" t="s">
        <v>399</v>
      </c>
      <c r="M163" t="s">
        <v>7</v>
      </c>
      <c r="N163" t="s">
        <v>345</v>
      </c>
      <c r="O163" t="s">
        <v>459</v>
      </c>
      <c r="P163">
        <v>2</v>
      </c>
      <c r="Q163">
        <v>1</v>
      </c>
      <c r="R163">
        <v>3</v>
      </c>
      <c r="S163" t="s">
        <v>7</v>
      </c>
      <c r="T163" t="s">
        <v>7</v>
      </c>
      <c r="U163" t="s">
        <v>460</v>
      </c>
      <c r="V163">
        <v>4</v>
      </c>
      <c r="W163" t="s">
        <v>7</v>
      </c>
      <c r="X163" t="s">
        <v>10</v>
      </c>
      <c r="Y163" t="s">
        <v>10</v>
      </c>
      <c r="Z163" t="s">
        <v>7</v>
      </c>
      <c r="AA163" t="s">
        <v>7</v>
      </c>
      <c r="AB163" t="s">
        <v>346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516D4D-CDA0-4366-8023-E89F795DF745}">
  <dimension ref="A1:K66"/>
  <sheetViews>
    <sheetView tabSelected="1" workbookViewId="0">
      <selection activeCell="D71" sqref="D71"/>
    </sheetView>
  </sheetViews>
  <sheetFormatPr defaultRowHeight="15" x14ac:dyDescent="0.25"/>
  <cols>
    <col min="1" max="1" width="19.140625" bestFit="1" customWidth="1"/>
    <col min="2" max="2" width="20.42578125" customWidth="1"/>
    <col min="3" max="3" width="20.7109375" customWidth="1"/>
    <col min="4" max="4" width="27.5703125" customWidth="1"/>
    <col min="5" max="6" width="15.5703125" bestFit="1" customWidth="1"/>
    <col min="7" max="9" width="11.140625" bestFit="1" customWidth="1"/>
  </cols>
  <sheetData>
    <row r="1" spans="1:11" ht="75.75" customHeight="1" x14ac:dyDescent="0.25">
      <c r="A1" s="27" t="s">
        <v>854</v>
      </c>
      <c r="B1" s="27" t="s">
        <v>641</v>
      </c>
      <c r="C1" s="15" t="s">
        <v>631</v>
      </c>
      <c r="D1" s="15" t="s">
        <v>632</v>
      </c>
      <c r="E1" s="15" t="s">
        <v>633</v>
      </c>
      <c r="F1" s="15" t="s">
        <v>634</v>
      </c>
      <c r="G1" s="15" t="s">
        <v>635</v>
      </c>
      <c r="H1" s="15" t="s">
        <v>636</v>
      </c>
      <c r="I1" s="15" t="s">
        <v>637</v>
      </c>
      <c r="J1" s="15" t="s">
        <v>638</v>
      </c>
      <c r="K1" s="15" t="s">
        <v>639</v>
      </c>
    </row>
    <row r="2" spans="1:11" ht="15.75" x14ac:dyDescent="0.25">
      <c r="A2" s="2" t="s">
        <v>701</v>
      </c>
      <c r="B2" s="5">
        <f>VLOOKUP(A2,[1]!Table1[#Data],2,FALSE)</f>
        <v>0.89400000000000002</v>
      </c>
      <c r="C2" s="2" t="s">
        <v>566</v>
      </c>
      <c r="D2" s="3">
        <v>4</v>
      </c>
      <c r="E2" s="4">
        <v>0.34300000000000003</v>
      </c>
      <c r="F2" s="5">
        <v>98.4</v>
      </c>
      <c r="G2" s="6">
        <v>10.8</v>
      </c>
      <c r="H2" s="6">
        <v>9.8000000000000007</v>
      </c>
      <c r="I2" s="6">
        <v>10</v>
      </c>
      <c r="J2" s="6">
        <v>10</v>
      </c>
      <c r="K2" s="7">
        <v>10</v>
      </c>
    </row>
    <row r="3" spans="1:11" ht="15.75" x14ac:dyDescent="0.25">
      <c r="A3" s="2" t="s">
        <v>676</v>
      </c>
      <c r="B3" s="5">
        <f>VLOOKUP(A3,[1]!Table1[#Data],2,FALSE)</f>
        <v>0.94799999999999995</v>
      </c>
      <c r="C3" s="2" t="s">
        <v>567</v>
      </c>
      <c r="D3" s="3">
        <v>4</v>
      </c>
      <c r="E3" s="4">
        <v>0.28999999999999998</v>
      </c>
      <c r="F3" s="5">
        <v>97.9</v>
      </c>
      <c r="G3" s="8">
        <v>12.9</v>
      </c>
      <c r="H3" s="8">
        <v>11.9</v>
      </c>
      <c r="I3" s="8">
        <v>12</v>
      </c>
      <c r="J3" s="8">
        <v>12</v>
      </c>
      <c r="K3" s="9">
        <v>11.9</v>
      </c>
    </row>
    <row r="4" spans="1:11" ht="15.75" x14ac:dyDescent="0.25">
      <c r="A4" s="2" t="s">
        <v>727</v>
      </c>
      <c r="B4" s="5">
        <f>VLOOKUP(A4,[1]!Table1[#Data],2,FALSE)</f>
        <v>0.9</v>
      </c>
      <c r="C4" s="2" t="s">
        <v>568</v>
      </c>
      <c r="D4" s="3">
        <v>5.4</v>
      </c>
      <c r="E4" s="4">
        <v>0.32400000000000001</v>
      </c>
      <c r="F4" s="10">
        <v>97.7</v>
      </c>
      <c r="G4" s="6">
        <v>12.2</v>
      </c>
      <c r="H4" s="6">
        <v>11.4</v>
      </c>
      <c r="I4" s="6">
        <v>11.4</v>
      </c>
      <c r="J4" s="6">
        <v>11.5</v>
      </c>
      <c r="K4" s="7">
        <v>11.4</v>
      </c>
    </row>
    <row r="5" spans="1:11" ht="15.75" x14ac:dyDescent="0.25">
      <c r="A5" s="2" t="s">
        <v>761</v>
      </c>
      <c r="B5" s="5">
        <f>VLOOKUP(A5,[1]!Table1[#Data],2,FALSE)</f>
        <v>0.89200000000000002</v>
      </c>
      <c r="C5" s="2" t="s">
        <v>569</v>
      </c>
      <c r="D5" s="3">
        <v>3.26</v>
      </c>
      <c r="E5" s="4">
        <v>0.35199999999999998</v>
      </c>
      <c r="F5" s="5">
        <v>96.1</v>
      </c>
      <c r="G5" s="8">
        <v>17.8</v>
      </c>
      <c r="H5" s="8">
        <v>15.6</v>
      </c>
      <c r="I5" s="8">
        <v>15.9</v>
      </c>
      <c r="J5" s="8">
        <v>16</v>
      </c>
      <c r="K5" s="9">
        <v>15.8</v>
      </c>
    </row>
    <row r="6" spans="1:11" ht="15.75" x14ac:dyDescent="0.25">
      <c r="A6" s="2" t="s">
        <v>684</v>
      </c>
      <c r="B6" s="5">
        <f>VLOOKUP(A6,[1]!Table1[#Data],2,FALSE)</f>
        <v>0.93799999999999994</v>
      </c>
      <c r="C6" s="2" t="s">
        <v>570</v>
      </c>
      <c r="D6" s="3">
        <v>2.83</v>
      </c>
      <c r="E6" s="4">
        <v>0.29199999999999998</v>
      </c>
      <c r="F6" s="5">
        <v>92.9</v>
      </c>
      <c r="G6" s="6">
        <v>12.7</v>
      </c>
      <c r="H6" s="6">
        <v>11.5</v>
      </c>
      <c r="I6" s="6">
        <v>12.4</v>
      </c>
      <c r="J6" s="6">
        <v>12.1</v>
      </c>
      <c r="K6" s="7">
        <v>12</v>
      </c>
    </row>
    <row r="7" spans="1:11" ht="15.75" x14ac:dyDescent="0.25">
      <c r="A7" s="2" t="s">
        <v>661</v>
      </c>
      <c r="B7" s="5">
        <f>VLOOKUP(A7,[1]!Table1[#Data],2,FALSE)</f>
        <v>0.94599999999999995</v>
      </c>
      <c r="C7" s="2" t="s">
        <v>571</v>
      </c>
      <c r="D7" s="3">
        <v>2.89</v>
      </c>
      <c r="E7" s="4">
        <v>0.27700000000000002</v>
      </c>
      <c r="F7" s="5">
        <v>92.7</v>
      </c>
      <c r="G7" s="6">
        <v>10.199999999999999</v>
      </c>
      <c r="H7" s="6">
        <v>9.3000000000000007</v>
      </c>
      <c r="I7" s="6">
        <v>10.3</v>
      </c>
      <c r="J7" s="6">
        <v>9.9</v>
      </c>
      <c r="K7" s="7">
        <v>9.8000000000000007</v>
      </c>
    </row>
    <row r="8" spans="1:11" ht="15.75" x14ac:dyDescent="0.25">
      <c r="A8" s="2" t="s">
        <v>655</v>
      </c>
      <c r="B8" s="5">
        <f>VLOOKUP(A8,[1]!Table1[#Data],2,FALSE)</f>
        <v>0.96299999999999997</v>
      </c>
      <c r="C8" s="2" t="s">
        <v>572</v>
      </c>
      <c r="D8" s="3">
        <v>1.76</v>
      </c>
      <c r="E8" s="4">
        <v>0.27700000000000002</v>
      </c>
      <c r="F8" s="5">
        <v>92</v>
      </c>
      <c r="G8" s="6">
        <v>7.1</v>
      </c>
      <c r="H8" s="6">
        <v>6.6</v>
      </c>
      <c r="I8" s="6">
        <v>6.7</v>
      </c>
      <c r="J8" s="6">
        <v>6.7</v>
      </c>
      <c r="K8" s="7">
        <v>6.7</v>
      </c>
    </row>
    <row r="9" spans="1:11" ht="15.75" x14ac:dyDescent="0.25">
      <c r="A9" s="2" t="s">
        <v>651</v>
      </c>
      <c r="B9" s="5">
        <f>VLOOKUP(A9,[1]!Table1[#Data],2,FALSE)</f>
        <v>0.95699999999999996</v>
      </c>
      <c r="C9" s="2" t="s">
        <v>573</v>
      </c>
      <c r="D9" s="3">
        <v>1.71</v>
      </c>
      <c r="E9" s="4">
        <v>0.33100000000000002</v>
      </c>
      <c r="F9" s="10">
        <v>91.5</v>
      </c>
      <c r="G9" s="8">
        <v>11.7</v>
      </c>
      <c r="H9" s="8">
        <v>10</v>
      </c>
      <c r="I9" s="8">
        <v>10.3</v>
      </c>
      <c r="J9" s="8">
        <v>10</v>
      </c>
      <c r="K9" s="9">
        <v>10.7</v>
      </c>
    </row>
    <row r="10" spans="1:11" ht="15.75" x14ac:dyDescent="0.25">
      <c r="A10" s="2" t="s">
        <v>784</v>
      </c>
      <c r="B10" s="5">
        <f>VLOOKUP(A10,[1]!Table1[#Data],2,FALSE)</f>
        <v>0.83499999999999996</v>
      </c>
      <c r="C10" s="2" t="s">
        <v>574</v>
      </c>
      <c r="D10" s="3">
        <v>6.52</v>
      </c>
      <c r="E10" s="4">
        <v>0.41899999999999998</v>
      </c>
      <c r="F10" s="10">
        <v>87.944009461550095</v>
      </c>
      <c r="G10" s="6">
        <v>29.6</v>
      </c>
      <c r="H10" s="6">
        <v>27.2</v>
      </c>
      <c r="I10" s="6">
        <v>27.4</v>
      </c>
      <c r="J10" s="6">
        <v>26.9</v>
      </c>
      <c r="K10" s="7">
        <v>28.7</v>
      </c>
    </row>
    <row r="11" spans="1:11" ht="15.75" x14ac:dyDescent="0.25">
      <c r="A11" s="2" t="s">
        <v>825</v>
      </c>
      <c r="B11" s="5">
        <f>VLOOKUP(A11,[1]!Table1[#Data],2,FALSE)</f>
        <v>0.84099999999999997</v>
      </c>
      <c r="C11" s="2" t="s">
        <v>575</v>
      </c>
      <c r="D11" s="3">
        <v>14</v>
      </c>
      <c r="E11" s="4">
        <v>0.42299999999999999</v>
      </c>
      <c r="F11" s="11">
        <v>87.294540781590101</v>
      </c>
      <c r="G11" s="6">
        <v>14.9</v>
      </c>
      <c r="H11" s="6">
        <v>14</v>
      </c>
      <c r="I11" s="6">
        <v>14</v>
      </c>
      <c r="J11" s="6">
        <v>13.8</v>
      </c>
      <c r="K11" s="7">
        <v>14.5</v>
      </c>
    </row>
    <row r="12" spans="1:11" ht="15.75" x14ac:dyDescent="0.25">
      <c r="A12" s="2" t="s">
        <v>790</v>
      </c>
      <c r="B12" s="5">
        <f>VLOOKUP(A12,[1]!Table1[#Data],2,FALSE)</f>
        <v>0.82799999999999996</v>
      </c>
      <c r="C12" s="12" t="s">
        <v>576</v>
      </c>
      <c r="D12" s="3">
        <v>8.5399999999999991</v>
      </c>
      <c r="E12" s="4">
        <v>0.34799999999999998</v>
      </c>
      <c r="F12" s="10">
        <v>85.6</v>
      </c>
      <c r="G12" s="6">
        <v>16.3</v>
      </c>
      <c r="H12" s="6">
        <v>15.6</v>
      </c>
      <c r="I12" s="6">
        <v>15.4</v>
      </c>
      <c r="J12" s="6">
        <v>15.1</v>
      </c>
      <c r="K12" s="7">
        <v>15.3</v>
      </c>
    </row>
    <row r="13" spans="1:11" ht="15.75" x14ac:dyDescent="0.25">
      <c r="A13" s="2" t="s">
        <v>855</v>
      </c>
      <c r="B13" s="5">
        <f>VLOOKUP(A13,[1]!Table1[#Data],2,FALSE)</f>
        <v>0.65200000000000002</v>
      </c>
      <c r="C13" s="2" t="s">
        <v>577</v>
      </c>
      <c r="D13" s="3">
        <v>17</v>
      </c>
      <c r="E13" s="4">
        <v>0.46200000000000002</v>
      </c>
      <c r="F13" s="10">
        <v>81.483813574520099</v>
      </c>
      <c r="G13" s="6">
        <v>22</v>
      </c>
      <c r="H13" s="6">
        <v>19.899999999999999</v>
      </c>
      <c r="I13" s="6">
        <v>20.7</v>
      </c>
      <c r="J13" s="6">
        <v>20.5</v>
      </c>
      <c r="K13" s="7">
        <v>21.2</v>
      </c>
    </row>
    <row r="14" spans="1:11" ht="15.75" x14ac:dyDescent="0.25">
      <c r="A14" s="2" t="s">
        <v>856</v>
      </c>
      <c r="B14" s="5">
        <f>VLOOKUP(A14,[1]!Table1[#Data],2,FALSE)</f>
        <v>0.72199999999999998</v>
      </c>
      <c r="C14" s="2" t="s">
        <v>578</v>
      </c>
      <c r="D14" s="3">
        <v>7</v>
      </c>
      <c r="E14" s="4">
        <v>0.26600000000000001</v>
      </c>
      <c r="F14" s="11">
        <v>79.999246775901284</v>
      </c>
      <c r="G14" s="6">
        <v>26.8</v>
      </c>
      <c r="H14" s="6">
        <v>25.8</v>
      </c>
      <c r="I14" s="6">
        <v>25.9</v>
      </c>
      <c r="J14" s="6">
        <v>26.3</v>
      </c>
      <c r="K14" s="7">
        <v>25.1</v>
      </c>
    </row>
    <row r="15" spans="1:11" ht="15.75" x14ac:dyDescent="0.25">
      <c r="A15" s="2" t="s">
        <v>857</v>
      </c>
      <c r="B15" s="5">
        <f>VLOOKUP(A15,[1]!Table1[#Data],2,FALSE)</f>
        <v>0.51400000000000001</v>
      </c>
      <c r="C15" s="2" t="s">
        <v>579</v>
      </c>
      <c r="D15" s="3">
        <v>35.06</v>
      </c>
      <c r="E15" s="4">
        <v>0.38100000000000001</v>
      </c>
      <c r="F15" s="10">
        <v>77.342111727120994</v>
      </c>
      <c r="G15" s="8">
        <v>65.3</v>
      </c>
      <c r="H15" s="8">
        <v>63.5</v>
      </c>
      <c r="I15" s="8">
        <v>60.1</v>
      </c>
      <c r="J15" s="8">
        <v>60.2</v>
      </c>
      <c r="K15" s="9">
        <v>59.4</v>
      </c>
    </row>
    <row r="16" spans="1:11" ht="15.75" x14ac:dyDescent="0.25">
      <c r="A16" s="2" t="s">
        <v>858</v>
      </c>
      <c r="B16" s="5">
        <f>VLOOKUP(A16,[1]!Table1[#Data],2,FALSE)</f>
        <v>0.40699999999999997</v>
      </c>
      <c r="C16" s="2" t="s">
        <v>580</v>
      </c>
      <c r="D16" s="3">
        <v>23</v>
      </c>
      <c r="E16" s="4">
        <v>0.36099999999999999</v>
      </c>
      <c r="F16" s="10">
        <v>76.647267910043695</v>
      </c>
      <c r="G16" s="6">
        <v>65.900000000000006</v>
      </c>
      <c r="H16" s="6">
        <v>61.7</v>
      </c>
      <c r="I16" s="6">
        <v>60.6</v>
      </c>
      <c r="J16" s="6">
        <v>60.7</v>
      </c>
      <c r="K16" s="7">
        <v>60.7</v>
      </c>
    </row>
    <row r="17" spans="1:11" ht="15.75" x14ac:dyDescent="0.25">
      <c r="A17" s="2" t="s">
        <v>756</v>
      </c>
      <c r="B17" s="5">
        <f>VLOOKUP(A17,[1]!Table1[#Data],2,FALSE)</f>
        <v>0.80200000000000005</v>
      </c>
      <c r="C17" s="2" t="s">
        <v>581</v>
      </c>
      <c r="D17" s="3">
        <v>23</v>
      </c>
      <c r="E17" s="4">
        <v>0.41099999999999998</v>
      </c>
      <c r="F17" s="13">
        <v>76.5</v>
      </c>
      <c r="G17" s="8">
        <v>18.2</v>
      </c>
      <c r="H17" s="8">
        <v>16.399999999999999</v>
      </c>
      <c r="I17" s="8">
        <v>16.399999999999999</v>
      </c>
      <c r="J17" s="8">
        <v>16.600000000000001</v>
      </c>
      <c r="K17" s="9">
        <v>16.8</v>
      </c>
    </row>
    <row r="18" spans="1:11" ht="15.75" x14ac:dyDescent="0.25">
      <c r="A18" s="2" t="s">
        <v>859</v>
      </c>
      <c r="B18" s="5">
        <f>VLOOKUP(A18,[1]!Table1[#Data],2,FALSE)</f>
        <v>0.55400000000000005</v>
      </c>
      <c r="C18" s="2" t="s">
        <v>582</v>
      </c>
      <c r="D18" s="3">
        <v>41</v>
      </c>
      <c r="E18" s="4">
        <v>0.5</v>
      </c>
      <c r="F18" s="11">
        <v>74.0605791461264</v>
      </c>
      <c r="G18" s="6">
        <v>26</v>
      </c>
      <c r="H18" s="6">
        <v>22.6</v>
      </c>
      <c r="I18" s="6">
        <v>22.1</v>
      </c>
      <c r="J18" s="6">
        <v>20.8</v>
      </c>
      <c r="K18" s="7">
        <v>25.4</v>
      </c>
    </row>
    <row r="19" spans="1:11" ht="15.75" x14ac:dyDescent="0.25">
      <c r="A19" s="2" t="s">
        <v>771</v>
      </c>
      <c r="B19" s="5">
        <f>VLOOKUP(A19,[1]!Table1[#Data],2,FALSE)</f>
        <v>0.91700000000000004</v>
      </c>
      <c r="C19" s="2" t="s">
        <v>583</v>
      </c>
      <c r="D19" s="3">
        <v>3.7</v>
      </c>
      <c r="E19" s="14">
        <v>0.32900000000000001</v>
      </c>
      <c r="F19" s="5">
        <v>74.033085805316503</v>
      </c>
      <c r="G19" s="6">
        <v>13.6</v>
      </c>
      <c r="H19" s="6">
        <v>13.5</v>
      </c>
      <c r="I19" s="6">
        <v>13.8</v>
      </c>
      <c r="J19" s="6">
        <v>13.7</v>
      </c>
      <c r="K19" s="7">
        <v>13.6</v>
      </c>
    </row>
    <row r="20" spans="1:11" ht="15.75" x14ac:dyDescent="0.25">
      <c r="A20" s="2" t="s">
        <v>860</v>
      </c>
      <c r="B20" s="5">
        <f>VLOOKUP(A20,[1]!Table1[#Data],2,FALSE)</f>
        <v>0.76900000000000002</v>
      </c>
      <c r="C20" s="2" t="s">
        <v>584</v>
      </c>
      <c r="D20" s="3">
        <v>20</v>
      </c>
      <c r="E20" s="4">
        <v>0.252</v>
      </c>
      <c r="F20" s="10">
        <v>68.897467703251806</v>
      </c>
      <c r="G20" s="6">
        <v>38.1</v>
      </c>
      <c r="H20" s="6">
        <v>35.6</v>
      </c>
      <c r="I20" s="6">
        <v>34.6</v>
      </c>
      <c r="J20" s="6">
        <v>34.200000000000003</v>
      </c>
      <c r="K20" s="7">
        <v>34.9</v>
      </c>
    </row>
    <row r="21" spans="1:11" ht="15.75" x14ac:dyDescent="0.25">
      <c r="A21" s="2" t="s">
        <v>861</v>
      </c>
      <c r="B21" s="5">
        <f>VLOOKUP(A21,[1]!Table1[#Data],2,FALSE)</f>
        <v>0.65700000000000003</v>
      </c>
      <c r="C21" s="2" t="s">
        <v>585</v>
      </c>
      <c r="D21" s="3">
        <v>15</v>
      </c>
      <c r="E21" s="4">
        <v>0.39500000000000002</v>
      </c>
      <c r="F21" s="10">
        <v>68.286574791557101</v>
      </c>
      <c r="G21" s="6">
        <v>69.099999999999994</v>
      </c>
      <c r="H21" s="6">
        <v>62.8</v>
      </c>
      <c r="I21" s="6">
        <v>63.4</v>
      </c>
      <c r="J21" s="6">
        <v>63.5</v>
      </c>
      <c r="K21" s="7">
        <v>67.900000000000006</v>
      </c>
    </row>
    <row r="22" spans="1:11" ht="15.75" x14ac:dyDescent="0.25">
      <c r="A22" s="2" t="s">
        <v>862</v>
      </c>
      <c r="B22" s="5">
        <f>VLOOKUP(A22,[1]!Table1[#Data],2,FALSE)</f>
        <v>0.53500000000000003</v>
      </c>
      <c r="C22" s="2" t="s">
        <v>586</v>
      </c>
      <c r="D22" s="3">
        <v>29</v>
      </c>
      <c r="E22" s="4">
        <v>0.437</v>
      </c>
      <c r="F22" s="11">
        <v>65.162352200368403</v>
      </c>
      <c r="G22" s="6">
        <v>38.700000000000003</v>
      </c>
      <c r="H22" s="6">
        <v>35.6</v>
      </c>
      <c r="I22" s="6">
        <v>36.700000000000003</v>
      </c>
      <c r="J22" s="6">
        <v>36.200000000000003</v>
      </c>
      <c r="K22" s="7">
        <v>38.5</v>
      </c>
    </row>
    <row r="23" spans="1:11" ht="15.75" x14ac:dyDescent="0.25">
      <c r="A23" s="2" t="s">
        <v>863</v>
      </c>
      <c r="B23" s="5">
        <f>VLOOKUP(A23,[1]!Table1[#Data],2,FALSE)</f>
        <v>0.77700000000000002</v>
      </c>
      <c r="C23" s="2" t="s">
        <v>587</v>
      </c>
      <c r="D23" s="3">
        <v>20</v>
      </c>
      <c r="E23" s="4">
        <v>0.39300000000000002</v>
      </c>
      <c r="F23" s="13">
        <v>62.602145543941198</v>
      </c>
      <c r="G23" s="8">
        <v>18.899999999999999</v>
      </c>
      <c r="H23" s="8">
        <v>19.899999999999999</v>
      </c>
      <c r="I23" s="8">
        <v>19.7</v>
      </c>
      <c r="J23" s="8">
        <v>20</v>
      </c>
      <c r="K23" s="9">
        <v>20.8</v>
      </c>
    </row>
    <row r="24" spans="1:11" ht="15.75" x14ac:dyDescent="0.25">
      <c r="A24" s="2" t="s">
        <v>864</v>
      </c>
      <c r="B24" s="5">
        <f>VLOOKUP(A24,[1]!Table1[#Data],2,FALSE)</f>
        <v>0.73099999999999998</v>
      </c>
      <c r="C24" s="2" t="s">
        <v>588</v>
      </c>
      <c r="D24" s="3">
        <v>15.37</v>
      </c>
      <c r="E24" s="4">
        <v>0.40799999999999997</v>
      </c>
      <c r="F24" s="10">
        <v>60.6768696851641</v>
      </c>
      <c r="G24" s="6">
        <v>28</v>
      </c>
      <c r="H24" s="6">
        <v>26.3</v>
      </c>
      <c r="I24" s="6">
        <v>25.8</v>
      </c>
      <c r="J24" s="6">
        <v>25.3</v>
      </c>
      <c r="K24" s="7">
        <v>27.2</v>
      </c>
    </row>
    <row r="25" spans="1:11" ht="15.75" x14ac:dyDescent="0.25">
      <c r="A25" s="2" t="s">
        <v>865</v>
      </c>
      <c r="B25" s="5">
        <f>VLOOKUP(A25,[1]!Table1[#Data],2,FALSE)</f>
        <v>0.59299999999999997</v>
      </c>
      <c r="C25" s="2" t="s">
        <v>589</v>
      </c>
      <c r="D25" s="3">
        <v>16</v>
      </c>
      <c r="E25" s="4">
        <v>0.32800000000000001</v>
      </c>
      <c r="F25" s="10">
        <v>56.366639854201303</v>
      </c>
      <c r="G25" s="8">
        <v>89.3</v>
      </c>
      <c r="H25" s="8">
        <v>80.8</v>
      </c>
      <c r="I25" s="8">
        <v>82.7</v>
      </c>
      <c r="J25" s="8">
        <v>82.8</v>
      </c>
      <c r="K25" s="9">
        <v>91.9</v>
      </c>
    </row>
    <row r="26" spans="1:11" ht="15.75" x14ac:dyDescent="0.25">
      <c r="A26" s="2" t="s">
        <v>794</v>
      </c>
      <c r="B26" s="5">
        <f>VLOOKUP(A26,[1]!Table1[#Data],2,FALSE)</f>
        <v>0.71199999999999997</v>
      </c>
      <c r="C26" s="2" t="s">
        <v>590</v>
      </c>
      <c r="D26" s="3">
        <v>11</v>
      </c>
      <c r="E26" s="4">
        <v>0.379</v>
      </c>
      <c r="F26" s="10">
        <v>54.3604200131536</v>
      </c>
      <c r="G26" s="6">
        <v>20.2</v>
      </c>
      <c r="H26" s="6">
        <v>18.899999999999999</v>
      </c>
      <c r="I26" s="6">
        <v>19.399999999999999</v>
      </c>
      <c r="J26" s="6">
        <v>19.7</v>
      </c>
      <c r="K26" s="7">
        <v>21.5</v>
      </c>
    </row>
    <row r="27" spans="1:11" ht="15.75" x14ac:dyDescent="0.25">
      <c r="A27" s="2" t="s">
        <v>866</v>
      </c>
      <c r="B27" s="5">
        <f>VLOOKUP(A27,[1]!Table1[#Data],2,FALSE)</f>
        <v>0.70699999999999996</v>
      </c>
      <c r="C27" s="2" t="s">
        <v>591</v>
      </c>
      <c r="D27" s="3">
        <v>15</v>
      </c>
      <c r="E27" s="4">
        <v>0.45500000000000002</v>
      </c>
      <c r="F27" s="10">
        <v>53.7827625099752</v>
      </c>
      <c r="G27" s="6">
        <v>16.7</v>
      </c>
      <c r="H27" s="6">
        <v>16.399999999999999</v>
      </c>
      <c r="I27" s="6">
        <v>16.3</v>
      </c>
      <c r="J27" s="6">
        <v>16.2</v>
      </c>
      <c r="K27" s="7">
        <v>16.3</v>
      </c>
    </row>
    <row r="28" spans="1:11" ht="15.75" x14ac:dyDescent="0.25">
      <c r="A28" s="2" t="s">
        <v>867</v>
      </c>
      <c r="B28" s="5">
        <f>VLOOKUP(A28,[1]!Table1[#Data],2,FALSE)</f>
        <v>0.80600000000000005</v>
      </c>
      <c r="C28" s="2" t="s">
        <v>592</v>
      </c>
      <c r="D28" s="3">
        <v>13</v>
      </c>
      <c r="E28" s="4">
        <v>0.27800000000000002</v>
      </c>
      <c r="F28" s="11">
        <v>53.661596084861301</v>
      </c>
      <c r="G28" s="6">
        <v>21.5</v>
      </c>
      <c r="H28" s="6">
        <v>21</v>
      </c>
      <c r="I28" s="6">
        <v>21.1</v>
      </c>
      <c r="J28" s="6">
        <v>21</v>
      </c>
      <c r="K28" s="7">
        <v>21.8</v>
      </c>
    </row>
    <row r="29" spans="1:11" ht="15.75" x14ac:dyDescent="0.25">
      <c r="A29" s="2" t="s">
        <v>868</v>
      </c>
      <c r="B29" s="5">
        <f>VLOOKUP(A29,[1]!Table1[#Data],2,FALSE)</f>
        <v>0.48599999999999999</v>
      </c>
      <c r="C29" s="2" t="s">
        <v>593</v>
      </c>
      <c r="D29" s="3">
        <v>29</v>
      </c>
      <c r="E29" s="4">
        <v>0.42599999999999999</v>
      </c>
      <c r="F29" s="13">
        <v>53.6435570890675</v>
      </c>
      <c r="G29" s="8">
        <v>20.2</v>
      </c>
      <c r="H29" s="8">
        <v>18</v>
      </c>
      <c r="I29" s="8">
        <v>18.3</v>
      </c>
      <c r="J29" s="8">
        <v>17.899999999999999</v>
      </c>
      <c r="K29" s="9">
        <v>19.399999999999999</v>
      </c>
    </row>
    <row r="30" spans="1:11" ht="15.75" x14ac:dyDescent="0.25">
      <c r="A30" s="2" t="s">
        <v>846</v>
      </c>
      <c r="B30" s="5">
        <f>VLOOKUP(A30,[1]!Table1[#Data],2,FALSE)</f>
        <v>0.60099999999999998</v>
      </c>
      <c r="C30" s="2" t="s">
        <v>594</v>
      </c>
      <c r="D30" s="3">
        <v>26</v>
      </c>
      <c r="E30" s="4">
        <v>0.435</v>
      </c>
      <c r="F30" s="11">
        <v>52.4596847360502</v>
      </c>
      <c r="G30" s="6">
        <v>61.1</v>
      </c>
      <c r="H30" s="6">
        <v>56.5</v>
      </c>
      <c r="I30" s="6">
        <v>54.7</v>
      </c>
      <c r="J30" s="6">
        <v>54.5</v>
      </c>
      <c r="K30" s="7">
        <v>60.3</v>
      </c>
    </row>
    <row r="31" spans="1:11" ht="15.75" x14ac:dyDescent="0.25">
      <c r="A31" s="2" t="s">
        <v>869</v>
      </c>
      <c r="B31" s="5">
        <f>VLOOKUP(A31,[1]!Table1[#Data],2,FALSE)</f>
        <v>0.46700000000000003</v>
      </c>
      <c r="C31" s="2" t="s">
        <v>595</v>
      </c>
      <c r="D31" s="3">
        <v>30</v>
      </c>
      <c r="E31" s="4">
        <v>0.54</v>
      </c>
      <c r="F31" s="11">
        <v>52.177841856686001</v>
      </c>
      <c r="G31" s="6">
        <v>24</v>
      </c>
      <c r="H31" s="6">
        <v>22.1</v>
      </c>
      <c r="I31" s="6">
        <v>21.5</v>
      </c>
      <c r="J31" s="6">
        <v>20.7</v>
      </c>
      <c r="K31" s="7">
        <v>23.1</v>
      </c>
    </row>
    <row r="32" spans="1:11" ht="15.75" x14ac:dyDescent="0.25">
      <c r="A32" s="2" t="s">
        <v>811</v>
      </c>
      <c r="B32" s="5">
        <f>VLOOKUP(A32,[1]!Table1[#Data],2,FALSE)</f>
        <v>0.53600000000000003</v>
      </c>
      <c r="C32" s="2" t="s">
        <v>596</v>
      </c>
      <c r="D32" s="3">
        <v>15.18</v>
      </c>
      <c r="E32" s="4">
        <v>0.29599999999999999</v>
      </c>
      <c r="F32" s="11">
        <v>52.020974252328045</v>
      </c>
      <c r="G32" s="6">
        <v>68.400000000000006</v>
      </c>
      <c r="H32" s="6">
        <v>63.1</v>
      </c>
      <c r="I32" s="6">
        <v>63.7</v>
      </c>
      <c r="J32" s="6">
        <v>63.9</v>
      </c>
      <c r="K32" s="7">
        <v>70.2</v>
      </c>
    </row>
    <row r="33" spans="1:11" ht="15.75" x14ac:dyDescent="0.25">
      <c r="A33" s="2" t="s">
        <v>870</v>
      </c>
      <c r="B33" s="5">
        <f>VLOOKUP(A33,[1]!Table1[#Data],2,FALSE)</f>
        <v>0.53500000000000003</v>
      </c>
      <c r="C33" s="2" t="s">
        <v>597</v>
      </c>
      <c r="D33" s="3">
        <v>49.33</v>
      </c>
      <c r="E33" s="4">
        <v>0.40500000000000003</v>
      </c>
      <c r="F33" s="11">
        <v>51.239524453092997</v>
      </c>
      <c r="G33" s="6">
        <v>28.3</v>
      </c>
      <c r="H33" s="6">
        <v>25.2</v>
      </c>
      <c r="I33" s="6">
        <v>25.4</v>
      </c>
      <c r="J33" s="6">
        <v>24.6</v>
      </c>
      <c r="K33" s="7">
        <v>27.7</v>
      </c>
    </row>
    <row r="34" spans="1:11" ht="15.75" x14ac:dyDescent="0.25">
      <c r="A34" s="2" t="s">
        <v>835</v>
      </c>
      <c r="B34" s="5">
        <f>VLOOKUP(A34,[1]!Table1[#Data],2,FALSE)</f>
        <v>0.72199999999999998</v>
      </c>
      <c r="C34" s="2" t="s">
        <v>598</v>
      </c>
      <c r="D34" s="3">
        <v>22</v>
      </c>
      <c r="E34" s="4">
        <v>0.63</v>
      </c>
      <c r="F34" s="11">
        <v>51.157424859469401</v>
      </c>
      <c r="G34" s="6">
        <v>29</v>
      </c>
      <c r="H34" s="6">
        <v>28.6</v>
      </c>
      <c r="I34" s="6">
        <v>28.4</v>
      </c>
      <c r="J34" s="6">
        <v>28.3</v>
      </c>
      <c r="K34" s="7">
        <v>28.5</v>
      </c>
    </row>
    <row r="35" spans="1:11" ht="15.75" x14ac:dyDescent="0.25">
      <c r="A35" s="2" t="s">
        <v>861</v>
      </c>
      <c r="B35" s="5">
        <f>VLOOKUP(A35,[1]!Table1[#Data],2,FALSE)</f>
        <v>0.65700000000000003</v>
      </c>
      <c r="C35" s="2" t="s">
        <v>599</v>
      </c>
      <c r="D35" s="3">
        <v>15</v>
      </c>
      <c r="E35" s="4">
        <v>0.39500000000000002</v>
      </c>
      <c r="F35" s="13">
        <v>47.552558419608197</v>
      </c>
      <c r="G35" s="8">
        <v>69.099999999999994</v>
      </c>
      <c r="H35" s="8">
        <v>62.8</v>
      </c>
      <c r="I35" s="8">
        <v>63.4</v>
      </c>
      <c r="J35" s="8">
        <v>63.5</v>
      </c>
      <c r="K35" s="9">
        <v>67.900000000000006</v>
      </c>
    </row>
    <row r="36" spans="1:11" ht="15.75" x14ac:dyDescent="0.25">
      <c r="A36" s="2" t="s">
        <v>871</v>
      </c>
      <c r="B36" s="5">
        <f>VLOOKUP(A36,[1]!Table1[#Data],2,FALSE)</f>
        <v>0.69099999999999995</v>
      </c>
      <c r="C36" s="2" t="s">
        <v>600</v>
      </c>
      <c r="D36" s="3">
        <v>39.75</v>
      </c>
      <c r="E36" s="4">
        <v>0.44800000000000001</v>
      </c>
      <c r="F36" s="10">
        <v>44.448910387062597</v>
      </c>
      <c r="G36" s="6">
        <v>22.7</v>
      </c>
      <c r="H36" s="6">
        <v>21.9</v>
      </c>
      <c r="I36" s="6">
        <v>22.1</v>
      </c>
      <c r="J36" s="6">
        <v>22.2</v>
      </c>
      <c r="K36" s="7">
        <v>22.3</v>
      </c>
    </row>
    <row r="37" spans="1:11" ht="15.75" x14ac:dyDescent="0.25">
      <c r="A37" s="2" t="s">
        <v>872</v>
      </c>
      <c r="B37" s="5">
        <f>VLOOKUP(A37,[1]!Table1[#Data],2,FALSE)</f>
        <v>0.70499999999999996</v>
      </c>
      <c r="C37" s="2" t="s">
        <v>601</v>
      </c>
      <c r="D37" s="3">
        <v>23</v>
      </c>
      <c r="E37" s="4">
        <v>0.53300000000000003</v>
      </c>
      <c r="F37" s="13">
        <v>43.124560168896998</v>
      </c>
      <c r="G37" s="8">
        <v>21.4</v>
      </c>
      <c r="H37" s="8">
        <v>20.3</v>
      </c>
      <c r="I37" s="8">
        <v>20.6</v>
      </c>
      <c r="J37" s="8">
        <v>20.5</v>
      </c>
      <c r="K37" s="9">
        <v>20.5</v>
      </c>
    </row>
    <row r="38" spans="1:11" ht="15.75" x14ac:dyDescent="0.25">
      <c r="A38" s="2" t="s">
        <v>873</v>
      </c>
      <c r="B38" s="5">
        <f>VLOOKUP(A38,[1]!Table1[#Data],2,FALSE)</f>
        <v>0.72399999999999998</v>
      </c>
      <c r="C38" s="2" t="s">
        <v>602</v>
      </c>
      <c r="D38" s="3">
        <v>27.06</v>
      </c>
      <c r="E38" s="4">
        <v>0.51200000000000001</v>
      </c>
      <c r="F38" s="11">
        <v>42.761637513875201</v>
      </c>
      <c r="G38" s="6">
        <v>21.5</v>
      </c>
      <c r="H38" s="6">
        <v>20.399999999999999</v>
      </c>
      <c r="I38" s="6">
        <v>20.8</v>
      </c>
      <c r="J38" s="6">
        <v>20.8</v>
      </c>
      <c r="K38" s="7">
        <v>20.7</v>
      </c>
    </row>
    <row r="39" spans="1:11" ht="15.75" x14ac:dyDescent="0.25">
      <c r="A39" s="2" t="s">
        <v>874</v>
      </c>
      <c r="B39" s="5">
        <f>VLOOKUP(A39,[1]!Table1[#Data],2,FALSE)</f>
        <v>0.56899999999999995</v>
      </c>
      <c r="C39" s="2" t="s">
        <v>603</v>
      </c>
      <c r="D39" s="3">
        <v>21</v>
      </c>
      <c r="E39" s="4">
        <v>0.57099999999999995</v>
      </c>
      <c r="F39" s="13">
        <v>41.536667287225299</v>
      </c>
      <c r="G39" s="8">
        <v>28.4</v>
      </c>
      <c r="H39" s="8">
        <v>26.2</v>
      </c>
      <c r="I39" s="8">
        <v>26.4</v>
      </c>
      <c r="J39" s="8">
        <v>25.9</v>
      </c>
      <c r="K39" s="9">
        <v>27.5</v>
      </c>
    </row>
    <row r="40" spans="1:11" ht="15.75" x14ac:dyDescent="0.25">
      <c r="A40" s="2" t="s">
        <v>867</v>
      </c>
      <c r="B40" s="5">
        <f>VLOOKUP(A40,[1]!Table1[#Data],2,FALSE)</f>
        <v>0.80600000000000005</v>
      </c>
      <c r="C40" s="2" t="s">
        <v>604</v>
      </c>
      <c r="D40" s="3">
        <v>12.85</v>
      </c>
      <c r="E40" s="4">
        <v>0.27800000000000002</v>
      </c>
      <c r="F40" s="11">
        <v>39.053374553887799</v>
      </c>
      <c r="G40" s="6">
        <v>21.5</v>
      </c>
      <c r="H40" s="6">
        <v>21</v>
      </c>
      <c r="I40" s="6">
        <v>21.1</v>
      </c>
      <c r="J40" s="6">
        <v>21</v>
      </c>
      <c r="K40" s="7">
        <v>21.8</v>
      </c>
    </row>
    <row r="41" spans="1:11" ht="15.75" x14ac:dyDescent="0.25">
      <c r="A41" s="2" t="s">
        <v>875</v>
      </c>
      <c r="B41" s="5">
        <f>VLOOKUP(A41,[1]!Table1[#Data],2,FALSE)</f>
        <v>0.54</v>
      </c>
      <c r="C41" s="2" t="s">
        <v>605</v>
      </c>
      <c r="D41" s="3">
        <v>29</v>
      </c>
      <c r="E41" s="4">
        <v>0.42399999999999999</v>
      </c>
      <c r="F41" s="10">
        <v>38.428767363621603</v>
      </c>
      <c r="G41" s="6">
        <v>51.1</v>
      </c>
      <c r="H41" s="6">
        <v>46.6</v>
      </c>
      <c r="I41" s="6">
        <v>46.4</v>
      </c>
      <c r="J41" s="6">
        <v>46.1</v>
      </c>
      <c r="K41" s="7">
        <v>48.4</v>
      </c>
    </row>
    <row r="42" spans="1:11" ht="15.75" x14ac:dyDescent="0.25">
      <c r="A42" s="2" t="s">
        <v>876</v>
      </c>
      <c r="B42" s="5">
        <f>VLOOKUP(A42,[1]!Table1[#Data],2,FALSE)</f>
        <v>0.48199999999999998</v>
      </c>
      <c r="C42" s="2" t="s">
        <v>606</v>
      </c>
      <c r="D42" s="3">
        <v>32</v>
      </c>
      <c r="E42" s="4">
        <v>0.34799999999999998</v>
      </c>
      <c r="F42" s="11">
        <v>38.187802917761402</v>
      </c>
      <c r="G42" s="6">
        <v>57.5</v>
      </c>
      <c r="H42" s="6">
        <v>57.4</v>
      </c>
      <c r="I42" s="6">
        <v>54</v>
      </c>
      <c r="J42" s="6">
        <v>54</v>
      </c>
      <c r="K42" s="7">
        <v>54.1</v>
      </c>
    </row>
    <row r="43" spans="1:11" ht="15.75" x14ac:dyDescent="0.25">
      <c r="A43" s="2" t="s">
        <v>877</v>
      </c>
      <c r="B43" s="5">
        <f>VLOOKUP(A43,[1]!Table1[#Data],2,FALSE)</f>
        <v>0.622</v>
      </c>
      <c r="C43" s="2" t="s">
        <v>607</v>
      </c>
      <c r="D43" s="3">
        <v>41.36</v>
      </c>
      <c r="E43" s="4">
        <v>0.54600000000000004</v>
      </c>
      <c r="F43" s="11">
        <v>35.631681436530101</v>
      </c>
      <c r="G43" s="6">
        <v>23.5</v>
      </c>
      <c r="H43" s="6">
        <v>23.4</v>
      </c>
      <c r="I43" s="6">
        <v>23.2</v>
      </c>
      <c r="J43" s="6">
        <v>23.4</v>
      </c>
      <c r="K43" s="7">
        <v>22.1</v>
      </c>
    </row>
    <row r="44" spans="1:11" ht="15.75" x14ac:dyDescent="0.25">
      <c r="A44" s="2" t="s">
        <v>841</v>
      </c>
      <c r="B44" s="5">
        <f>VLOOKUP(A44,[1]!Table1[#Data],2,FALSE)</f>
        <v>0.75800000000000001</v>
      </c>
      <c r="C44" s="2" t="s">
        <v>608</v>
      </c>
      <c r="D44" s="3">
        <v>14</v>
      </c>
      <c r="E44" s="4">
        <v>0.438</v>
      </c>
      <c r="F44" s="11">
        <v>34.15966478747</v>
      </c>
      <c r="G44" s="6">
        <v>31</v>
      </c>
      <c r="H44" s="6">
        <v>30.6</v>
      </c>
      <c r="I44" s="6">
        <v>30.9</v>
      </c>
      <c r="J44" s="6">
        <v>31.1</v>
      </c>
      <c r="K44" s="7">
        <v>30.8</v>
      </c>
    </row>
    <row r="45" spans="1:11" ht="15.75" x14ac:dyDescent="0.25">
      <c r="A45" s="2" t="s">
        <v>878</v>
      </c>
      <c r="B45" s="5">
        <f>VLOOKUP(A45,[1]!Table1[#Data],2,FALSE)</f>
        <v>0.81499999999999995</v>
      </c>
      <c r="C45" s="2" t="s">
        <v>609</v>
      </c>
      <c r="D45" s="3">
        <v>9.09</v>
      </c>
      <c r="E45" s="4">
        <v>0.40300000000000002</v>
      </c>
      <c r="F45" s="13">
        <v>31.850082417222598</v>
      </c>
      <c r="G45" s="8">
        <v>22.5</v>
      </c>
      <c r="H45" s="8">
        <v>21.5</v>
      </c>
      <c r="I45" s="8">
        <v>22</v>
      </c>
      <c r="J45" s="8">
        <v>22.1</v>
      </c>
      <c r="K45" s="9">
        <v>21.9</v>
      </c>
    </row>
    <row r="46" spans="1:11" ht="15.75" x14ac:dyDescent="0.25">
      <c r="A46" s="2" t="s">
        <v>879</v>
      </c>
      <c r="B46" s="5">
        <f>VLOOKUP(A46,[1]!Table1[#Data],2,FALSE)</f>
        <v>0.48899999999999999</v>
      </c>
      <c r="C46" s="2" t="s">
        <v>610</v>
      </c>
      <c r="D46" s="3">
        <v>28</v>
      </c>
      <c r="E46" s="4">
        <v>0.35</v>
      </c>
      <c r="F46" s="10">
        <v>31.544774529247299</v>
      </c>
      <c r="G46" s="6">
        <v>34.4</v>
      </c>
      <c r="H46" s="6">
        <v>34</v>
      </c>
      <c r="I46" s="6">
        <v>33.9</v>
      </c>
      <c r="J46" s="6">
        <v>33.799999999999997</v>
      </c>
      <c r="K46" s="7">
        <v>33.700000000000003</v>
      </c>
    </row>
    <row r="47" spans="1:11" ht="15.75" x14ac:dyDescent="0.25">
      <c r="A47" s="2" t="s">
        <v>880</v>
      </c>
      <c r="B47" s="5">
        <f>VLOOKUP(A47,[1]!Table1[#Data],2,FALSE)</f>
        <v>0.41899999999999998</v>
      </c>
      <c r="C47" s="2" t="s">
        <v>611</v>
      </c>
      <c r="D47" s="3">
        <v>36</v>
      </c>
      <c r="E47" s="4">
        <v>0.38600000000000001</v>
      </c>
      <c r="F47" s="10">
        <v>28.374371096172801</v>
      </c>
      <c r="G47" s="6">
        <v>35.799999999999997</v>
      </c>
      <c r="H47" s="6">
        <v>32.9</v>
      </c>
      <c r="I47" s="6">
        <v>33.799999999999997</v>
      </c>
      <c r="J47" s="6">
        <v>33.299999999999997</v>
      </c>
      <c r="K47" s="7">
        <v>35.5</v>
      </c>
    </row>
    <row r="48" spans="1:11" ht="15.75" x14ac:dyDescent="0.25">
      <c r="A48" s="2" t="s">
        <v>881</v>
      </c>
      <c r="B48" s="5">
        <f>VLOOKUP(A48,[1]!Table1[#Data],2,FALSE)</f>
        <v>0.53900000000000003</v>
      </c>
      <c r="C48" s="2" t="s">
        <v>612</v>
      </c>
      <c r="D48" s="3">
        <v>26</v>
      </c>
      <c r="E48" s="4">
        <v>0.32600000000000001</v>
      </c>
      <c r="F48" s="11">
        <v>27.294261093959999</v>
      </c>
      <c r="G48" s="6">
        <v>71.3</v>
      </c>
      <c r="H48" s="6">
        <v>69.5</v>
      </c>
      <c r="I48" s="6">
        <v>66.400000000000006</v>
      </c>
      <c r="J48" s="6">
        <v>66.5</v>
      </c>
      <c r="K48" s="7">
        <v>66.2</v>
      </c>
    </row>
    <row r="49" spans="1:11" ht="15.75" x14ac:dyDescent="0.25">
      <c r="A49" s="2" t="s">
        <v>841</v>
      </c>
      <c r="B49" s="5">
        <f>VLOOKUP(A49,[1]!Table1[#Data],2,FALSE)</f>
        <v>0.75800000000000001</v>
      </c>
      <c r="C49" s="2" t="s">
        <v>613</v>
      </c>
      <c r="D49" s="3">
        <v>13.36</v>
      </c>
      <c r="E49" s="4">
        <v>0.40200000000000002</v>
      </c>
      <c r="F49" s="13">
        <v>25.665089884950699</v>
      </c>
      <c r="G49" s="8">
        <v>31</v>
      </c>
      <c r="H49" s="8">
        <v>30.6</v>
      </c>
      <c r="I49" s="8">
        <v>30.9</v>
      </c>
      <c r="J49" s="8">
        <v>31.1</v>
      </c>
      <c r="K49" s="9">
        <v>30.8</v>
      </c>
    </row>
    <row r="50" spans="1:11" ht="15.75" x14ac:dyDescent="0.25">
      <c r="A50" s="2" t="s">
        <v>882</v>
      </c>
      <c r="B50" s="5">
        <f>VLOOKUP(A50,[1]!Table1[#Data],2,FALSE)</f>
        <v>0.38600000000000001</v>
      </c>
      <c r="C50" s="2" t="s">
        <v>614</v>
      </c>
      <c r="D50" s="3">
        <v>50.94</v>
      </c>
      <c r="E50" s="4">
        <v>0.441</v>
      </c>
      <c r="F50" s="11">
        <v>24.6467936820581</v>
      </c>
      <c r="G50" s="6">
        <v>40.9</v>
      </c>
      <c r="H50" s="6">
        <v>39.299999999999997</v>
      </c>
      <c r="I50" s="6">
        <v>38.799999999999997</v>
      </c>
      <c r="J50" s="6">
        <v>38.700000000000003</v>
      </c>
      <c r="K50" s="7">
        <v>38.299999999999997</v>
      </c>
    </row>
    <row r="51" spans="1:11" ht="15.75" x14ac:dyDescent="0.25">
      <c r="A51" s="2" t="s">
        <v>883</v>
      </c>
      <c r="B51" s="5">
        <f>VLOOKUP(A51,[1]!Table1[#Data],2,FALSE)</f>
        <v>0.45300000000000001</v>
      </c>
      <c r="C51" s="2" t="s">
        <v>615</v>
      </c>
      <c r="D51" s="3">
        <v>41.61</v>
      </c>
      <c r="E51" s="4">
        <v>0.35699999999999998</v>
      </c>
      <c r="F51" s="11">
        <v>24.108800774003701</v>
      </c>
      <c r="G51" s="6">
        <v>55.3</v>
      </c>
      <c r="H51" s="6">
        <v>50.4</v>
      </c>
      <c r="I51" s="6">
        <v>51.1</v>
      </c>
      <c r="J51" s="6">
        <v>51.3</v>
      </c>
      <c r="K51" s="7">
        <v>54.1</v>
      </c>
    </row>
    <row r="52" spans="1:11" ht="15.75" x14ac:dyDescent="0.25">
      <c r="A52" s="2" t="s">
        <v>884</v>
      </c>
      <c r="B52" s="5">
        <f>VLOOKUP(A52,[1]!Table1[#Data],2,FALSE)</f>
        <v>0.47099999999999997</v>
      </c>
      <c r="C52" s="2" t="s">
        <v>616</v>
      </c>
      <c r="D52" s="3">
        <v>30</v>
      </c>
      <c r="E52" s="4">
        <v>0.29599999999999999</v>
      </c>
      <c r="F52" s="11">
        <v>23.355417785930101</v>
      </c>
      <c r="G52" s="6">
        <v>56.6</v>
      </c>
      <c r="H52" s="6">
        <v>53.8</v>
      </c>
      <c r="I52" s="6">
        <v>52.8</v>
      </c>
      <c r="J52" s="6">
        <v>52.8</v>
      </c>
      <c r="K52" s="7">
        <v>54</v>
      </c>
    </row>
    <row r="53" spans="1:11" ht="15.75" x14ac:dyDescent="0.25">
      <c r="A53" s="2" t="s">
        <v>883</v>
      </c>
      <c r="B53" s="5">
        <f>VLOOKUP(A53,[1]!Table1[#Data],2,FALSE)</f>
        <v>0.45300000000000001</v>
      </c>
      <c r="C53" s="2" t="s">
        <v>617</v>
      </c>
      <c r="D53" s="3">
        <v>33</v>
      </c>
      <c r="E53" s="4">
        <v>0.35699999999999998</v>
      </c>
      <c r="F53" s="13">
        <v>19.4745063144534</v>
      </c>
      <c r="G53" s="8">
        <v>55.3</v>
      </c>
      <c r="H53" s="8">
        <v>50.4</v>
      </c>
      <c r="I53" s="8">
        <v>51.1</v>
      </c>
      <c r="J53" s="8">
        <v>51.3</v>
      </c>
      <c r="K53" s="9">
        <v>54.1</v>
      </c>
    </row>
    <row r="54" spans="1:11" ht="15.75" x14ac:dyDescent="0.25">
      <c r="A54" s="2" t="s">
        <v>885</v>
      </c>
      <c r="B54" s="5">
        <f>VLOOKUP(A54,[1]!Table1[#Data],2,FALSE)</f>
        <v>0.72699999999999998</v>
      </c>
      <c r="C54" s="2" t="s">
        <v>618</v>
      </c>
      <c r="D54" s="3">
        <v>22</v>
      </c>
      <c r="E54" s="4">
        <v>0.45100000000000001</v>
      </c>
      <c r="F54" s="10">
        <v>19.262579871044899</v>
      </c>
      <c r="G54" s="6">
        <v>23.3</v>
      </c>
      <c r="H54" s="6">
        <v>21.8</v>
      </c>
      <c r="I54" s="6">
        <v>21.2</v>
      </c>
      <c r="J54" s="6">
        <v>20.399999999999999</v>
      </c>
      <c r="K54" s="7">
        <v>22.7</v>
      </c>
    </row>
    <row r="55" spans="1:11" ht="15.75" x14ac:dyDescent="0.25">
      <c r="A55" s="2" t="s">
        <v>886</v>
      </c>
      <c r="B55" s="5">
        <f>VLOOKUP(A55,[1]!Table1[#Data],2,FALSE)</f>
        <v>0.70199999999999996</v>
      </c>
      <c r="C55" s="2" t="s">
        <v>619</v>
      </c>
      <c r="D55" s="3">
        <v>15</v>
      </c>
      <c r="E55" s="4">
        <v>0.57899999999999996</v>
      </c>
      <c r="F55" s="10">
        <v>19.0012213939786</v>
      </c>
      <c r="G55" s="6">
        <v>27.3</v>
      </c>
      <c r="H55" s="6">
        <v>23.3</v>
      </c>
      <c r="I55" s="6">
        <v>22.5</v>
      </c>
      <c r="J55" s="6">
        <v>21.6</v>
      </c>
      <c r="K55" s="7">
        <v>23.7</v>
      </c>
    </row>
    <row r="56" spans="1:11" ht="15.75" x14ac:dyDescent="0.25">
      <c r="A56" s="2" t="s">
        <v>887</v>
      </c>
      <c r="B56" s="5">
        <f>VLOOKUP(A56,[1]!Table1[#Data],2,FALSE)</f>
        <v>0.71199999999999997</v>
      </c>
      <c r="C56" s="2" t="s">
        <v>620</v>
      </c>
      <c r="D56" s="3">
        <v>13</v>
      </c>
      <c r="E56" s="4">
        <v>0.38700000000000001</v>
      </c>
      <c r="F56" s="10">
        <v>18.791574152930199</v>
      </c>
      <c r="G56" s="6">
        <v>10.8</v>
      </c>
      <c r="H56" s="6">
        <v>10.7</v>
      </c>
      <c r="I56" s="6">
        <v>10.9</v>
      </c>
      <c r="J56" s="6">
        <v>10.8</v>
      </c>
      <c r="K56" s="7">
        <v>11.1</v>
      </c>
    </row>
    <row r="57" spans="1:11" ht="15.75" x14ac:dyDescent="0.25">
      <c r="A57" s="2" t="s">
        <v>888</v>
      </c>
      <c r="B57" s="5">
        <f>VLOOKUP(A57,[1]!Table1[#Data],2,FALSE)</f>
        <v>0.74199999999999999</v>
      </c>
      <c r="C57" s="2" t="s">
        <v>621</v>
      </c>
      <c r="D57" s="3">
        <v>22</v>
      </c>
      <c r="E57" s="4">
        <v>0.435</v>
      </c>
      <c r="F57" s="10">
        <v>18.757948256540701</v>
      </c>
      <c r="G57" s="8">
        <v>12.6</v>
      </c>
      <c r="H57" s="8">
        <v>12.8</v>
      </c>
      <c r="I57" s="8">
        <v>12.8</v>
      </c>
      <c r="J57" s="8">
        <v>12.8</v>
      </c>
      <c r="K57" s="9">
        <v>12.6</v>
      </c>
    </row>
    <row r="58" spans="1:11" ht="15.75" x14ac:dyDescent="0.25">
      <c r="A58" s="2" t="s">
        <v>889</v>
      </c>
      <c r="B58" s="5">
        <f>VLOOKUP(A58,[1]!Table1[#Data],2,FALSE)</f>
        <v>0.63300000000000001</v>
      </c>
      <c r="C58" s="2" t="s">
        <v>622</v>
      </c>
      <c r="D58" s="3">
        <v>12</v>
      </c>
      <c r="E58" s="4">
        <v>0.27800000000000002</v>
      </c>
      <c r="F58" s="10">
        <v>16.087162153678701</v>
      </c>
      <c r="G58" s="6">
        <v>15.9</v>
      </c>
      <c r="H58" s="6">
        <v>15.8</v>
      </c>
      <c r="I58" s="6">
        <v>15.6</v>
      </c>
      <c r="J58" s="6">
        <v>15.8</v>
      </c>
      <c r="K58" s="7">
        <v>17.100000000000001</v>
      </c>
    </row>
    <row r="59" spans="1:11" ht="15.75" x14ac:dyDescent="0.25">
      <c r="A59" s="2" t="s">
        <v>890</v>
      </c>
      <c r="B59" s="5">
        <f>VLOOKUP(A59,[1]!Table1[#Data],2,FALSE)</f>
        <v>0.53</v>
      </c>
      <c r="C59" s="2" t="s">
        <v>623</v>
      </c>
      <c r="D59" s="3">
        <v>32</v>
      </c>
      <c r="E59" s="4">
        <v>0.44900000000000001</v>
      </c>
      <c r="F59" s="10">
        <v>15.9305281093608</v>
      </c>
      <c r="G59" s="8">
        <v>32.299999999999997</v>
      </c>
      <c r="H59" s="8">
        <v>30.1</v>
      </c>
      <c r="I59" s="8">
        <v>29</v>
      </c>
      <c r="J59" s="8">
        <v>27.8</v>
      </c>
      <c r="K59" s="9">
        <v>31.6</v>
      </c>
    </row>
    <row r="60" spans="1:11" ht="15.75" x14ac:dyDescent="0.25">
      <c r="A60" s="2" t="s">
        <v>891</v>
      </c>
      <c r="B60" s="5">
        <f>VLOOKUP(A60,[1]!Table1[#Data],2,FALSE)</f>
        <v>0.621</v>
      </c>
      <c r="C60" s="2" t="s">
        <v>624</v>
      </c>
      <c r="D60" s="3">
        <v>16</v>
      </c>
      <c r="E60" s="4">
        <v>0.48199999999999998</v>
      </c>
      <c r="F60" s="10">
        <v>11.2759748432204</v>
      </c>
      <c r="G60" s="6">
        <v>26.8</v>
      </c>
      <c r="H60" s="6">
        <v>22.8</v>
      </c>
      <c r="I60" s="6">
        <v>23.4</v>
      </c>
      <c r="J60" s="6">
        <v>22.9</v>
      </c>
      <c r="K60" s="7">
        <v>24.8</v>
      </c>
    </row>
    <row r="61" spans="1:11" ht="15.75" x14ac:dyDescent="0.25">
      <c r="A61" s="2" t="s">
        <v>842</v>
      </c>
      <c r="B61" s="5">
        <f>VLOOKUP(A61,[1]!Table1[#Data],2,FALSE)</f>
        <v>0.53900000000000003</v>
      </c>
      <c r="C61" s="2" t="s">
        <v>625</v>
      </c>
      <c r="D61" s="3">
        <v>27.25</v>
      </c>
      <c r="E61" s="4">
        <v>0.35099999999999998</v>
      </c>
      <c r="F61" s="10">
        <v>10.7687991797444</v>
      </c>
      <c r="G61" s="8">
        <v>76.099999999999994</v>
      </c>
      <c r="H61" s="8">
        <v>69.2</v>
      </c>
      <c r="I61" s="8">
        <v>69.900000000000006</v>
      </c>
      <c r="J61" s="8">
        <v>70.5</v>
      </c>
      <c r="K61" s="9">
        <v>69.7</v>
      </c>
    </row>
    <row r="62" spans="1:11" ht="15.75" x14ac:dyDescent="0.25">
      <c r="A62" s="2" t="s">
        <v>892</v>
      </c>
      <c r="B62" s="5">
        <f>VLOOKUP(A62,[1]!Table1[#Data],2,FALSE)</f>
        <v>0.58499999999999996</v>
      </c>
      <c r="C62" s="2" t="s">
        <v>626</v>
      </c>
      <c r="D62" s="3">
        <v>30</v>
      </c>
      <c r="E62" s="4">
        <v>0.46600000000000003</v>
      </c>
      <c r="F62" s="10">
        <v>7.8831999756411397</v>
      </c>
      <c r="G62" s="6">
        <v>71.099999999999994</v>
      </c>
      <c r="H62" s="6">
        <v>63.8</v>
      </c>
      <c r="I62" s="6">
        <v>65.5</v>
      </c>
      <c r="J62" s="6">
        <v>66.2</v>
      </c>
      <c r="K62" s="7">
        <v>66.8</v>
      </c>
    </row>
    <row r="63" spans="1:11" ht="15.75" x14ac:dyDescent="0.25">
      <c r="A63" s="2" t="s">
        <v>893</v>
      </c>
      <c r="B63" s="5">
        <f>VLOOKUP(A63,[1]!Table1[#Data],2,FALSE)</f>
        <v>0.56599999999999995</v>
      </c>
      <c r="C63" s="2" t="s">
        <v>627</v>
      </c>
      <c r="D63" s="3">
        <v>20.399999999999999</v>
      </c>
      <c r="E63" s="4">
        <v>0.371</v>
      </c>
      <c r="F63" s="10">
        <v>7.1221689500778904</v>
      </c>
      <c r="G63" s="6">
        <v>12.5</v>
      </c>
      <c r="H63" s="6">
        <v>12.3</v>
      </c>
      <c r="I63" s="6">
        <v>12.7</v>
      </c>
      <c r="J63" s="6">
        <v>12.9</v>
      </c>
      <c r="K63" s="7">
        <v>12.8</v>
      </c>
    </row>
    <row r="64" spans="1:11" ht="15.75" x14ac:dyDescent="0.25">
      <c r="A64" s="2" t="s">
        <v>894</v>
      </c>
      <c r="B64" s="5">
        <f>VLOOKUP(A64,[1]!Table1[#Data],2,FALSE)</f>
        <v>0.51200000000000001</v>
      </c>
      <c r="C64" s="2" t="s">
        <v>628</v>
      </c>
      <c r="D64" s="3">
        <v>33</v>
      </c>
      <c r="E64" s="4">
        <v>0.38500000000000001</v>
      </c>
      <c r="F64" s="10">
        <v>6.79655574200223</v>
      </c>
      <c r="G64" s="6">
        <v>27</v>
      </c>
      <c r="H64" s="6">
        <v>23.9</v>
      </c>
      <c r="I64" s="6">
        <v>23.5</v>
      </c>
      <c r="J64" s="6">
        <v>22.3</v>
      </c>
      <c r="K64" s="7">
        <v>26</v>
      </c>
    </row>
    <row r="65" spans="1:11" ht="15.75" x14ac:dyDescent="0.25">
      <c r="A65" s="2" t="s">
        <v>895</v>
      </c>
      <c r="B65" s="5">
        <f>VLOOKUP(A65,[1]!Table1[#Data],2,FALSE)</f>
        <v>0.48299999999999998</v>
      </c>
      <c r="C65" s="2" t="s">
        <v>629</v>
      </c>
      <c r="D65" s="3">
        <v>39</v>
      </c>
      <c r="E65" s="4">
        <v>0.35299999999999998</v>
      </c>
      <c r="F65" s="10">
        <v>5.3503099277823196</v>
      </c>
      <c r="G65" s="6">
        <v>56.1</v>
      </c>
      <c r="H65" s="6">
        <v>48.3</v>
      </c>
      <c r="I65" s="6">
        <v>50.4</v>
      </c>
      <c r="J65" s="6">
        <v>50.6</v>
      </c>
      <c r="K65" s="7">
        <v>54.8</v>
      </c>
    </row>
    <row r="66" spans="1:11" ht="15.75" x14ac:dyDescent="0.25">
      <c r="A66" s="2" t="s">
        <v>888</v>
      </c>
      <c r="B66" s="5">
        <f>VLOOKUP(A66,[1]!Table1[#Data],2,FALSE)</f>
        <v>0.74199999999999999</v>
      </c>
      <c r="C66" s="16" t="s">
        <v>630</v>
      </c>
      <c r="D66" s="17">
        <v>22.6</v>
      </c>
      <c r="E66" s="18">
        <v>0.42899999999999999</v>
      </c>
      <c r="F66" s="19">
        <v>4.9523094586752103</v>
      </c>
      <c r="G66" s="20">
        <v>12.6</v>
      </c>
      <c r="H66" s="20">
        <v>12.8</v>
      </c>
      <c r="I66" s="20">
        <v>12.8</v>
      </c>
      <c r="J66" s="20">
        <v>12.8</v>
      </c>
      <c r="K66" s="21">
        <v>12.6</v>
      </c>
    </row>
  </sheetData>
  <conditionalFormatting sqref="G2:G66">
    <cfRule type="colorScale" priority="3">
      <colorScale>
        <cfvo type="min"/>
        <cfvo type="percentile" val="50"/>
        <cfvo type="max"/>
        <color rgb="FF63BE7B"/>
        <color rgb="FFFFEB84"/>
        <color rgb="FFF8696B"/>
      </colorScale>
    </cfRule>
  </conditionalFormatting>
  <conditionalFormatting sqref="D2:D58">
    <cfRule type="colorScale" priority="10">
      <colorScale>
        <cfvo type="min"/>
        <cfvo type="percentile" val="50"/>
        <cfvo type="max"/>
        <color rgb="FF63BE7B"/>
        <color rgb="FFFFEB84"/>
        <color rgb="FFF8696B"/>
      </colorScale>
    </cfRule>
  </conditionalFormatting>
  <conditionalFormatting sqref="E2:E58">
    <cfRule type="colorScale" priority="11">
      <colorScale>
        <cfvo type="min"/>
        <cfvo type="percentile" val="50"/>
        <cfvo type="max"/>
        <color rgb="FF63BE7B"/>
        <color rgb="FFFFEB84"/>
        <color rgb="FFF8696B"/>
      </colorScale>
    </cfRule>
  </conditionalFormatting>
  <conditionalFormatting sqref="F2:F59">
    <cfRule type="colorScale" priority="9">
      <colorScale>
        <cfvo type="min"/>
        <cfvo type="percentile" val="50"/>
        <cfvo type="max"/>
        <color rgb="FFF8696B"/>
        <color rgb="FFFFEB84"/>
        <color rgb="FF63BE7B"/>
      </colorScale>
    </cfRule>
  </conditionalFormatting>
  <conditionalFormatting sqref="D59">
    <cfRule type="colorScale" priority="8">
      <colorScale>
        <cfvo type="min"/>
        <cfvo type="percentile" val="50"/>
        <cfvo type="max"/>
        <color rgb="FF63BE7B"/>
        <color rgb="FFFFEB84"/>
        <color rgb="FFF8696B"/>
      </colorScale>
    </cfRule>
  </conditionalFormatting>
  <conditionalFormatting sqref="E59">
    <cfRule type="colorScale" priority="7">
      <colorScale>
        <cfvo type="min"/>
        <cfvo type="percentile" val="50"/>
        <cfvo type="max"/>
        <color rgb="FF63BE7B"/>
        <color rgb="FFFFEB84"/>
        <color rgb="FFF8696B"/>
      </colorScale>
    </cfRule>
  </conditionalFormatting>
  <conditionalFormatting sqref="I2:I66">
    <cfRule type="colorScale" priority="12">
      <colorScale>
        <cfvo type="min"/>
        <cfvo type="percentile" val="50"/>
        <cfvo type="max"/>
        <color rgb="FF63BE7B"/>
        <color rgb="FFFFEB84"/>
        <color rgb="FFF8696B"/>
      </colorScale>
    </cfRule>
  </conditionalFormatting>
  <conditionalFormatting sqref="H2:H66">
    <cfRule type="colorScale" priority="13">
      <colorScale>
        <cfvo type="min"/>
        <cfvo type="percentile" val="50"/>
        <cfvo type="max"/>
        <color rgb="FF63BE7B"/>
        <color rgb="FFFFEB84"/>
        <color rgb="FFF8696B"/>
      </colorScale>
    </cfRule>
  </conditionalFormatting>
  <conditionalFormatting sqref="J2:J66">
    <cfRule type="colorScale" priority="14">
      <colorScale>
        <cfvo type="min"/>
        <cfvo type="percentile" val="50"/>
        <cfvo type="max"/>
        <color rgb="FF63BE7B"/>
        <color rgb="FFFFEB84"/>
        <color rgb="FFF8696B"/>
      </colorScale>
    </cfRule>
  </conditionalFormatting>
  <conditionalFormatting sqref="K2:K66">
    <cfRule type="colorScale" priority="15">
      <colorScale>
        <cfvo type="min"/>
        <cfvo type="percentile" val="50"/>
        <cfvo type="max"/>
        <color rgb="FF63BE7B"/>
        <color rgb="FFFFEB84"/>
        <color rgb="FFF8696B"/>
      </colorScale>
    </cfRule>
  </conditionalFormatting>
  <conditionalFormatting sqref="E60:E66">
    <cfRule type="colorScale" priority="16">
      <colorScale>
        <cfvo type="min"/>
        <cfvo type="percentile" val="50"/>
        <cfvo type="max"/>
        <color rgb="FF63BE7B"/>
        <color rgb="FFFFEB84"/>
        <color rgb="FFF8696B"/>
      </colorScale>
    </cfRule>
  </conditionalFormatting>
  <conditionalFormatting sqref="D60:D66">
    <cfRule type="colorScale" priority="17">
      <colorScale>
        <cfvo type="min"/>
        <cfvo type="percentile" val="50"/>
        <cfvo type="max"/>
        <color rgb="FF63BE7B"/>
        <color rgb="FFFFEB84"/>
        <color rgb="FFF8696B"/>
      </colorScale>
    </cfRule>
  </conditionalFormatting>
  <conditionalFormatting sqref="F60:F66">
    <cfRule type="colorScale" priority="18">
      <colorScale>
        <cfvo type="min"/>
        <cfvo type="percentile" val="50"/>
        <cfvo type="max"/>
        <color rgb="FFF8696B"/>
        <color rgb="FFFFEB84"/>
        <color rgb="FF63BE7B"/>
      </colorScale>
    </cfRule>
  </conditionalFormatting>
  <conditionalFormatting sqref="E2:E66">
    <cfRule type="colorScale" priority="6">
      <colorScale>
        <cfvo type="min"/>
        <cfvo type="percentile" val="50"/>
        <cfvo type="max"/>
        <color rgb="FF63BE7B"/>
        <color rgb="FFFFEB84"/>
        <color rgb="FFF8696B"/>
      </colorScale>
    </cfRule>
  </conditionalFormatting>
  <conditionalFormatting sqref="D2:D66">
    <cfRule type="colorScale" priority="5">
      <colorScale>
        <cfvo type="min"/>
        <cfvo type="percentile" val="50"/>
        <cfvo type="max"/>
        <color rgb="FF63BE7B"/>
        <color rgb="FFFFEB84"/>
        <color rgb="FFF8696B"/>
      </colorScale>
    </cfRule>
  </conditionalFormatting>
  <conditionalFormatting sqref="F2:F66">
    <cfRule type="colorScale" priority="4">
      <colorScale>
        <cfvo type="min"/>
        <cfvo type="percentile" val="50"/>
        <cfvo type="max"/>
        <color rgb="FFF8696B"/>
        <color rgb="FFFFEB84"/>
        <color rgb="FF63BE7B"/>
      </colorScale>
    </cfRule>
  </conditionalFormatting>
  <conditionalFormatting sqref="B2:B66">
    <cfRule type="colorScale" priority="2">
      <colorScale>
        <cfvo type="min"/>
        <cfvo type="percentile" val="50"/>
        <cfvo type="max"/>
        <color rgb="FFF8696B"/>
        <color rgb="FFFFEB84"/>
        <color rgb="FF63BE7B"/>
      </colorScale>
    </cfRule>
  </conditionalFormatting>
  <conditionalFormatting sqref="B2:B66">
    <cfRule type="colorScale" priority="1">
      <colorScale>
        <cfvo type="min"/>
        <cfvo type="percentile" val="50"/>
        <cfvo type="max"/>
        <color rgb="FFF8696B"/>
        <color rgb="FFFFEB84"/>
        <color rgb="FF63BE7B"/>
      </colorScale>
    </cfRule>
  </conditionalFormatting>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C66B34-3D5D-46DF-A8B2-8E76599D55A0}">
  <dimension ref="A1:K348"/>
  <sheetViews>
    <sheetView workbookViewId="0">
      <selection activeCell="K9" sqref="K9"/>
    </sheetView>
  </sheetViews>
  <sheetFormatPr defaultRowHeight="15" x14ac:dyDescent="0.25"/>
  <cols>
    <col min="1" max="1" width="15.7109375" bestFit="1" customWidth="1"/>
    <col min="2" max="2" width="57" bestFit="1" customWidth="1"/>
    <col min="3" max="3" width="41.5703125" bestFit="1" customWidth="1"/>
    <col min="4" max="4" width="14" bestFit="1" customWidth="1"/>
    <col min="5" max="5" width="23.42578125" bestFit="1" customWidth="1"/>
    <col min="6" max="6" width="11.7109375" bestFit="1" customWidth="1"/>
    <col min="7" max="7" width="12" bestFit="1" customWidth="1"/>
    <col min="8" max="8" width="13.42578125" bestFit="1" customWidth="1"/>
    <col min="9" max="9" width="21.42578125" bestFit="1" customWidth="1"/>
    <col min="10" max="10" width="15.7109375" bestFit="1" customWidth="1"/>
    <col min="11" max="11" width="27.5703125" bestFit="1" customWidth="1"/>
  </cols>
  <sheetData>
    <row r="1" spans="1:11" x14ac:dyDescent="0.25">
      <c r="A1" s="30" t="s">
        <v>1124</v>
      </c>
      <c r="B1" s="30" t="s">
        <v>1362</v>
      </c>
      <c r="C1" s="30" t="s">
        <v>1125</v>
      </c>
      <c r="D1" s="30" t="s">
        <v>1126</v>
      </c>
      <c r="E1" s="30" t="s">
        <v>1360</v>
      </c>
      <c r="F1" s="30" t="s">
        <v>1361</v>
      </c>
      <c r="G1" s="55" t="s">
        <v>1363</v>
      </c>
      <c r="H1" s="29" t="s">
        <v>1364</v>
      </c>
      <c r="I1" s="29" t="s">
        <v>1365</v>
      </c>
      <c r="J1" s="56" t="s">
        <v>1366</v>
      </c>
      <c r="K1" s="29" t="s">
        <v>1367</v>
      </c>
    </row>
    <row r="2" spans="1:11" x14ac:dyDescent="0.25">
      <c r="A2" s="39" t="s">
        <v>1127</v>
      </c>
      <c r="B2" s="40" t="s">
        <v>896</v>
      </c>
      <c r="C2" s="41">
        <v>582586</v>
      </c>
      <c r="D2" s="41">
        <v>492459</v>
      </c>
      <c r="E2" s="32">
        <v>9093</v>
      </c>
      <c r="F2" s="32">
        <v>34982</v>
      </c>
      <c r="G2" s="42">
        <v>626661</v>
      </c>
      <c r="H2" s="43">
        <v>0.92966691720084704</v>
      </c>
      <c r="I2" s="44">
        <v>7526.7</v>
      </c>
      <c r="J2" s="45">
        <v>83.258400095659454</v>
      </c>
      <c r="K2" s="46">
        <v>2.9586649725049522E-4</v>
      </c>
    </row>
    <row r="3" spans="1:11" x14ac:dyDescent="0.25">
      <c r="A3" s="47" t="s">
        <v>1128</v>
      </c>
      <c r="B3" s="34" t="s">
        <v>897</v>
      </c>
      <c r="C3" s="35">
        <v>1102614</v>
      </c>
      <c r="D3" s="35">
        <v>938616</v>
      </c>
      <c r="E3" s="36">
        <v>69386</v>
      </c>
      <c r="F3" s="36">
        <v>73940</v>
      </c>
      <c r="G3" s="37">
        <v>1245940</v>
      </c>
      <c r="H3" s="48">
        <v>0.88496556816540117</v>
      </c>
      <c r="I3" s="49">
        <v>665.8</v>
      </c>
      <c r="J3" s="50">
        <v>1871.3427455692402</v>
      </c>
      <c r="K3" s="51">
        <v>7.6611182831618722E-3</v>
      </c>
    </row>
    <row r="4" spans="1:11" x14ac:dyDescent="0.25">
      <c r="A4" s="39" t="s">
        <v>1129</v>
      </c>
      <c r="B4" s="40" t="s">
        <v>898</v>
      </c>
      <c r="C4" s="41">
        <v>578434</v>
      </c>
      <c r="D4" s="41">
        <v>480947</v>
      </c>
      <c r="E4" s="32">
        <v>37943</v>
      </c>
      <c r="F4" s="32">
        <v>44906</v>
      </c>
      <c r="G4" s="42">
        <v>661283</v>
      </c>
      <c r="H4" s="43">
        <v>0.87471475903660001</v>
      </c>
      <c r="I4" s="44">
        <v>367.5</v>
      </c>
      <c r="J4" s="45">
        <v>1799.4095238095238</v>
      </c>
      <c r="K4" s="46">
        <v>7.3648200177174701E-3</v>
      </c>
    </row>
    <row r="5" spans="1:11" x14ac:dyDescent="0.25">
      <c r="A5" s="47" t="s">
        <v>1130</v>
      </c>
      <c r="B5" s="34" t="s">
        <v>899</v>
      </c>
      <c r="C5" s="35">
        <v>884821</v>
      </c>
      <c r="D5" s="35">
        <v>737568</v>
      </c>
      <c r="E5" s="36">
        <v>58045</v>
      </c>
      <c r="F5" s="36">
        <v>66143</v>
      </c>
      <c r="G5" s="37">
        <v>1009009</v>
      </c>
      <c r="H5" s="48">
        <v>0.87692082032965013</v>
      </c>
      <c r="I5" s="49">
        <v>512.29999999999995</v>
      </c>
      <c r="J5" s="50">
        <v>1969.5666601600626</v>
      </c>
      <c r="K5" s="51">
        <v>8.0657098586043915E-3</v>
      </c>
    </row>
    <row r="6" spans="1:11" x14ac:dyDescent="0.25">
      <c r="A6" s="39" t="s">
        <v>1131</v>
      </c>
      <c r="B6" s="40" t="s">
        <v>900</v>
      </c>
      <c r="C6" s="41">
        <v>888618</v>
      </c>
      <c r="D6" s="41">
        <v>790103</v>
      </c>
      <c r="E6" s="32">
        <v>32186</v>
      </c>
      <c r="F6" s="32">
        <v>54006</v>
      </c>
      <c r="G6" s="42">
        <v>974810</v>
      </c>
      <c r="H6" s="43">
        <v>0.91158071829382137</v>
      </c>
      <c r="I6" s="44">
        <v>544.70000000000005</v>
      </c>
      <c r="J6" s="45">
        <v>1789.6273177896087</v>
      </c>
      <c r="K6" s="46">
        <v>7.3245263869719645E-3</v>
      </c>
    </row>
    <row r="7" spans="1:11" x14ac:dyDescent="0.25">
      <c r="A7" s="47" t="s">
        <v>1132</v>
      </c>
      <c r="B7" s="34" t="s">
        <v>901</v>
      </c>
      <c r="C7" s="35">
        <v>774178</v>
      </c>
      <c r="D7" s="35">
        <v>624394</v>
      </c>
      <c r="E7" s="36">
        <v>61551</v>
      </c>
      <c r="F7" s="36">
        <v>48778</v>
      </c>
      <c r="G7" s="37">
        <v>884507</v>
      </c>
      <c r="H7" s="48">
        <v>0.87526497811775372</v>
      </c>
      <c r="I7" s="49">
        <v>380.8</v>
      </c>
      <c r="J7" s="50">
        <v>2322.7599789915967</v>
      </c>
      <c r="K7" s="51">
        <v>9.5205392847895112E-3</v>
      </c>
    </row>
    <row r="8" spans="1:11" x14ac:dyDescent="0.25">
      <c r="A8" s="39" t="s">
        <v>1133</v>
      </c>
      <c r="B8" s="40" t="s">
        <v>902</v>
      </c>
      <c r="C8" s="41">
        <v>245926</v>
      </c>
      <c r="D8" s="41">
        <v>215632</v>
      </c>
      <c r="E8" s="32">
        <v>8322</v>
      </c>
      <c r="F8" s="32">
        <v>22682</v>
      </c>
      <c r="G8" s="42">
        <v>276930</v>
      </c>
      <c r="H8" s="43">
        <v>0.8880439100133608</v>
      </c>
      <c r="I8" s="44">
        <v>369.7</v>
      </c>
      <c r="J8" s="45">
        <v>749.06681092777933</v>
      </c>
      <c r="K8" s="46">
        <v>3.0383806294109026E-3</v>
      </c>
    </row>
    <row r="9" spans="1:11" x14ac:dyDescent="0.25">
      <c r="A9" s="47" t="s">
        <v>1134</v>
      </c>
      <c r="B9" s="34" t="s">
        <v>903</v>
      </c>
      <c r="C9" s="35">
        <v>764451</v>
      </c>
      <c r="D9" s="35">
        <v>656873</v>
      </c>
      <c r="E9" s="36">
        <v>26687</v>
      </c>
      <c r="F9" s="36">
        <v>62793</v>
      </c>
      <c r="G9" s="37">
        <v>853931</v>
      </c>
      <c r="H9" s="48">
        <v>0.89521401612074047</v>
      </c>
      <c r="I9" s="49">
        <v>354.8</v>
      </c>
      <c r="J9" s="50">
        <v>2406.7953776775648</v>
      </c>
      <c r="K9" s="51">
        <v>9.8666873128836069E-3</v>
      </c>
    </row>
    <row r="10" spans="1:11" x14ac:dyDescent="0.25">
      <c r="A10" s="39" t="s">
        <v>1135</v>
      </c>
      <c r="B10" s="40" t="s">
        <v>904</v>
      </c>
      <c r="C10" s="41">
        <v>633110</v>
      </c>
      <c r="D10" s="41">
        <v>541949</v>
      </c>
      <c r="E10" s="32">
        <v>29861</v>
      </c>
      <c r="F10" s="32">
        <v>54927</v>
      </c>
      <c r="G10" s="42">
        <v>717898</v>
      </c>
      <c r="H10" s="43">
        <v>0.88189408523216395</v>
      </c>
      <c r="I10" s="44">
        <v>289.7</v>
      </c>
      <c r="J10" s="45">
        <v>2478.0738695201935</v>
      </c>
      <c r="K10" s="46">
        <v>1.0160288697331691E-2</v>
      </c>
    </row>
    <row r="11" spans="1:11" x14ac:dyDescent="0.25">
      <c r="A11" s="47" t="s">
        <v>1136</v>
      </c>
      <c r="B11" s="34" t="s">
        <v>905</v>
      </c>
      <c r="C11" s="35">
        <v>179493</v>
      </c>
      <c r="D11" s="35">
        <v>148387</v>
      </c>
      <c r="E11" s="36">
        <v>9578</v>
      </c>
      <c r="F11" s="36">
        <v>15988</v>
      </c>
      <c r="G11" s="37">
        <v>205059</v>
      </c>
      <c r="H11" s="48">
        <v>0.87532368732901267</v>
      </c>
      <c r="I11" s="49">
        <v>64.599999999999994</v>
      </c>
      <c r="J11" s="50">
        <v>3174.2879256965948</v>
      </c>
      <c r="K11" s="51">
        <v>1.3028045933510462E-2</v>
      </c>
    </row>
    <row r="12" spans="1:11" x14ac:dyDescent="0.25">
      <c r="A12" s="39" t="s">
        <v>1137</v>
      </c>
      <c r="B12" s="40" t="s">
        <v>906</v>
      </c>
      <c r="C12" s="41">
        <v>298968</v>
      </c>
      <c r="D12" s="41">
        <v>249889</v>
      </c>
      <c r="E12" s="32">
        <v>13209</v>
      </c>
      <c r="F12" s="32">
        <v>26449</v>
      </c>
      <c r="G12" s="42">
        <v>338626</v>
      </c>
      <c r="H12" s="43">
        <v>0.882885543342803</v>
      </c>
      <c r="I12" s="44">
        <v>135.9</v>
      </c>
      <c r="J12" s="45">
        <v>2491.7292126563648</v>
      </c>
      <c r="K12" s="46">
        <v>1.0216536066576614E-2</v>
      </c>
    </row>
    <row r="13" spans="1:11" x14ac:dyDescent="0.25">
      <c r="A13" s="47" t="s">
        <v>1138</v>
      </c>
      <c r="B13" s="34" t="s">
        <v>907</v>
      </c>
      <c r="C13" s="35">
        <v>331515</v>
      </c>
      <c r="D13" s="35">
        <v>287715</v>
      </c>
      <c r="E13" s="36">
        <v>7575</v>
      </c>
      <c r="F13" s="36">
        <v>15115</v>
      </c>
      <c r="G13" s="37">
        <v>354205</v>
      </c>
      <c r="H13" s="48">
        <v>0.93594105108623538</v>
      </c>
      <c r="I13" s="49">
        <v>39</v>
      </c>
      <c r="J13" s="50">
        <v>9082.1794871794864</v>
      </c>
      <c r="K13" s="51">
        <v>3.7363088620021995E-2</v>
      </c>
    </row>
    <row r="14" spans="1:11" x14ac:dyDescent="0.25">
      <c r="A14" s="39" t="s">
        <v>1139</v>
      </c>
      <c r="B14" s="40" t="s">
        <v>908</v>
      </c>
      <c r="C14" s="41">
        <v>365282</v>
      </c>
      <c r="D14" s="41">
        <v>310861</v>
      </c>
      <c r="E14" s="32">
        <v>7515</v>
      </c>
      <c r="F14" s="32">
        <v>12151</v>
      </c>
      <c r="G14" s="42">
        <v>384948</v>
      </c>
      <c r="H14" s="43">
        <v>0.94891258040046966</v>
      </c>
      <c r="I14" s="44">
        <v>53.1</v>
      </c>
      <c r="J14" s="45">
        <v>7249.4915254237285</v>
      </c>
      <c r="K14" s="46">
        <v>2.9814111236762801E-2</v>
      </c>
    </row>
    <row r="15" spans="1:11" x14ac:dyDescent="0.25">
      <c r="A15" s="47" t="s">
        <v>1140</v>
      </c>
      <c r="B15" s="34" t="s">
        <v>909</v>
      </c>
      <c r="C15" s="35">
        <v>421314</v>
      </c>
      <c r="D15" s="35">
        <v>362918</v>
      </c>
      <c r="E15" s="36">
        <v>8194</v>
      </c>
      <c r="F15" s="36">
        <v>11222</v>
      </c>
      <c r="G15" s="37">
        <v>440730</v>
      </c>
      <c r="H15" s="48">
        <v>0.95594581716697302</v>
      </c>
      <c r="I15" s="49">
        <v>63.7</v>
      </c>
      <c r="J15" s="50">
        <v>6918.8383045525898</v>
      </c>
      <c r="K15" s="51">
        <v>2.8452126142657248E-2</v>
      </c>
    </row>
    <row r="16" spans="1:11" x14ac:dyDescent="0.25">
      <c r="A16" s="39" t="s">
        <v>1141</v>
      </c>
      <c r="B16" s="40" t="s">
        <v>910</v>
      </c>
      <c r="C16" s="41">
        <v>450449</v>
      </c>
      <c r="D16" s="41">
        <v>387732</v>
      </c>
      <c r="E16" s="32">
        <v>9667</v>
      </c>
      <c r="F16" s="32">
        <v>14898</v>
      </c>
      <c r="G16" s="42">
        <v>475014</v>
      </c>
      <c r="H16" s="43">
        <v>0.94828573473623934</v>
      </c>
      <c r="I16" s="44">
        <v>52.5</v>
      </c>
      <c r="J16" s="45">
        <v>9047.8857142857141</v>
      </c>
      <c r="K16" s="46">
        <v>3.722183003080002E-2</v>
      </c>
    </row>
    <row r="17" spans="1:11" x14ac:dyDescent="0.25">
      <c r="A17" s="47" t="s">
        <v>1142</v>
      </c>
      <c r="B17" s="34" t="s">
        <v>911</v>
      </c>
      <c r="C17" s="35">
        <v>1182968</v>
      </c>
      <c r="D17" s="35">
        <v>980047</v>
      </c>
      <c r="E17" s="36">
        <v>27841</v>
      </c>
      <c r="F17" s="36">
        <v>47454</v>
      </c>
      <c r="G17" s="37">
        <v>1258263</v>
      </c>
      <c r="H17" s="48">
        <v>0.94015956918386701</v>
      </c>
      <c r="I17" s="49">
        <v>103.7</v>
      </c>
      <c r="J17" s="50">
        <v>12133.683702989392</v>
      </c>
      <c r="K17" s="51">
        <v>4.9932460379304072E-2</v>
      </c>
    </row>
    <row r="18" spans="1:11" x14ac:dyDescent="0.25">
      <c r="A18" s="39" t="s">
        <v>1143</v>
      </c>
      <c r="B18" s="40" t="s">
        <v>912</v>
      </c>
      <c r="C18" s="41">
        <v>634412</v>
      </c>
      <c r="D18" s="41">
        <v>537490</v>
      </c>
      <c r="E18" s="32">
        <v>16400</v>
      </c>
      <c r="F18" s="32">
        <v>23471</v>
      </c>
      <c r="G18" s="42">
        <v>674283</v>
      </c>
      <c r="H18" s="43">
        <v>0.94086904163385399</v>
      </c>
      <c r="I18" s="44">
        <v>63.7</v>
      </c>
      <c r="J18" s="45">
        <v>10585.290423861852</v>
      </c>
      <c r="K18" s="46">
        <v>4.3554513839334327E-2</v>
      </c>
    </row>
    <row r="19" spans="1:11" x14ac:dyDescent="0.25">
      <c r="A19" s="47" t="s">
        <v>1144</v>
      </c>
      <c r="B19" s="34" t="s">
        <v>913</v>
      </c>
      <c r="C19" s="35">
        <v>1090801</v>
      </c>
      <c r="D19" s="35">
        <v>955415</v>
      </c>
      <c r="E19" s="36">
        <v>44365</v>
      </c>
      <c r="F19" s="36">
        <v>70585</v>
      </c>
      <c r="G19" s="37">
        <v>1205751</v>
      </c>
      <c r="H19" s="48">
        <v>0.90466522524136406</v>
      </c>
      <c r="I19" s="49">
        <v>2714.3</v>
      </c>
      <c r="J19" s="50">
        <v>444.2217146225546</v>
      </c>
      <c r="K19" s="51">
        <v>1.7827011108959541E-3</v>
      </c>
    </row>
    <row r="20" spans="1:11" x14ac:dyDescent="0.25">
      <c r="A20" s="39" t="s">
        <v>1145</v>
      </c>
      <c r="B20" s="40" t="s">
        <v>914</v>
      </c>
      <c r="C20" s="41">
        <v>908885</v>
      </c>
      <c r="D20" s="41">
        <v>800800</v>
      </c>
      <c r="E20" s="32">
        <v>70743</v>
      </c>
      <c r="F20" s="32">
        <v>99172</v>
      </c>
      <c r="G20" s="42">
        <v>1078800</v>
      </c>
      <c r="H20" s="43">
        <v>0.84249629217649236</v>
      </c>
      <c r="I20" s="44">
        <v>128.5</v>
      </c>
      <c r="J20" s="45">
        <v>8395.3307392996103</v>
      </c>
      <c r="K20" s="46">
        <v>3.4533907782004311E-2</v>
      </c>
    </row>
    <row r="21" spans="1:11" x14ac:dyDescent="0.25">
      <c r="A21" s="47" t="s">
        <v>1146</v>
      </c>
      <c r="B21" s="34" t="s">
        <v>915</v>
      </c>
      <c r="C21" s="35">
        <v>840469</v>
      </c>
      <c r="D21" s="35">
        <v>747251</v>
      </c>
      <c r="E21" s="36">
        <v>79678</v>
      </c>
      <c r="F21" s="36">
        <v>95189</v>
      </c>
      <c r="G21" s="37">
        <v>1015336</v>
      </c>
      <c r="H21" s="48">
        <v>0.8277742540400419</v>
      </c>
      <c r="I21" s="49">
        <v>71.8</v>
      </c>
      <c r="J21" s="50">
        <v>14141.169916434541</v>
      </c>
      <c r="K21" s="51">
        <v>5.8201444701099767E-2</v>
      </c>
    </row>
    <row r="22" spans="1:11" x14ac:dyDescent="0.25">
      <c r="A22" s="39" t="s">
        <v>1147</v>
      </c>
      <c r="B22" s="40" t="s">
        <v>916</v>
      </c>
      <c r="C22" s="41">
        <v>674384</v>
      </c>
      <c r="D22" s="41">
        <v>605331</v>
      </c>
      <c r="E22" s="32">
        <v>44317</v>
      </c>
      <c r="F22" s="32">
        <v>65812</v>
      </c>
      <c r="G22" s="42">
        <v>784513</v>
      </c>
      <c r="H22" s="43">
        <v>0.85962119174570717</v>
      </c>
      <c r="I22" s="44">
        <v>131.69999999999999</v>
      </c>
      <c r="J22" s="45">
        <v>5956.8185269552014</v>
      </c>
      <c r="K22" s="46">
        <v>2.4489495463087929E-2</v>
      </c>
    </row>
    <row r="23" spans="1:11" x14ac:dyDescent="0.25">
      <c r="A23" s="47" t="s">
        <v>1148</v>
      </c>
      <c r="B23" s="34" t="s">
        <v>917</v>
      </c>
      <c r="C23" s="35">
        <v>948415</v>
      </c>
      <c r="D23" s="35">
        <v>843884</v>
      </c>
      <c r="E23" s="36">
        <v>79743</v>
      </c>
      <c r="F23" s="36">
        <v>113084</v>
      </c>
      <c r="G23" s="37">
        <v>1141242</v>
      </c>
      <c r="H23" s="48">
        <v>0.83103758887247403</v>
      </c>
      <c r="I23" s="49">
        <v>123.7</v>
      </c>
      <c r="J23" s="50">
        <v>9225.8852061438956</v>
      </c>
      <c r="K23" s="51">
        <v>3.7955023114570663E-2</v>
      </c>
    </row>
    <row r="24" spans="1:11" x14ac:dyDescent="0.25">
      <c r="A24" s="39" t="s">
        <v>1149</v>
      </c>
      <c r="B24" s="40" t="s">
        <v>918</v>
      </c>
      <c r="C24" s="41">
        <v>1036039</v>
      </c>
      <c r="D24" s="41">
        <v>912212</v>
      </c>
      <c r="E24" s="32">
        <v>72869</v>
      </c>
      <c r="F24" s="32">
        <v>119100</v>
      </c>
      <c r="G24" s="42">
        <v>1228008</v>
      </c>
      <c r="H24" s="43">
        <v>0.84367447117608352</v>
      </c>
      <c r="I24" s="44">
        <v>124</v>
      </c>
      <c r="J24" s="45">
        <v>9903.2903225806458</v>
      </c>
      <c r="K24" s="46">
        <v>4.0745304935588374E-2</v>
      </c>
    </row>
    <row r="25" spans="1:11" x14ac:dyDescent="0.25">
      <c r="A25" s="47" t="s">
        <v>1150</v>
      </c>
      <c r="B25" s="34" t="s">
        <v>919</v>
      </c>
      <c r="C25" s="35">
        <v>686633</v>
      </c>
      <c r="D25" s="35">
        <v>607491</v>
      </c>
      <c r="E25" s="36">
        <v>52455</v>
      </c>
      <c r="F25" s="36">
        <v>75953</v>
      </c>
      <c r="G25" s="37">
        <v>815041</v>
      </c>
      <c r="H25" s="48">
        <v>0.84245209750184347</v>
      </c>
      <c r="I25" s="49">
        <v>133.19999999999999</v>
      </c>
      <c r="J25" s="50">
        <v>6118.9264264264266</v>
      </c>
      <c r="K25" s="51">
        <v>2.5157229901406362E-2</v>
      </c>
    </row>
    <row r="26" spans="1:11" x14ac:dyDescent="0.25">
      <c r="A26" s="39" t="s">
        <v>1151</v>
      </c>
      <c r="B26" s="40" t="s">
        <v>920</v>
      </c>
      <c r="C26" s="41">
        <v>644269</v>
      </c>
      <c r="D26" s="41">
        <v>576871</v>
      </c>
      <c r="E26" s="32">
        <v>42753</v>
      </c>
      <c r="F26" s="32">
        <v>65462</v>
      </c>
      <c r="G26" s="42">
        <v>752484</v>
      </c>
      <c r="H26" s="43">
        <v>0.85618963326794983</v>
      </c>
      <c r="I26" s="44">
        <v>226.2</v>
      </c>
      <c r="J26" s="45">
        <v>3326.6312997347482</v>
      </c>
      <c r="K26" s="46">
        <v>1.3655559568729441E-2</v>
      </c>
    </row>
    <row r="27" spans="1:11" x14ac:dyDescent="0.25">
      <c r="A27" s="47" t="s">
        <v>1152</v>
      </c>
      <c r="B27" s="34" t="s">
        <v>921</v>
      </c>
      <c r="C27" s="35">
        <v>926024</v>
      </c>
      <c r="D27" s="35">
        <v>766431</v>
      </c>
      <c r="E27" s="36">
        <v>176397</v>
      </c>
      <c r="F27" s="36">
        <v>35606</v>
      </c>
      <c r="G27" s="37">
        <v>1138027</v>
      </c>
      <c r="H27" s="48">
        <v>0.8137100437863074</v>
      </c>
      <c r="I27" s="49">
        <v>756</v>
      </c>
      <c r="J27" s="50">
        <v>1505.3267195767196</v>
      </c>
      <c r="K27" s="51">
        <v>6.1534711769513405E-3</v>
      </c>
    </row>
    <row r="28" spans="1:11" x14ac:dyDescent="0.25">
      <c r="A28" s="39" t="s">
        <v>1153</v>
      </c>
      <c r="B28" s="40" t="s">
        <v>922</v>
      </c>
      <c r="C28" s="41">
        <v>460966</v>
      </c>
      <c r="D28" s="41">
        <v>407629</v>
      </c>
      <c r="E28" s="32">
        <v>193974</v>
      </c>
      <c r="F28" s="32">
        <v>27624</v>
      </c>
      <c r="G28" s="42">
        <v>682564</v>
      </c>
      <c r="H28" s="43">
        <v>0.6753447295784718</v>
      </c>
      <c r="I28" s="44">
        <v>118.3</v>
      </c>
      <c r="J28" s="45">
        <v>5769.7717666948438</v>
      </c>
      <c r="K28" s="46">
        <v>2.3719036011024631E-2</v>
      </c>
    </row>
    <row r="29" spans="1:11" x14ac:dyDescent="0.25">
      <c r="A29" s="47" t="s">
        <v>1154</v>
      </c>
      <c r="B29" s="34" t="s">
        <v>923</v>
      </c>
      <c r="C29" s="35">
        <v>688837</v>
      </c>
      <c r="D29" s="35">
        <v>608158</v>
      </c>
      <c r="E29" s="36">
        <v>298063</v>
      </c>
      <c r="F29" s="36">
        <v>40157</v>
      </c>
      <c r="G29" s="37">
        <v>1027057</v>
      </c>
      <c r="H29" s="48">
        <v>0.67069013696416069</v>
      </c>
      <c r="I29" s="49">
        <v>102</v>
      </c>
      <c r="J29" s="50">
        <v>10069.186274509804</v>
      </c>
      <c r="K29" s="51">
        <v>4.142864264240001E-2</v>
      </c>
    </row>
    <row r="30" spans="1:11" x14ac:dyDescent="0.25">
      <c r="A30" s="39" t="s">
        <v>1155</v>
      </c>
      <c r="B30" s="40" t="s">
        <v>924</v>
      </c>
      <c r="C30" s="41">
        <v>738432</v>
      </c>
      <c r="D30" s="41">
        <v>648022</v>
      </c>
      <c r="E30" s="32">
        <v>293010</v>
      </c>
      <c r="F30" s="32">
        <v>41401</v>
      </c>
      <c r="G30" s="42">
        <v>1072843</v>
      </c>
      <c r="H30" s="43">
        <v>0.68829455940897222</v>
      </c>
      <c r="I30" s="44">
        <v>103.7</v>
      </c>
      <c r="J30" s="45">
        <v>10345.641272902603</v>
      </c>
      <c r="K30" s="46">
        <v>4.256738124597377E-2</v>
      </c>
    </row>
    <row r="31" spans="1:11" x14ac:dyDescent="0.25">
      <c r="A31" s="47" t="s">
        <v>1156</v>
      </c>
      <c r="B31" s="34" t="s">
        <v>925</v>
      </c>
      <c r="C31" s="35">
        <v>338442</v>
      </c>
      <c r="D31" s="35">
        <v>291133</v>
      </c>
      <c r="E31" s="36">
        <v>152484</v>
      </c>
      <c r="F31" s="36">
        <v>20274</v>
      </c>
      <c r="G31" s="37">
        <v>511200</v>
      </c>
      <c r="H31" s="48">
        <v>0.66205399061032866</v>
      </c>
      <c r="I31" s="49">
        <v>76.400000000000006</v>
      </c>
      <c r="J31" s="50">
        <v>6691.0994764397901</v>
      </c>
      <c r="K31" s="51">
        <v>2.7514053050789251E-2</v>
      </c>
    </row>
    <row r="32" spans="1:11" x14ac:dyDescent="0.25">
      <c r="A32" s="39" t="s">
        <v>1157</v>
      </c>
      <c r="B32" s="40" t="s">
        <v>926</v>
      </c>
      <c r="C32" s="41">
        <v>2761227</v>
      </c>
      <c r="D32" s="41">
        <v>2590896</v>
      </c>
      <c r="E32" s="32">
        <v>361467</v>
      </c>
      <c r="F32" s="32">
        <v>267852</v>
      </c>
      <c r="G32" s="42">
        <v>3390546</v>
      </c>
      <c r="H32" s="43">
        <v>0.81439007168756894</v>
      </c>
      <c r="I32" s="44">
        <v>393.3</v>
      </c>
      <c r="J32" s="45">
        <v>8620.7627765064826</v>
      </c>
      <c r="K32" s="46">
        <v>3.5462479031365478E-2</v>
      </c>
    </row>
    <row r="33" spans="1:11" x14ac:dyDescent="0.25">
      <c r="A33" s="47" t="s">
        <v>1158</v>
      </c>
      <c r="B33" s="34" t="s">
        <v>927</v>
      </c>
      <c r="C33" s="35">
        <v>1780274</v>
      </c>
      <c r="D33" s="35">
        <v>1664734</v>
      </c>
      <c r="E33" s="36">
        <v>245149</v>
      </c>
      <c r="F33" s="36">
        <v>162413</v>
      </c>
      <c r="G33" s="37">
        <v>2187836</v>
      </c>
      <c r="H33" s="48">
        <v>0.81371455630129497</v>
      </c>
      <c r="I33" s="49">
        <v>409.3</v>
      </c>
      <c r="J33" s="50">
        <v>5345.3115074517464</v>
      </c>
      <c r="K33" s="51">
        <v>2.1970652781591108E-2</v>
      </c>
    </row>
    <row r="34" spans="1:11" x14ac:dyDescent="0.25">
      <c r="A34" s="39" t="s">
        <v>1159</v>
      </c>
      <c r="B34" s="40" t="s">
        <v>928</v>
      </c>
      <c r="C34" s="41">
        <v>1465195</v>
      </c>
      <c r="D34" s="41">
        <v>1364799</v>
      </c>
      <c r="E34" s="32">
        <v>237308</v>
      </c>
      <c r="F34" s="32">
        <v>151480</v>
      </c>
      <c r="G34" s="42">
        <v>1853983</v>
      </c>
      <c r="H34" s="43">
        <v>0.79029581177389441</v>
      </c>
      <c r="I34" s="44">
        <v>244.9</v>
      </c>
      <c r="J34" s="45">
        <v>7570.3674969375252</v>
      </c>
      <c r="K34" s="46">
        <v>3.1135823116982916E-2</v>
      </c>
    </row>
    <row r="35" spans="1:11" x14ac:dyDescent="0.25">
      <c r="A35" s="47" t="s">
        <v>1160</v>
      </c>
      <c r="B35" s="34" t="s">
        <v>929</v>
      </c>
      <c r="C35" s="35">
        <v>1267507</v>
      </c>
      <c r="D35" s="35">
        <v>1182357</v>
      </c>
      <c r="E35" s="36">
        <v>232904</v>
      </c>
      <c r="F35" s="36">
        <v>141600</v>
      </c>
      <c r="G35" s="37">
        <v>1642011</v>
      </c>
      <c r="H35" s="48">
        <v>0.77192357420260882</v>
      </c>
      <c r="I35" s="49">
        <v>214.2</v>
      </c>
      <c r="J35" s="50">
        <v>7665.7843137254904</v>
      </c>
      <c r="K35" s="51">
        <v>3.1528852048773828E-2</v>
      </c>
    </row>
    <row r="36" spans="1:11" x14ac:dyDescent="0.25">
      <c r="A36" s="39" t="s">
        <v>1161</v>
      </c>
      <c r="B36" s="40" t="s">
        <v>930</v>
      </c>
      <c r="C36" s="41">
        <v>3025980</v>
      </c>
      <c r="D36" s="41">
        <v>2815639</v>
      </c>
      <c r="E36" s="32">
        <v>395516</v>
      </c>
      <c r="F36" s="32">
        <v>329570</v>
      </c>
      <c r="G36" s="42">
        <v>3751066</v>
      </c>
      <c r="H36" s="43">
        <v>0.80669868245453424</v>
      </c>
      <c r="I36" s="44">
        <v>273.39999999999998</v>
      </c>
      <c r="J36" s="45">
        <v>13720.065837600587</v>
      </c>
      <c r="K36" s="46">
        <v>5.646688582722019E-2</v>
      </c>
    </row>
    <row r="37" spans="1:11" x14ac:dyDescent="0.25">
      <c r="A37" s="47" t="s">
        <v>1162</v>
      </c>
      <c r="B37" s="34" t="s">
        <v>931</v>
      </c>
      <c r="C37" s="35">
        <v>891487</v>
      </c>
      <c r="D37" s="35">
        <v>823205</v>
      </c>
      <c r="E37" s="36">
        <v>192526</v>
      </c>
      <c r="F37" s="36">
        <v>112172</v>
      </c>
      <c r="G37" s="37">
        <v>1196185</v>
      </c>
      <c r="H37" s="48">
        <v>0.74527518736650267</v>
      </c>
      <c r="I37" s="49">
        <v>121</v>
      </c>
      <c r="J37" s="50">
        <v>9885.8264462809911</v>
      </c>
      <c r="K37" s="51">
        <v>4.0673369936307956E-2</v>
      </c>
    </row>
    <row r="38" spans="1:11" x14ac:dyDescent="0.25">
      <c r="A38" s="39" t="s">
        <v>1163</v>
      </c>
      <c r="B38" s="40" t="s">
        <v>932</v>
      </c>
      <c r="C38" s="41">
        <v>795737</v>
      </c>
      <c r="D38" s="41">
        <v>731543</v>
      </c>
      <c r="E38" s="32">
        <v>154070</v>
      </c>
      <c r="F38" s="32">
        <v>99015</v>
      </c>
      <c r="G38" s="42">
        <v>1048822</v>
      </c>
      <c r="H38" s="43">
        <v>0.75869594649997807</v>
      </c>
      <c r="I38" s="44">
        <v>115.2</v>
      </c>
      <c r="J38" s="45">
        <v>9104.3576388888887</v>
      </c>
      <c r="K38" s="46">
        <v>3.7454442068699842E-2</v>
      </c>
    </row>
    <row r="39" spans="1:11" x14ac:dyDescent="0.25">
      <c r="A39" s="47" t="s">
        <v>1164</v>
      </c>
      <c r="B39" s="34" t="s">
        <v>933</v>
      </c>
      <c r="C39" s="35">
        <v>750518</v>
      </c>
      <c r="D39" s="35">
        <v>696265</v>
      </c>
      <c r="E39" s="36">
        <v>128466</v>
      </c>
      <c r="F39" s="36">
        <v>85053</v>
      </c>
      <c r="G39" s="37">
        <v>964037</v>
      </c>
      <c r="H39" s="48">
        <v>0.77851576236181808</v>
      </c>
      <c r="I39" s="49">
        <v>147.80000000000001</v>
      </c>
      <c r="J39" s="50">
        <v>6522.5778078484436</v>
      </c>
      <c r="K39" s="51">
        <v>2.6819899822671567E-2</v>
      </c>
    </row>
    <row r="40" spans="1:11" x14ac:dyDescent="0.25">
      <c r="A40" s="39" t="s">
        <v>1165</v>
      </c>
      <c r="B40" s="40" t="s">
        <v>934</v>
      </c>
      <c r="C40" s="41">
        <v>1127387</v>
      </c>
      <c r="D40" s="41">
        <v>1048237</v>
      </c>
      <c r="E40" s="32">
        <v>158638</v>
      </c>
      <c r="F40" s="32">
        <v>118953</v>
      </c>
      <c r="G40" s="42">
        <v>1404978</v>
      </c>
      <c r="H40" s="43">
        <v>0.80242324079095906</v>
      </c>
      <c r="I40" s="44">
        <v>245.7</v>
      </c>
      <c r="J40" s="45">
        <v>5718.2661782661789</v>
      </c>
      <c r="K40" s="46">
        <v>2.3506880679471653E-2</v>
      </c>
    </row>
    <row r="41" spans="1:11" x14ac:dyDescent="0.25">
      <c r="A41" s="47" t="s">
        <v>1166</v>
      </c>
      <c r="B41" s="34" t="s">
        <v>935</v>
      </c>
      <c r="C41" s="35">
        <v>931046</v>
      </c>
      <c r="D41" s="35">
        <v>862495</v>
      </c>
      <c r="E41" s="36">
        <v>163560</v>
      </c>
      <c r="F41" s="36">
        <v>96616</v>
      </c>
      <c r="G41" s="37">
        <v>1191222</v>
      </c>
      <c r="H41" s="48">
        <v>0.7815889901294637</v>
      </c>
      <c r="I41" s="49">
        <v>155.1</v>
      </c>
      <c r="J41" s="50">
        <v>7680.3481624758224</v>
      </c>
      <c r="K41" s="51">
        <v>3.1588841619897626E-2</v>
      </c>
    </row>
    <row r="42" spans="1:11" x14ac:dyDescent="0.25">
      <c r="A42" s="39" t="s">
        <v>1167</v>
      </c>
      <c r="B42" s="40" t="s">
        <v>936</v>
      </c>
      <c r="C42" s="41">
        <v>1284605</v>
      </c>
      <c r="D42" s="41">
        <v>1192717</v>
      </c>
      <c r="E42" s="32">
        <v>238245</v>
      </c>
      <c r="F42" s="32">
        <v>150717</v>
      </c>
      <c r="G42" s="42">
        <v>1673567</v>
      </c>
      <c r="H42" s="43">
        <v>0.76758504439917852</v>
      </c>
      <c r="I42" s="44">
        <v>191.5</v>
      </c>
      <c r="J42" s="45">
        <v>8739.253263707571</v>
      </c>
      <c r="K42" s="46">
        <v>3.5950550119667628E-2</v>
      </c>
    </row>
    <row r="43" spans="1:11" x14ac:dyDescent="0.25">
      <c r="A43" s="47" t="s">
        <v>1168</v>
      </c>
      <c r="B43" s="34" t="s">
        <v>567</v>
      </c>
      <c r="C43" s="35">
        <v>1361022</v>
      </c>
      <c r="D43" s="35">
        <v>1234645</v>
      </c>
      <c r="E43" s="36">
        <v>93585</v>
      </c>
      <c r="F43" s="36">
        <v>110172</v>
      </c>
      <c r="G43" s="37">
        <v>1564779</v>
      </c>
      <c r="H43" s="48">
        <v>0.86978544574026107</v>
      </c>
      <c r="I43" s="49">
        <v>4322.8999999999996</v>
      </c>
      <c r="J43" s="50">
        <v>361.97436905780847</v>
      </c>
      <c r="K43" s="51">
        <v>1.4439182059727664E-3</v>
      </c>
    </row>
    <row r="44" spans="1:11" x14ac:dyDescent="0.25">
      <c r="A44" s="39" t="s">
        <v>1169</v>
      </c>
      <c r="B44" s="40" t="s">
        <v>937</v>
      </c>
      <c r="C44" s="41">
        <v>1629922</v>
      </c>
      <c r="D44" s="41">
        <v>1457114</v>
      </c>
      <c r="E44" s="32">
        <v>358335</v>
      </c>
      <c r="F44" s="32">
        <v>142205</v>
      </c>
      <c r="G44" s="42">
        <v>2130462</v>
      </c>
      <c r="H44" s="43">
        <v>0.7650556545951066</v>
      </c>
      <c r="I44" s="44">
        <v>86.7</v>
      </c>
      <c r="J44" s="45">
        <v>24572.80276816609</v>
      </c>
      <c r="K44" s="46">
        <v>0.1011701126421182</v>
      </c>
    </row>
    <row r="45" spans="1:11" x14ac:dyDescent="0.25">
      <c r="A45" s="47" t="s">
        <v>1170</v>
      </c>
      <c r="B45" s="34" t="s">
        <v>938</v>
      </c>
      <c r="C45" s="35">
        <v>321581</v>
      </c>
      <c r="D45" s="35">
        <v>297835</v>
      </c>
      <c r="E45" s="36">
        <v>35771</v>
      </c>
      <c r="F45" s="36">
        <v>20555</v>
      </c>
      <c r="G45" s="37">
        <v>377907</v>
      </c>
      <c r="H45" s="48">
        <v>0.85095274763367712</v>
      </c>
      <c r="I45" s="49">
        <v>1744.5</v>
      </c>
      <c r="J45" s="50">
        <v>216.62768701633706</v>
      </c>
      <c r="K45" s="51">
        <v>8.4522446303374925E-4</v>
      </c>
    </row>
    <row r="46" spans="1:11" x14ac:dyDescent="0.25">
      <c r="A46" s="39" t="s">
        <v>1171</v>
      </c>
      <c r="B46" s="40" t="s">
        <v>677</v>
      </c>
      <c r="C46" s="41">
        <v>883686</v>
      </c>
      <c r="D46" s="41">
        <v>805780</v>
      </c>
      <c r="E46" s="32">
        <v>74096</v>
      </c>
      <c r="F46" s="32">
        <v>55999</v>
      </c>
      <c r="G46" s="42">
        <v>1013781</v>
      </c>
      <c r="H46" s="43">
        <v>0.87167346793834166</v>
      </c>
      <c r="I46" s="44">
        <v>2597.5</v>
      </c>
      <c r="J46" s="45">
        <v>390.29104908565927</v>
      </c>
      <c r="K46" s="46">
        <v>1.5605567072124666E-3</v>
      </c>
    </row>
    <row r="47" spans="1:11" x14ac:dyDescent="0.25">
      <c r="A47" s="47" t="s">
        <v>1172</v>
      </c>
      <c r="B47" s="34" t="s">
        <v>939</v>
      </c>
      <c r="C47" s="35">
        <v>2540265</v>
      </c>
      <c r="D47" s="35">
        <v>2367015</v>
      </c>
      <c r="E47" s="36">
        <v>228052</v>
      </c>
      <c r="F47" s="36">
        <v>201536</v>
      </c>
      <c r="G47" s="37">
        <v>2969853</v>
      </c>
      <c r="H47" s="48">
        <v>0.85535041633373776</v>
      </c>
      <c r="I47" s="49">
        <v>542.20000000000005</v>
      </c>
      <c r="J47" s="50">
        <v>5477.4123939505716</v>
      </c>
      <c r="K47" s="51">
        <v>2.2514786112140601E-2</v>
      </c>
    </row>
    <row r="48" spans="1:11" x14ac:dyDescent="0.25">
      <c r="A48" s="39" t="s">
        <v>1173</v>
      </c>
      <c r="B48" s="40" t="s">
        <v>940</v>
      </c>
      <c r="C48" s="41">
        <v>698017</v>
      </c>
      <c r="D48" s="41">
        <v>650490</v>
      </c>
      <c r="E48" s="32">
        <v>104377</v>
      </c>
      <c r="F48" s="32">
        <v>63420</v>
      </c>
      <c r="G48" s="42">
        <v>865814</v>
      </c>
      <c r="H48" s="43">
        <v>0.80619740498536641</v>
      </c>
      <c r="I48" s="44">
        <v>194.9</v>
      </c>
      <c r="J48" s="45">
        <v>4442.3499230374546</v>
      </c>
      <c r="K48" s="46">
        <v>1.8251287171656579E-2</v>
      </c>
    </row>
    <row r="49" spans="1:11" x14ac:dyDescent="0.25">
      <c r="A49" s="47" t="s">
        <v>1174</v>
      </c>
      <c r="B49" s="34" t="s">
        <v>941</v>
      </c>
      <c r="C49" s="35">
        <v>811951</v>
      </c>
      <c r="D49" s="35">
        <v>754702</v>
      </c>
      <c r="E49" s="36">
        <v>141492</v>
      </c>
      <c r="F49" s="36">
        <v>81043</v>
      </c>
      <c r="G49" s="37">
        <v>1034486</v>
      </c>
      <c r="H49" s="48">
        <v>0.78488350736501022</v>
      </c>
      <c r="I49" s="49">
        <v>147.5</v>
      </c>
      <c r="J49" s="50">
        <v>7013.4644067796607</v>
      </c>
      <c r="K49" s="51">
        <v>2.8841898062637442E-2</v>
      </c>
    </row>
    <row r="50" spans="1:11" x14ac:dyDescent="0.25">
      <c r="A50" s="39" t="s">
        <v>1175</v>
      </c>
      <c r="B50" s="40" t="s">
        <v>942</v>
      </c>
      <c r="C50" s="41">
        <v>982126</v>
      </c>
      <c r="D50" s="41">
        <v>876602</v>
      </c>
      <c r="E50" s="32">
        <v>235677</v>
      </c>
      <c r="F50" s="32">
        <v>74528</v>
      </c>
      <c r="G50" s="42">
        <v>1292331</v>
      </c>
      <c r="H50" s="43">
        <v>0.75996474587392859</v>
      </c>
      <c r="I50" s="44">
        <v>71.3</v>
      </c>
      <c r="J50" s="45">
        <v>18125.259467040672</v>
      </c>
      <c r="K50" s="46">
        <v>7.4612204491103326E-2</v>
      </c>
    </row>
    <row r="51" spans="1:11" x14ac:dyDescent="0.25">
      <c r="A51" s="47" t="s">
        <v>1176</v>
      </c>
      <c r="B51" s="34" t="s">
        <v>943</v>
      </c>
      <c r="C51" s="35">
        <v>1083338</v>
      </c>
      <c r="D51" s="35">
        <v>1018759</v>
      </c>
      <c r="E51" s="36">
        <v>158261</v>
      </c>
      <c r="F51" s="36">
        <v>91714</v>
      </c>
      <c r="G51" s="37">
        <v>1333313</v>
      </c>
      <c r="H51" s="48">
        <v>0.81251589086733578</v>
      </c>
      <c r="I51" s="49">
        <v>197.3</v>
      </c>
      <c r="J51" s="50">
        <v>6757.7952356817023</v>
      </c>
      <c r="K51" s="51">
        <v>2.7788777820408051E-2</v>
      </c>
    </row>
    <row r="52" spans="1:11" x14ac:dyDescent="0.25">
      <c r="A52" s="39" t="s">
        <v>1177</v>
      </c>
      <c r="B52" s="40" t="s">
        <v>944</v>
      </c>
      <c r="C52" s="41">
        <v>1312544</v>
      </c>
      <c r="D52" s="41">
        <v>1216732</v>
      </c>
      <c r="E52" s="32">
        <v>219675</v>
      </c>
      <c r="F52" s="32">
        <v>110334</v>
      </c>
      <c r="G52" s="42">
        <v>1642553</v>
      </c>
      <c r="H52" s="43">
        <v>0.79908776155168204</v>
      </c>
      <c r="I52" s="44">
        <v>239</v>
      </c>
      <c r="J52" s="45">
        <v>6872.6066945606699</v>
      </c>
      <c r="K52" s="46">
        <v>2.826169471870316E-2</v>
      </c>
    </row>
    <row r="53" spans="1:11" x14ac:dyDescent="0.25">
      <c r="A53" s="47" t="s">
        <v>1178</v>
      </c>
      <c r="B53" s="34" t="s">
        <v>945</v>
      </c>
      <c r="C53" s="35">
        <v>1185158</v>
      </c>
      <c r="D53" s="35">
        <v>1092959</v>
      </c>
      <c r="E53" s="36">
        <v>269465</v>
      </c>
      <c r="F53" s="36">
        <v>105303</v>
      </c>
      <c r="G53" s="37">
        <v>1559926</v>
      </c>
      <c r="H53" s="48">
        <v>0.75975270621811553</v>
      </c>
      <c r="I53" s="49">
        <v>111.4</v>
      </c>
      <c r="J53" s="50">
        <v>14002.926391382405</v>
      </c>
      <c r="K53" s="51">
        <v>5.7632009387626755E-2</v>
      </c>
    </row>
    <row r="54" spans="1:11" x14ac:dyDescent="0.25">
      <c r="A54" s="39" t="s">
        <v>1179</v>
      </c>
      <c r="B54" s="40" t="s">
        <v>946</v>
      </c>
      <c r="C54" s="41">
        <v>1693595</v>
      </c>
      <c r="D54" s="41">
        <v>1548533</v>
      </c>
      <c r="E54" s="32">
        <v>363083</v>
      </c>
      <c r="F54" s="32">
        <v>132354</v>
      </c>
      <c r="G54" s="42">
        <v>2189032</v>
      </c>
      <c r="H54" s="43">
        <v>0.77367302076899747</v>
      </c>
      <c r="I54" s="44">
        <v>169.8</v>
      </c>
      <c r="J54" s="45">
        <v>12891.825677267372</v>
      </c>
      <c r="K54" s="46">
        <v>5.30553032944946E-2</v>
      </c>
    </row>
    <row r="55" spans="1:11" x14ac:dyDescent="0.25">
      <c r="A55" s="47" t="s">
        <v>1180</v>
      </c>
      <c r="B55" s="34" t="s">
        <v>947</v>
      </c>
      <c r="C55" s="35">
        <v>3121855</v>
      </c>
      <c r="D55" s="35">
        <v>2911637</v>
      </c>
      <c r="E55" s="36">
        <v>292702</v>
      </c>
      <c r="F55" s="36">
        <v>240572</v>
      </c>
      <c r="G55" s="37">
        <v>3655129</v>
      </c>
      <c r="H55" s="48">
        <v>0.8541025501425531</v>
      </c>
      <c r="I55" s="49">
        <v>1006.7</v>
      </c>
      <c r="J55" s="50">
        <v>3630.8026224297205</v>
      </c>
      <c r="K55" s="51">
        <v>1.4908463763866175E-2</v>
      </c>
    </row>
    <row r="56" spans="1:11" x14ac:dyDescent="0.25">
      <c r="A56" s="39" t="s">
        <v>1181</v>
      </c>
      <c r="B56" s="40" t="s">
        <v>948</v>
      </c>
      <c r="C56" s="41">
        <v>2800694</v>
      </c>
      <c r="D56" s="41">
        <v>2544845</v>
      </c>
      <c r="E56" s="32">
        <v>295305</v>
      </c>
      <c r="F56" s="32">
        <v>226513</v>
      </c>
      <c r="G56" s="42">
        <v>3322512</v>
      </c>
      <c r="H56" s="43">
        <v>0.84294473579026952</v>
      </c>
      <c r="I56" s="44">
        <v>613.4</v>
      </c>
      <c r="J56" s="45">
        <v>5416.5503749592435</v>
      </c>
      <c r="K56" s="46">
        <v>2.2264090950469505E-2</v>
      </c>
    </row>
    <row r="57" spans="1:11" x14ac:dyDescent="0.25">
      <c r="A57" s="47" t="s">
        <v>1182</v>
      </c>
      <c r="B57" s="34" t="s">
        <v>949</v>
      </c>
      <c r="C57" s="35">
        <v>1642440</v>
      </c>
      <c r="D57" s="35">
        <v>1528280</v>
      </c>
      <c r="E57" s="36">
        <v>241965</v>
      </c>
      <c r="F57" s="36">
        <v>128432</v>
      </c>
      <c r="G57" s="37">
        <v>2012837</v>
      </c>
      <c r="H57" s="48">
        <v>0.81598261558188767</v>
      </c>
      <c r="I57" s="49">
        <v>380.1</v>
      </c>
      <c r="J57" s="50">
        <v>5295.5459089713231</v>
      </c>
      <c r="K57" s="51">
        <v>2.1765664597441548E-2</v>
      </c>
    </row>
    <row r="58" spans="1:11" x14ac:dyDescent="0.25">
      <c r="A58" s="39" t="s">
        <v>1183</v>
      </c>
      <c r="B58" s="40" t="s">
        <v>950</v>
      </c>
      <c r="C58" s="41">
        <v>1369683</v>
      </c>
      <c r="D58" s="41">
        <v>1271162</v>
      </c>
      <c r="E58" s="32">
        <v>212714</v>
      </c>
      <c r="F58" s="32">
        <v>102856</v>
      </c>
      <c r="G58" s="42">
        <v>1685253</v>
      </c>
      <c r="H58" s="43">
        <v>0.81274621674015712</v>
      </c>
      <c r="I58" s="44">
        <v>316.3</v>
      </c>
      <c r="J58" s="45">
        <v>5328.0208662662026</v>
      </c>
      <c r="K58" s="46">
        <v>2.1899431350569827E-2</v>
      </c>
    </row>
    <row r="59" spans="1:11" x14ac:dyDescent="0.25">
      <c r="A59" s="47" t="s">
        <v>1184</v>
      </c>
      <c r="B59" s="34" t="s">
        <v>951</v>
      </c>
      <c r="C59" s="35">
        <v>2253661</v>
      </c>
      <c r="D59" s="35">
        <v>2109662</v>
      </c>
      <c r="E59" s="36">
        <v>261194</v>
      </c>
      <c r="F59" s="36">
        <v>182325</v>
      </c>
      <c r="G59" s="37">
        <v>2697180</v>
      </c>
      <c r="H59" s="48">
        <v>0.83556195730355409</v>
      </c>
      <c r="I59" s="49">
        <v>449.1</v>
      </c>
      <c r="J59" s="50">
        <v>6005.7448229792917</v>
      </c>
      <c r="K59" s="51">
        <v>2.4691026498288634E-2</v>
      </c>
    </row>
    <row r="60" spans="1:11" x14ac:dyDescent="0.25">
      <c r="A60" s="39" t="s">
        <v>1185</v>
      </c>
      <c r="B60" s="40" t="s">
        <v>952</v>
      </c>
      <c r="C60" s="41">
        <v>1062540</v>
      </c>
      <c r="D60" s="41">
        <v>984024</v>
      </c>
      <c r="E60" s="32">
        <v>181082</v>
      </c>
      <c r="F60" s="32">
        <v>99196</v>
      </c>
      <c r="G60" s="42">
        <v>1342818</v>
      </c>
      <c r="H60" s="43">
        <v>0.79127625635045107</v>
      </c>
      <c r="I60" s="44">
        <v>186.7</v>
      </c>
      <c r="J60" s="45">
        <v>7192.3835029459033</v>
      </c>
      <c r="K60" s="46">
        <v>2.9578879064628735E-2</v>
      </c>
    </row>
    <row r="61" spans="1:11" x14ac:dyDescent="0.25">
      <c r="A61" s="47" t="s">
        <v>1186</v>
      </c>
      <c r="B61" s="34" t="s">
        <v>953</v>
      </c>
      <c r="C61" s="35">
        <v>367726</v>
      </c>
      <c r="D61" s="35">
        <v>339607</v>
      </c>
      <c r="E61" s="36">
        <v>69895</v>
      </c>
      <c r="F61" s="36">
        <v>37442</v>
      </c>
      <c r="G61" s="37">
        <v>475063</v>
      </c>
      <c r="H61" s="48">
        <v>0.77405733555338974</v>
      </c>
      <c r="I61" s="49">
        <v>108.5</v>
      </c>
      <c r="J61" s="50">
        <v>4378.4608294930877</v>
      </c>
      <c r="K61" s="51">
        <v>1.7988123265815614E-2</v>
      </c>
    </row>
    <row r="62" spans="1:11" x14ac:dyDescent="0.25">
      <c r="A62" s="39" t="s">
        <v>1187</v>
      </c>
      <c r="B62" s="40" t="s">
        <v>954</v>
      </c>
      <c r="C62" s="41">
        <v>1354127</v>
      </c>
      <c r="D62" s="41">
        <v>1265144</v>
      </c>
      <c r="E62" s="32">
        <v>183859</v>
      </c>
      <c r="F62" s="32">
        <v>123519</v>
      </c>
      <c r="G62" s="42">
        <v>1661505</v>
      </c>
      <c r="H62" s="43">
        <v>0.81500025579218838</v>
      </c>
      <c r="I62" s="44">
        <v>303.2</v>
      </c>
      <c r="J62" s="45">
        <v>5479.897757255937</v>
      </c>
      <c r="K62" s="46">
        <v>2.2525023507579928E-2</v>
      </c>
    </row>
    <row r="63" spans="1:11" x14ac:dyDescent="0.25">
      <c r="A63" s="52">
        <v>36861</v>
      </c>
      <c r="B63" s="34" t="s">
        <v>955</v>
      </c>
      <c r="C63" s="35">
        <v>692544</v>
      </c>
      <c r="D63" s="35">
        <v>647432</v>
      </c>
      <c r="E63" s="36">
        <v>105558</v>
      </c>
      <c r="F63" s="36">
        <v>62846</v>
      </c>
      <c r="G63" s="37">
        <v>860948</v>
      </c>
      <c r="H63" s="48">
        <v>0.80439701352462634</v>
      </c>
      <c r="I63" s="49">
        <v>385.5</v>
      </c>
      <c r="J63" s="50">
        <v>2233.3281452658885</v>
      </c>
      <c r="K63" s="51">
        <v>9.152162941283664E-3</v>
      </c>
    </row>
    <row r="64" spans="1:11" x14ac:dyDescent="0.25">
      <c r="A64" s="39" t="s">
        <v>1188</v>
      </c>
      <c r="B64" s="40" t="s">
        <v>956</v>
      </c>
      <c r="C64" s="41">
        <v>932559</v>
      </c>
      <c r="D64" s="41">
        <v>840523</v>
      </c>
      <c r="E64" s="32">
        <v>151457</v>
      </c>
      <c r="F64" s="32">
        <v>71298</v>
      </c>
      <c r="G64" s="42">
        <v>1155314</v>
      </c>
      <c r="H64" s="43">
        <v>0.80719094549187498</v>
      </c>
      <c r="I64" s="44">
        <v>205.6</v>
      </c>
      <c r="J64" s="45">
        <v>5619.2315175097274</v>
      </c>
      <c r="K64" s="46">
        <v>2.3098949580555625E-2</v>
      </c>
    </row>
    <row r="65" spans="1:11" x14ac:dyDescent="0.25">
      <c r="A65" s="47" t="s">
        <v>1189</v>
      </c>
      <c r="B65" s="34" t="s">
        <v>957</v>
      </c>
      <c r="C65" s="35">
        <v>925864</v>
      </c>
      <c r="D65" s="35">
        <v>833794</v>
      </c>
      <c r="E65" s="36">
        <v>142404</v>
      </c>
      <c r="F65" s="36">
        <v>78115</v>
      </c>
      <c r="G65" s="37">
        <v>1146383</v>
      </c>
      <c r="H65" s="48">
        <v>0.80763933170676816</v>
      </c>
      <c r="I65" s="49">
        <v>219.9</v>
      </c>
      <c r="J65" s="50">
        <v>5213.2014552069122</v>
      </c>
      <c r="K65" s="51">
        <v>2.142648169665529E-2</v>
      </c>
    </row>
    <row r="66" spans="1:11" x14ac:dyDescent="0.25">
      <c r="A66" s="39" t="s">
        <v>1190</v>
      </c>
      <c r="B66" s="40" t="s">
        <v>958</v>
      </c>
      <c r="C66" s="41">
        <v>557659</v>
      </c>
      <c r="D66" s="41">
        <v>504214</v>
      </c>
      <c r="E66" s="32">
        <v>92371</v>
      </c>
      <c r="F66" s="32">
        <v>39900</v>
      </c>
      <c r="G66" s="42">
        <v>689930</v>
      </c>
      <c r="H66" s="43">
        <v>0.80828344904555538</v>
      </c>
      <c r="I66" s="44">
        <v>268.39999999999998</v>
      </c>
      <c r="J66" s="45">
        <v>2570.5290611028317</v>
      </c>
      <c r="K66" s="46">
        <v>1.0541118475660997E-2</v>
      </c>
    </row>
    <row r="67" spans="1:11" x14ac:dyDescent="0.25">
      <c r="A67" s="47" t="s">
        <v>1191</v>
      </c>
      <c r="B67" s="34" t="s">
        <v>959</v>
      </c>
      <c r="C67" s="35">
        <v>1358449</v>
      </c>
      <c r="D67" s="35">
        <v>1222844</v>
      </c>
      <c r="E67" s="36">
        <v>257470</v>
      </c>
      <c r="F67" s="36">
        <v>99191</v>
      </c>
      <c r="G67" s="37">
        <v>1715110</v>
      </c>
      <c r="H67" s="48">
        <v>0.79204774037816816</v>
      </c>
      <c r="I67" s="49">
        <v>108.7</v>
      </c>
      <c r="J67" s="50">
        <v>15778.38086476541</v>
      </c>
      <c r="K67" s="51">
        <v>6.4945237795442784E-2</v>
      </c>
    </row>
    <row r="68" spans="1:11" x14ac:dyDescent="0.25">
      <c r="A68" s="39" t="s">
        <v>1192</v>
      </c>
      <c r="B68" s="40" t="s">
        <v>960</v>
      </c>
      <c r="C68" s="41">
        <v>1872080</v>
      </c>
      <c r="D68" s="41">
        <v>1715107</v>
      </c>
      <c r="E68" s="32">
        <v>340017</v>
      </c>
      <c r="F68" s="32">
        <v>154112</v>
      </c>
      <c r="G68" s="42">
        <v>2366209</v>
      </c>
      <c r="H68" s="43">
        <v>0.7911727155124505</v>
      </c>
      <c r="I68" s="44">
        <v>188.2</v>
      </c>
      <c r="J68" s="45">
        <v>12572.842720510096</v>
      </c>
      <c r="K68" s="46">
        <v>5.1741388882191208E-2</v>
      </c>
    </row>
    <row r="69" spans="1:11" x14ac:dyDescent="0.25">
      <c r="A69" s="47" t="s">
        <v>1193</v>
      </c>
      <c r="B69" s="34" t="s">
        <v>961</v>
      </c>
      <c r="C69" s="35">
        <v>1329323</v>
      </c>
      <c r="D69" s="35">
        <v>1195550</v>
      </c>
      <c r="E69" s="36">
        <v>243650</v>
      </c>
      <c r="F69" s="36">
        <v>106294</v>
      </c>
      <c r="G69" s="37">
        <v>1679267</v>
      </c>
      <c r="H69" s="48">
        <v>0.79160907705564387</v>
      </c>
      <c r="I69" s="49">
        <v>132.4</v>
      </c>
      <c r="J69" s="50">
        <v>12683.285498489426</v>
      </c>
      <c r="K69" s="51">
        <v>5.2196310860459429E-2</v>
      </c>
    </row>
    <row r="70" spans="1:11" x14ac:dyDescent="0.25">
      <c r="A70" s="39" t="s">
        <v>1194</v>
      </c>
      <c r="B70" s="40" t="s">
        <v>962</v>
      </c>
      <c r="C70" s="41">
        <v>949326</v>
      </c>
      <c r="D70" s="41">
        <v>808689</v>
      </c>
      <c r="E70" s="32">
        <v>120455</v>
      </c>
      <c r="F70" s="32">
        <v>38707</v>
      </c>
      <c r="G70" s="42">
        <v>1108488</v>
      </c>
      <c r="H70" s="43">
        <v>0.85641522506332945</v>
      </c>
      <c r="I70" s="44">
        <v>30.5</v>
      </c>
      <c r="J70" s="45">
        <v>36343.868852459018</v>
      </c>
      <c r="K70" s="46">
        <v>0.14965600522256992</v>
      </c>
    </row>
    <row r="71" spans="1:11" x14ac:dyDescent="0.25">
      <c r="A71" s="47" t="s">
        <v>1195</v>
      </c>
      <c r="B71" s="34" t="s">
        <v>963</v>
      </c>
      <c r="C71" s="35">
        <v>1883389</v>
      </c>
      <c r="D71" s="35">
        <v>1636943</v>
      </c>
      <c r="E71" s="36">
        <v>28829</v>
      </c>
      <c r="F71" s="36">
        <v>180177</v>
      </c>
      <c r="G71" s="37">
        <v>2092395</v>
      </c>
      <c r="H71" s="48">
        <v>0.90011159460809265</v>
      </c>
      <c r="I71" s="49">
        <v>92</v>
      </c>
      <c r="J71" s="50">
        <v>22743.42391304348</v>
      </c>
      <c r="K71" s="51">
        <v>9.3634765714044901E-2</v>
      </c>
    </row>
    <row r="72" spans="1:11" x14ac:dyDescent="0.25">
      <c r="A72" s="39" t="s">
        <v>1196</v>
      </c>
      <c r="B72" s="40" t="s">
        <v>964</v>
      </c>
      <c r="C72" s="41">
        <v>631332</v>
      </c>
      <c r="D72" s="41">
        <v>554357</v>
      </c>
      <c r="E72" s="32">
        <v>8483</v>
      </c>
      <c r="F72" s="32">
        <v>62241</v>
      </c>
      <c r="G72" s="42">
        <v>702056</v>
      </c>
      <c r="H72" s="43">
        <v>0.8992615973654523</v>
      </c>
      <c r="I72" s="44">
        <v>96.6</v>
      </c>
      <c r="J72" s="45">
        <v>7267.6604554865426</v>
      </c>
      <c r="K72" s="46">
        <v>2.9888950404686841E-2</v>
      </c>
    </row>
    <row r="73" spans="1:11" x14ac:dyDescent="0.25">
      <c r="A73" s="47" t="s">
        <v>1197</v>
      </c>
      <c r="B73" s="34" t="s">
        <v>965</v>
      </c>
      <c r="C73" s="35">
        <v>380052</v>
      </c>
      <c r="D73" s="35">
        <v>329540</v>
      </c>
      <c r="E73" s="36">
        <v>9293</v>
      </c>
      <c r="F73" s="36">
        <v>43411</v>
      </c>
      <c r="G73" s="37">
        <v>432756</v>
      </c>
      <c r="H73" s="48">
        <v>0.87821312702770149</v>
      </c>
      <c r="I73" s="49">
        <v>110.5</v>
      </c>
      <c r="J73" s="50">
        <v>3916.3438914027151</v>
      </c>
      <c r="K73" s="51">
        <v>1.6084629388591076E-2</v>
      </c>
    </row>
    <row r="74" spans="1:11" x14ac:dyDescent="0.25">
      <c r="A74" s="39" t="s">
        <v>1198</v>
      </c>
      <c r="B74" s="40" t="s">
        <v>966</v>
      </c>
      <c r="C74" s="41">
        <v>1230598</v>
      </c>
      <c r="D74" s="41">
        <v>1074852</v>
      </c>
      <c r="E74" s="32">
        <v>17037</v>
      </c>
      <c r="F74" s="32">
        <v>142071</v>
      </c>
      <c r="G74" s="42">
        <v>1389706</v>
      </c>
      <c r="H74" s="43">
        <v>0.88550959699389653</v>
      </c>
      <c r="I74" s="44">
        <v>303.7</v>
      </c>
      <c r="J74" s="45">
        <v>4575.9170233783343</v>
      </c>
      <c r="K74" s="46">
        <v>1.8801459945561223E-2</v>
      </c>
    </row>
    <row r="75" spans="1:11" x14ac:dyDescent="0.25">
      <c r="A75" s="47" t="s">
        <v>1199</v>
      </c>
      <c r="B75" s="34" t="s">
        <v>967</v>
      </c>
      <c r="C75" s="35">
        <v>427209</v>
      </c>
      <c r="D75" s="35">
        <v>359107</v>
      </c>
      <c r="E75" s="36">
        <v>8969</v>
      </c>
      <c r="F75" s="36">
        <v>38391</v>
      </c>
      <c r="G75" s="37">
        <v>474569</v>
      </c>
      <c r="H75" s="48">
        <v>0.90020418527126722</v>
      </c>
      <c r="I75" s="49">
        <v>63.1</v>
      </c>
      <c r="J75" s="50">
        <v>7520.9033280507128</v>
      </c>
      <c r="K75" s="51">
        <v>3.0932076543643432E-2</v>
      </c>
    </row>
    <row r="76" spans="1:11" x14ac:dyDescent="0.25">
      <c r="A76" s="39" t="s">
        <v>1200</v>
      </c>
      <c r="B76" s="40" t="s">
        <v>968</v>
      </c>
      <c r="C76" s="41">
        <v>195985</v>
      </c>
      <c r="D76" s="41">
        <v>163000</v>
      </c>
      <c r="E76" s="32">
        <v>3366</v>
      </c>
      <c r="F76" s="32">
        <v>18317</v>
      </c>
      <c r="G76" s="42">
        <v>217668</v>
      </c>
      <c r="H76" s="43">
        <v>0.90038498998474736</v>
      </c>
      <c r="I76" s="44">
        <v>62.6</v>
      </c>
      <c r="J76" s="45">
        <v>3477.1246006389774</v>
      </c>
      <c r="K76" s="46">
        <v>1.4275452615754022E-2</v>
      </c>
    </row>
    <row r="77" spans="1:11" x14ac:dyDescent="0.25">
      <c r="A77" s="47" t="s">
        <v>1201</v>
      </c>
      <c r="B77" s="34" t="s">
        <v>969</v>
      </c>
      <c r="C77" s="35">
        <v>796238</v>
      </c>
      <c r="D77" s="35">
        <v>663181</v>
      </c>
      <c r="E77" s="36">
        <v>21161</v>
      </c>
      <c r="F77" s="36">
        <v>83183</v>
      </c>
      <c r="G77" s="37">
        <v>900582</v>
      </c>
      <c r="H77" s="48">
        <v>0.88413714686724809</v>
      </c>
      <c r="I77" s="49">
        <v>27.9</v>
      </c>
      <c r="J77" s="50">
        <v>32278.924731182797</v>
      </c>
      <c r="K77" s="51">
        <v>0.13291219947053751</v>
      </c>
    </row>
    <row r="78" spans="1:11" x14ac:dyDescent="0.25">
      <c r="A78" s="39" t="s">
        <v>1202</v>
      </c>
      <c r="B78" s="40" t="s">
        <v>970</v>
      </c>
      <c r="C78" s="41">
        <v>4648699</v>
      </c>
      <c r="D78" s="41">
        <v>4066704</v>
      </c>
      <c r="E78" s="32">
        <v>32849</v>
      </c>
      <c r="F78" s="32">
        <v>405041</v>
      </c>
      <c r="G78" s="42">
        <v>5086589</v>
      </c>
      <c r="H78" s="43">
        <v>0.91391284021571229</v>
      </c>
      <c r="I78" s="44">
        <v>839.7</v>
      </c>
      <c r="J78" s="45">
        <v>6057.6265332856965</v>
      </c>
      <c r="K78" s="46">
        <v>2.4904731103699278E-2</v>
      </c>
    </row>
    <row r="79" spans="1:11" x14ac:dyDescent="0.25">
      <c r="A79" s="47" t="s">
        <v>1203</v>
      </c>
      <c r="B79" s="34" t="s">
        <v>971</v>
      </c>
      <c r="C79" s="35">
        <v>1666046</v>
      </c>
      <c r="D79" s="35">
        <v>1413377</v>
      </c>
      <c r="E79" s="36">
        <v>33070</v>
      </c>
      <c r="F79" s="36">
        <v>143980</v>
      </c>
      <c r="G79" s="37">
        <v>1843096</v>
      </c>
      <c r="H79" s="48">
        <v>0.90393880731117637</v>
      </c>
      <c r="I79" s="49">
        <v>25.6</v>
      </c>
      <c r="J79" s="50">
        <v>71995.9375</v>
      </c>
      <c r="K79" s="51">
        <v>0.29650951520517049</v>
      </c>
    </row>
    <row r="80" spans="1:11" x14ac:dyDescent="0.25">
      <c r="A80" s="39" t="s">
        <v>1204</v>
      </c>
      <c r="B80" s="40" t="s">
        <v>972</v>
      </c>
      <c r="C80" s="41">
        <v>1445289</v>
      </c>
      <c r="D80" s="41">
        <v>1188097</v>
      </c>
      <c r="E80" s="32">
        <v>28196</v>
      </c>
      <c r="F80" s="32">
        <v>126440</v>
      </c>
      <c r="G80" s="42">
        <v>1599925</v>
      </c>
      <c r="H80" s="43">
        <v>0.90334796943606732</v>
      </c>
      <c r="I80" s="44">
        <v>25.8</v>
      </c>
      <c r="J80" s="45">
        <v>62012.596899224802</v>
      </c>
      <c r="K80" s="46">
        <v>0.2553873962316684</v>
      </c>
    </row>
    <row r="81" spans="1:11" x14ac:dyDescent="0.25">
      <c r="A81" s="47" t="s">
        <v>1205</v>
      </c>
      <c r="B81" s="34" t="s">
        <v>973</v>
      </c>
      <c r="C81" s="35">
        <v>771152</v>
      </c>
      <c r="D81" s="35">
        <v>643827</v>
      </c>
      <c r="E81" s="36">
        <v>13594</v>
      </c>
      <c r="F81" s="36">
        <v>62373</v>
      </c>
      <c r="G81" s="37">
        <v>847119</v>
      </c>
      <c r="H81" s="48">
        <v>0.91032310690705798</v>
      </c>
      <c r="I81" s="49">
        <v>26</v>
      </c>
      <c r="J81" s="50">
        <v>32581.5</v>
      </c>
      <c r="K81" s="51">
        <v>0.13415852940160028</v>
      </c>
    </row>
    <row r="82" spans="1:11" x14ac:dyDescent="0.25">
      <c r="A82" s="39" t="s">
        <v>1206</v>
      </c>
      <c r="B82" s="40" t="s">
        <v>974</v>
      </c>
      <c r="C82" s="41">
        <v>4412644</v>
      </c>
      <c r="D82" s="41">
        <v>3754327</v>
      </c>
      <c r="E82" s="32">
        <v>61885</v>
      </c>
      <c r="F82" s="32">
        <v>890157</v>
      </c>
      <c r="G82" s="42">
        <v>5364686</v>
      </c>
      <c r="H82" s="43">
        <v>0.82253537299293933</v>
      </c>
      <c r="I82" s="44">
        <v>238.1</v>
      </c>
      <c r="J82" s="45">
        <v>22531.230575388494</v>
      </c>
      <c r="K82" s="46">
        <v>9.2760725648162012E-2</v>
      </c>
    </row>
    <row r="83" spans="1:11" x14ac:dyDescent="0.25">
      <c r="A83" s="47" t="s">
        <v>1207</v>
      </c>
      <c r="B83" s="34" t="s">
        <v>975</v>
      </c>
      <c r="C83" s="35">
        <v>3164808</v>
      </c>
      <c r="D83" s="35">
        <v>2735718</v>
      </c>
      <c r="E83" s="36">
        <v>45916</v>
      </c>
      <c r="F83" s="36">
        <v>420548</v>
      </c>
      <c r="G83" s="37">
        <v>3631272</v>
      </c>
      <c r="H83" s="48">
        <v>0.87154253385590508</v>
      </c>
      <c r="I83" s="49">
        <v>216.2</v>
      </c>
      <c r="J83" s="50">
        <v>16795.892691951896</v>
      </c>
      <c r="K83" s="51">
        <v>6.9136444335191519E-2</v>
      </c>
    </row>
    <row r="84" spans="1:11" x14ac:dyDescent="0.25">
      <c r="A84" s="39" t="s">
        <v>1208</v>
      </c>
      <c r="B84" s="40" t="s">
        <v>976</v>
      </c>
      <c r="C84" s="41">
        <v>888406</v>
      </c>
      <c r="D84" s="41">
        <v>760377</v>
      </c>
      <c r="E84" s="32">
        <v>7842</v>
      </c>
      <c r="F84" s="32">
        <v>156130</v>
      </c>
      <c r="G84" s="42">
        <v>1052378</v>
      </c>
      <c r="H84" s="43">
        <v>0.84418906514579362</v>
      </c>
      <c r="I84" s="44">
        <v>241.2</v>
      </c>
      <c r="J84" s="45">
        <v>4363.0928689883913</v>
      </c>
      <c r="K84" s="46">
        <v>1.7924821498849441E-2</v>
      </c>
    </row>
    <row r="85" spans="1:11" x14ac:dyDescent="0.25">
      <c r="A85" s="47" t="s">
        <v>1209</v>
      </c>
      <c r="B85" s="34" t="s">
        <v>977</v>
      </c>
      <c r="C85" s="35">
        <v>5224330</v>
      </c>
      <c r="D85" s="35">
        <v>4469742</v>
      </c>
      <c r="E85" s="36">
        <v>73520</v>
      </c>
      <c r="F85" s="36">
        <v>726807</v>
      </c>
      <c r="G85" s="37">
        <v>6024657</v>
      </c>
      <c r="H85" s="48">
        <v>0.86715808053470933</v>
      </c>
      <c r="I85" s="49">
        <v>97.4</v>
      </c>
      <c r="J85" s="50">
        <v>61854.794661190965</v>
      </c>
      <c r="K85" s="51">
        <v>0.25473739713154669</v>
      </c>
    </row>
    <row r="86" spans="1:11" x14ac:dyDescent="0.25">
      <c r="A86" s="39" t="s">
        <v>1210</v>
      </c>
      <c r="B86" s="40" t="s">
        <v>978</v>
      </c>
      <c r="C86" s="41">
        <v>975128</v>
      </c>
      <c r="D86" s="41">
        <v>824722</v>
      </c>
      <c r="E86" s="32">
        <v>23301</v>
      </c>
      <c r="F86" s="32">
        <v>122651</v>
      </c>
      <c r="G86" s="42">
        <v>1121080</v>
      </c>
      <c r="H86" s="43">
        <v>0.86981125343418841</v>
      </c>
      <c r="I86" s="44">
        <v>132.4</v>
      </c>
      <c r="J86" s="45">
        <v>8467.3716012084587</v>
      </c>
      <c r="K86" s="46">
        <v>3.4830649425191283E-2</v>
      </c>
    </row>
    <row r="87" spans="1:11" x14ac:dyDescent="0.25">
      <c r="A87" s="47" t="s">
        <v>1211</v>
      </c>
      <c r="B87" s="34" t="s">
        <v>979</v>
      </c>
      <c r="C87" s="35">
        <v>50128</v>
      </c>
      <c r="D87" s="35">
        <v>46098</v>
      </c>
      <c r="E87" s="36">
        <v>237</v>
      </c>
      <c r="F87" s="36">
        <v>13648</v>
      </c>
      <c r="G87" s="37">
        <v>64013</v>
      </c>
      <c r="H87" s="48">
        <v>0.78309093465389845</v>
      </c>
      <c r="I87" s="49">
        <v>4222.8999999999996</v>
      </c>
      <c r="J87" s="50">
        <v>15.158540339577069</v>
      </c>
      <c r="K87" s="51">
        <v>1.535813367217826E-5</v>
      </c>
    </row>
    <row r="88" spans="1:11" x14ac:dyDescent="0.25">
      <c r="A88" s="39" t="s">
        <v>1212</v>
      </c>
      <c r="B88" s="40" t="s">
        <v>980</v>
      </c>
      <c r="C88" s="41">
        <v>60622</v>
      </c>
      <c r="D88" s="41">
        <v>54554</v>
      </c>
      <c r="E88" s="32">
        <v>587</v>
      </c>
      <c r="F88" s="32">
        <v>7851</v>
      </c>
      <c r="G88" s="42">
        <v>69060</v>
      </c>
      <c r="H88" s="43">
        <v>0.87781639154358526</v>
      </c>
      <c r="I88" s="44">
        <v>6041.5</v>
      </c>
      <c r="J88" s="45">
        <v>11.430936025821403</v>
      </c>
      <c r="K88" s="46">
        <v>3.8555596497446884E-9</v>
      </c>
    </row>
    <row r="89" spans="1:11" x14ac:dyDescent="0.25">
      <c r="A89" s="47" t="s">
        <v>1213</v>
      </c>
      <c r="B89" s="34" t="s">
        <v>981</v>
      </c>
      <c r="C89" s="35">
        <v>1579595</v>
      </c>
      <c r="D89" s="35">
        <v>1295824</v>
      </c>
      <c r="E89" s="36">
        <v>12664</v>
      </c>
      <c r="F89" s="36">
        <v>149060</v>
      </c>
      <c r="G89" s="37">
        <v>1741319</v>
      </c>
      <c r="H89" s="48">
        <v>0.90712557549765438</v>
      </c>
      <c r="I89" s="49">
        <v>299.39999999999998</v>
      </c>
      <c r="J89" s="50">
        <v>5816.0287241148972</v>
      </c>
      <c r="K89" s="51">
        <v>2.3909571842911603E-2</v>
      </c>
    </row>
    <row r="90" spans="1:11" x14ac:dyDescent="0.25">
      <c r="A90" s="47" t="s">
        <v>1214</v>
      </c>
      <c r="B90" s="34" t="s">
        <v>982</v>
      </c>
      <c r="C90" s="35">
        <v>719355</v>
      </c>
      <c r="D90" s="35">
        <v>637542</v>
      </c>
      <c r="E90" s="36">
        <v>9316</v>
      </c>
      <c r="F90" s="36">
        <v>46375</v>
      </c>
      <c r="G90" s="37">
        <v>775046</v>
      </c>
      <c r="H90" s="43">
        <v>0.92814491010856126</v>
      </c>
      <c r="I90" s="44">
        <v>56</v>
      </c>
      <c r="J90" s="45">
        <v>13840.107142857143</v>
      </c>
      <c r="K90" s="46">
        <v>5.6961344849895554E-2</v>
      </c>
    </row>
    <row r="91" spans="1:11" x14ac:dyDescent="0.25">
      <c r="A91" s="53" t="s">
        <v>1215</v>
      </c>
      <c r="B91" s="30" t="s">
        <v>983</v>
      </c>
      <c r="C91" s="31">
        <v>1249739</v>
      </c>
      <c r="D91" s="31">
        <v>1108743</v>
      </c>
      <c r="E91" s="32">
        <v>41690</v>
      </c>
      <c r="F91" s="32">
        <v>34930</v>
      </c>
      <c r="G91" s="33">
        <v>1326359</v>
      </c>
      <c r="H91" s="48">
        <v>0.94223283439853012</v>
      </c>
      <c r="I91" s="49">
        <v>85.8</v>
      </c>
      <c r="J91" s="50">
        <v>15458.729603729604</v>
      </c>
      <c r="K91" s="51">
        <v>6.3628570588343425E-2</v>
      </c>
    </row>
    <row r="92" spans="1:11" x14ac:dyDescent="0.25">
      <c r="A92" s="47" t="s">
        <v>1216</v>
      </c>
      <c r="B92" s="34" t="s">
        <v>984</v>
      </c>
      <c r="C92" s="35">
        <v>3335072</v>
      </c>
      <c r="D92" s="35">
        <v>2915687</v>
      </c>
      <c r="E92" s="32">
        <v>27153</v>
      </c>
      <c r="F92" s="32">
        <v>474996</v>
      </c>
      <c r="G92" s="37">
        <v>3837221</v>
      </c>
      <c r="H92" s="43">
        <v>0.86913732620560558</v>
      </c>
      <c r="I92" s="44">
        <v>171.8</v>
      </c>
      <c r="J92" s="45">
        <v>22335.395809080324</v>
      </c>
      <c r="K92" s="46">
        <v>9.1954067748636154E-2</v>
      </c>
    </row>
    <row r="93" spans="1:11" x14ac:dyDescent="0.25">
      <c r="A93" s="53" t="s">
        <v>1217</v>
      </c>
      <c r="B93" s="30" t="s">
        <v>985</v>
      </c>
      <c r="C93" s="31">
        <v>286459</v>
      </c>
      <c r="D93" s="31">
        <v>221721</v>
      </c>
      <c r="E93" s="38">
        <v>652</v>
      </c>
      <c r="F93" s="38">
        <v>16868</v>
      </c>
      <c r="G93" s="33">
        <v>303979</v>
      </c>
      <c r="H93" s="48">
        <v>0.94236443964879157</v>
      </c>
      <c r="I93" s="49">
        <v>38.6</v>
      </c>
      <c r="J93" s="50">
        <v>7875.1036269430051</v>
      </c>
      <c r="K93" s="51">
        <v>3.2391053795242743E-2</v>
      </c>
    </row>
    <row r="94" spans="1:11" x14ac:dyDescent="0.25">
      <c r="A94" s="47" t="s">
        <v>1218</v>
      </c>
      <c r="B94" s="34" t="s">
        <v>986</v>
      </c>
      <c r="C94" s="35">
        <v>966807</v>
      </c>
      <c r="D94" s="35">
        <v>845474</v>
      </c>
      <c r="E94" s="32">
        <v>6548</v>
      </c>
      <c r="F94" s="32">
        <v>401592</v>
      </c>
      <c r="G94" s="37">
        <v>1374947</v>
      </c>
      <c r="H94" s="43">
        <v>0.70315946723764622</v>
      </c>
      <c r="I94" s="44">
        <v>282.7</v>
      </c>
      <c r="J94" s="45">
        <v>4863.6257516802261</v>
      </c>
      <c r="K94" s="46">
        <v>1.9986553495712829E-2</v>
      </c>
    </row>
    <row r="95" spans="1:11" x14ac:dyDescent="0.25">
      <c r="A95" s="53" t="s">
        <v>1219</v>
      </c>
      <c r="B95" s="30" t="s">
        <v>987</v>
      </c>
      <c r="C95" s="31">
        <v>7005477</v>
      </c>
      <c r="D95" s="31">
        <v>6231939</v>
      </c>
      <c r="E95" s="38">
        <v>60985</v>
      </c>
      <c r="F95" s="38">
        <v>1115691</v>
      </c>
      <c r="G95" s="33">
        <v>8182153</v>
      </c>
      <c r="H95" s="48">
        <v>0.85618992947210837</v>
      </c>
      <c r="I95" s="49">
        <v>434.7</v>
      </c>
      <c r="J95" s="50">
        <v>18822.528180354268</v>
      </c>
      <c r="K95" s="51">
        <v>7.7484305938103529E-2</v>
      </c>
    </row>
    <row r="96" spans="1:11" x14ac:dyDescent="0.25">
      <c r="A96" s="47" t="s">
        <v>1220</v>
      </c>
      <c r="B96" s="34" t="s">
        <v>988</v>
      </c>
      <c r="C96" s="35">
        <v>1038268</v>
      </c>
      <c r="D96" s="35">
        <v>898595</v>
      </c>
      <c r="E96" s="32">
        <v>9791</v>
      </c>
      <c r="F96" s="32">
        <v>147733</v>
      </c>
      <c r="G96" s="37">
        <v>1195792</v>
      </c>
      <c r="H96" s="43">
        <v>0.86826805999705636</v>
      </c>
      <c r="I96" s="44">
        <v>120</v>
      </c>
      <c r="J96" s="45">
        <v>9964.9333333333325</v>
      </c>
      <c r="K96" s="46">
        <v>4.0999217060139148E-2</v>
      </c>
    </row>
    <row r="97" spans="1:11" x14ac:dyDescent="0.25">
      <c r="A97" s="53" t="s">
        <v>1221</v>
      </c>
      <c r="B97" s="30" t="s">
        <v>989</v>
      </c>
      <c r="C97" s="31">
        <v>257585</v>
      </c>
      <c r="D97" s="31">
        <v>215398</v>
      </c>
      <c r="E97" s="38">
        <v>2863</v>
      </c>
      <c r="F97" s="38">
        <v>32495</v>
      </c>
      <c r="G97" s="33">
        <v>292943</v>
      </c>
      <c r="H97" s="48">
        <v>0.87930075134070451</v>
      </c>
      <c r="I97" s="49">
        <v>68</v>
      </c>
      <c r="J97" s="50">
        <v>4307.9852941176468</v>
      </c>
      <c r="K97" s="51">
        <v>1.7697829318496509E-2</v>
      </c>
    </row>
    <row r="98" spans="1:11" x14ac:dyDescent="0.25">
      <c r="A98" s="47" t="s">
        <v>1222</v>
      </c>
      <c r="B98" s="34" t="s">
        <v>990</v>
      </c>
      <c r="C98" s="35">
        <v>4030337</v>
      </c>
      <c r="D98" s="35">
        <v>3572920</v>
      </c>
      <c r="E98" s="32">
        <v>50879</v>
      </c>
      <c r="F98" s="32">
        <v>612294</v>
      </c>
      <c r="G98" s="37">
        <v>4693510</v>
      </c>
      <c r="H98" s="43">
        <v>0.85870425332000999</v>
      </c>
      <c r="I98" s="44">
        <v>420</v>
      </c>
      <c r="J98" s="45">
        <v>11175.023809523809</v>
      </c>
      <c r="K98" s="46">
        <v>4.5983669311196532E-2</v>
      </c>
    </row>
    <row r="99" spans="1:11" x14ac:dyDescent="0.25">
      <c r="A99" s="53" t="s">
        <v>1223</v>
      </c>
      <c r="B99" s="30" t="s">
        <v>991</v>
      </c>
      <c r="C99" s="31">
        <v>2752980</v>
      </c>
      <c r="D99" s="31">
        <v>2424306</v>
      </c>
      <c r="E99" s="38">
        <v>23784</v>
      </c>
      <c r="F99" s="38">
        <v>314448</v>
      </c>
      <c r="G99" s="33">
        <v>3091212</v>
      </c>
      <c r="H99" s="48">
        <v>0.89058272289315643</v>
      </c>
      <c r="I99" s="49">
        <v>205.4</v>
      </c>
      <c r="J99" s="50">
        <v>15049.717624148003</v>
      </c>
      <c r="K99" s="51">
        <v>6.1943819966428733E-2</v>
      </c>
    </row>
    <row r="100" spans="1:11" x14ac:dyDescent="0.25">
      <c r="A100" s="47" t="s">
        <v>1224</v>
      </c>
      <c r="B100" s="34" t="s">
        <v>992</v>
      </c>
      <c r="C100" s="35">
        <v>446356</v>
      </c>
      <c r="D100" s="35">
        <v>381127</v>
      </c>
      <c r="E100" s="32">
        <v>5399</v>
      </c>
      <c r="F100" s="32">
        <v>39389</v>
      </c>
      <c r="G100" s="37">
        <v>491144</v>
      </c>
      <c r="H100" s="43">
        <v>0.90880882185265421</v>
      </c>
      <c r="I100" s="44">
        <v>55.5</v>
      </c>
      <c r="J100" s="45">
        <v>8849.4414414414423</v>
      </c>
      <c r="K100" s="46">
        <v>3.6404423380677453E-2</v>
      </c>
    </row>
    <row r="101" spans="1:11" x14ac:dyDescent="0.25">
      <c r="A101" s="53" t="s">
        <v>1225</v>
      </c>
      <c r="B101" s="30" t="s">
        <v>993</v>
      </c>
      <c r="C101" s="31">
        <v>1529081</v>
      </c>
      <c r="D101" s="31">
        <v>1319074</v>
      </c>
      <c r="E101" s="38">
        <v>12173</v>
      </c>
      <c r="F101" s="38">
        <v>148882</v>
      </c>
      <c r="G101" s="33">
        <v>1690136</v>
      </c>
      <c r="H101" s="48">
        <v>0.90470885183204197</v>
      </c>
      <c r="I101" s="49">
        <v>125.4</v>
      </c>
      <c r="J101" s="50">
        <v>13477.958532695375</v>
      </c>
      <c r="K101" s="51">
        <v>5.546962791578592E-2</v>
      </c>
    </row>
    <row r="102" spans="1:11" x14ac:dyDescent="0.25">
      <c r="A102" s="47" t="s">
        <v>1226</v>
      </c>
      <c r="B102" s="34" t="s">
        <v>994</v>
      </c>
      <c r="C102" s="35">
        <v>3866341</v>
      </c>
      <c r="D102" s="35">
        <v>3389773</v>
      </c>
      <c r="E102" s="32">
        <v>36459</v>
      </c>
      <c r="F102" s="32">
        <v>684678</v>
      </c>
      <c r="G102" s="37">
        <v>4587478</v>
      </c>
      <c r="H102" s="43">
        <v>0.84280316984626413</v>
      </c>
      <c r="I102" s="44">
        <v>190.3</v>
      </c>
      <c r="J102" s="45">
        <v>24106.558066211244</v>
      </c>
      <c r="K102" s="46">
        <v>9.9249616199969026E-2</v>
      </c>
    </row>
    <row r="103" spans="1:11" x14ac:dyDescent="0.25">
      <c r="A103" s="53" t="s">
        <v>1227</v>
      </c>
      <c r="B103" s="30" t="s">
        <v>995</v>
      </c>
      <c r="C103" s="31">
        <v>1261693</v>
      </c>
      <c r="D103" s="31">
        <v>1080370</v>
      </c>
      <c r="E103" s="38">
        <v>15135</v>
      </c>
      <c r="F103" s="38">
        <v>130399</v>
      </c>
      <c r="G103" s="33">
        <v>1407227</v>
      </c>
      <c r="H103" s="48">
        <v>0.89658100647585637</v>
      </c>
      <c r="I103" s="49">
        <v>67.900000000000006</v>
      </c>
      <c r="J103" s="50">
        <v>20724.992636229748</v>
      </c>
      <c r="K103" s="51">
        <v>8.5320697866001438E-2</v>
      </c>
    </row>
    <row r="104" spans="1:11" x14ac:dyDescent="0.25">
      <c r="A104" s="47" t="s">
        <v>1228</v>
      </c>
      <c r="B104" s="34" t="s">
        <v>996</v>
      </c>
      <c r="C104" s="35">
        <v>540888</v>
      </c>
      <c r="D104" s="35">
        <v>466068</v>
      </c>
      <c r="E104" s="32">
        <v>5371</v>
      </c>
      <c r="F104" s="32">
        <v>60761</v>
      </c>
      <c r="G104" s="37">
        <v>607020</v>
      </c>
      <c r="H104" s="43">
        <v>0.89105466047247206</v>
      </c>
      <c r="I104" s="44">
        <v>72.099999999999994</v>
      </c>
      <c r="J104" s="45">
        <v>8419.1400832177533</v>
      </c>
      <c r="K104" s="46">
        <v>3.4631980232142576E-2</v>
      </c>
    </row>
    <row r="105" spans="1:11" x14ac:dyDescent="0.25">
      <c r="A105" s="53" t="s">
        <v>1229</v>
      </c>
      <c r="B105" s="30" t="s">
        <v>997</v>
      </c>
      <c r="C105" s="31">
        <v>823383</v>
      </c>
      <c r="D105" s="31">
        <v>696902</v>
      </c>
      <c r="E105" s="38">
        <v>7592</v>
      </c>
      <c r="F105" s="38">
        <v>64595</v>
      </c>
      <c r="G105" s="33">
        <v>895570</v>
      </c>
      <c r="H105" s="48">
        <v>0.91939546880757506</v>
      </c>
      <c r="I105" s="49">
        <v>88.5</v>
      </c>
      <c r="J105" s="50">
        <v>10119.435028248588</v>
      </c>
      <c r="K105" s="51">
        <v>4.1635620978825394E-2</v>
      </c>
    </row>
    <row r="106" spans="1:11" x14ac:dyDescent="0.25">
      <c r="A106" s="47" t="s">
        <v>1230</v>
      </c>
      <c r="B106" s="34" t="s">
        <v>998</v>
      </c>
      <c r="C106" s="35">
        <v>3644730</v>
      </c>
      <c r="D106" s="35">
        <v>3198100</v>
      </c>
      <c r="E106" s="32">
        <v>43478</v>
      </c>
      <c r="F106" s="32">
        <v>509627</v>
      </c>
      <c r="G106" s="37">
        <v>4197835</v>
      </c>
      <c r="H106" s="43">
        <v>0.86824041440409161</v>
      </c>
      <c r="I106" s="44">
        <v>281.39999999999998</v>
      </c>
      <c r="J106" s="45">
        <v>14917.679459843641</v>
      </c>
      <c r="K106" s="46">
        <v>6.1399944993241383E-2</v>
      </c>
    </row>
    <row r="107" spans="1:11" x14ac:dyDescent="0.25">
      <c r="A107" s="53" t="s">
        <v>1231</v>
      </c>
      <c r="B107" s="30" t="s">
        <v>999</v>
      </c>
      <c r="C107" s="31">
        <v>913187</v>
      </c>
      <c r="D107" s="31">
        <v>808422</v>
      </c>
      <c r="E107" s="38">
        <v>8485</v>
      </c>
      <c r="F107" s="38">
        <v>148086</v>
      </c>
      <c r="G107" s="33">
        <v>1069758</v>
      </c>
      <c r="H107" s="48">
        <v>0.85363886037776771</v>
      </c>
      <c r="I107" s="49">
        <v>159.6</v>
      </c>
      <c r="J107" s="50">
        <v>6702.7443609022557</v>
      </c>
      <c r="K107" s="51">
        <v>2.7562019191928522E-2</v>
      </c>
    </row>
    <row r="108" spans="1:11" x14ac:dyDescent="0.25">
      <c r="A108" s="47" t="s">
        <v>1232</v>
      </c>
      <c r="B108" s="34" t="s">
        <v>1000</v>
      </c>
      <c r="C108" s="35">
        <v>3365339</v>
      </c>
      <c r="D108" s="35">
        <v>2930808</v>
      </c>
      <c r="E108" s="32">
        <v>35282</v>
      </c>
      <c r="F108" s="32">
        <v>546751</v>
      </c>
      <c r="G108" s="37">
        <v>3947372</v>
      </c>
      <c r="H108" s="43">
        <v>0.8525517736863919</v>
      </c>
      <c r="I108" s="44">
        <v>201.9</v>
      </c>
      <c r="J108" s="45">
        <v>19551.124318969785</v>
      </c>
      <c r="K108" s="46">
        <v>8.0485447369004426E-2</v>
      </c>
    </row>
    <row r="109" spans="1:11" x14ac:dyDescent="0.25">
      <c r="A109" s="53" t="s">
        <v>1233</v>
      </c>
      <c r="B109" s="30" t="s">
        <v>1001</v>
      </c>
      <c r="C109" s="31">
        <v>2988324</v>
      </c>
      <c r="D109" s="31">
        <v>2597511</v>
      </c>
      <c r="E109" s="38">
        <v>18287</v>
      </c>
      <c r="F109" s="38">
        <v>562654</v>
      </c>
      <c r="G109" s="33">
        <v>3569265</v>
      </c>
      <c r="H109" s="48">
        <v>0.83723791873116737</v>
      </c>
      <c r="I109" s="49">
        <v>162.1</v>
      </c>
      <c r="J109" s="50">
        <v>22018.908081431215</v>
      </c>
      <c r="K109" s="51">
        <v>9.0650431369744169E-2</v>
      </c>
    </row>
    <row r="110" spans="1:11" x14ac:dyDescent="0.25">
      <c r="A110" s="47" t="s">
        <v>1234</v>
      </c>
      <c r="B110" s="34" t="s">
        <v>1002</v>
      </c>
      <c r="C110" s="35">
        <v>737146</v>
      </c>
      <c r="D110" s="35">
        <v>646746</v>
      </c>
      <c r="E110" s="32">
        <v>8216</v>
      </c>
      <c r="F110" s="32">
        <v>98993</v>
      </c>
      <c r="G110" s="37">
        <v>844355</v>
      </c>
      <c r="H110" s="43">
        <v>0.87302852473189596</v>
      </c>
      <c r="I110" s="44">
        <v>105</v>
      </c>
      <c r="J110" s="45">
        <v>8041.4761904761908</v>
      </c>
      <c r="K110" s="46">
        <v>3.3076354700533599E-2</v>
      </c>
    </row>
    <row r="111" spans="1:11" x14ac:dyDescent="0.25">
      <c r="A111" s="53" t="s">
        <v>1235</v>
      </c>
      <c r="B111" s="30" t="s">
        <v>1003</v>
      </c>
      <c r="C111" s="31">
        <v>1192668</v>
      </c>
      <c r="D111" s="31">
        <v>1040940</v>
      </c>
      <c r="E111" s="38">
        <v>9410</v>
      </c>
      <c r="F111" s="38">
        <v>211065</v>
      </c>
      <c r="G111" s="33">
        <v>1413143</v>
      </c>
      <c r="H111" s="48">
        <v>0.84398252689218289</v>
      </c>
      <c r="I111" s="49">
        <v>161.6</v>
      </c>
      <c r="J111" s="50">
        <v>8744.6967821782182</v>
      </c>
      <c r="K111" s="51">
        <v>3.5972972375216739E-2</v>
      </c>
    </row>
    <row r="112" spans="1:11" x14ac:dyDescent="0.25">
      <c r="A112" s="47" t="s">
        <v>1236</v>
      </c>
      <c r="B112" s="34" t="s">
        <v>1004</v>
      </c>
      <c r="C112" s="35">
        <v>4244695</v>
      </c>
      <c r="D112" s="35">
        <v>3819488</v>
      </c>
      <c r="E112" s="32">
        <v>26448</v>
      </c>
      <c r="F112" s="32">
        <v>678778</v>
      </c>
      <c r="G112" s="37">
        <v>4949921</v>
      </c>
      <c r="H112" s="43">
        <v>0.85752782721178777</v>
      </c>
      <c r="I112" s="44">
        <v>339.9</v>
      </c>
      <c r="J112" s="45">
        <v>14562.874374816123</v>
      </c>
      <c r="K112" s="46">
        <v>5.9938476582780446E-2</v>
      </c>
    </row>
    <row r="113" spans="1:11" x14ac:dyDescent="0.25">
      <c r="A113" s="53" t="s">
        <v>1237</v>
      </c>
      <c r="B113" s="30" t="s">
        <v>1005</v>
      </c>
      <c r="C113" s="31">
        <v>700852</v>
      </c>
      <c r="D113" s="31">
        <v>578158</v>
      </c>
      <c r="E113" s="38">
        <v>18837</v>
      </c>
      <c r="F113" s="38">
        <v>29735</v>
      </c>
      <c r="G113" s="33">
        <v>749424</v>
      </c>
      <c r="H113" s="48">
        <v>0.93518755737739923</v>
      </c>
      <c r="I113" s="49">
        <v>95.7</v>
      </c>
      <c r="J113" s="50">
        <v>7830.9717868338557</v>
      </c>
      <c r="K113" s="51">
        <v>3.2209271478875909E-2</v>
      </c>
    </row>
    <row r="114" spans="1:11" x14ac:dyDescent="0.25">
      <c r="A114" s="47" t="s">
        <v>1238</v>
      </c>
      <c r="B114" s="34" t="s">
        <v>1006</v>
      </c>
      <c r="C114" s="35">
        <v>841958</v>
      </c>
      <c r="D114" s="35">
        <v>739124</v>
      </c>
      <c r="E114" s="32">
        <v>80571</v>
      </c>
      <c r="F114" s="32">
        <v>29561</v>
      </c>
      <c r="G114" s="37">
        <v>952090</v>
      </c>
      <c r="H114" s="43">
        <v>0.88432606161182237</v>
      </c>
      <c r="I114" s="44">
        <v>30.2</v>
      </c>
      <c r="J114" s="45">
        <v>31526.158940397352</v>
      </c>
      <c r="K114" s="46">
        <v>0.12981150145313661</v>
      </c>
    </row>
    <row r="115" spans="1:11" x14ac:dyDescent="0.25">
      <c r="A115" s="53" t="s">
        <v>1239</v>
      </c>
      <c r="B115" s="30" t="s">
        <v>1007</v>
      </c>
      <c r="C115" s="31">
        <v>490265</v>
      </c>
      <c r="D115" s="31">
        <v>442423</v>
      </c>
      <c r="E115" s="38">
        <v>19555</v>
      </c>
      <c r="F115" s="38">
        <v>13558</v>
      </c>
      <c r="G115" s="33">
        <v>523378</v>
      </c>
      <c r="H115" s="48">
        <v>0.93673215152337319</v>
      </c>
      <c r="I115" s="49">
        <v>86.6</v>
      </c>
      <c r="J115" s="50">
        <v>6043.6258660508083</v>
      </c>
      <c r="K115" s="51">
        <v>2.484706131892836E-2</v>
      </c>
    </row>
    <row r="116" spans="1:11" x14ac:dyDescent="0.25">
      <c r="A116" s="47" t="s">
        <v>1240</v>
      </c>
      <c r="B116" s="34" t="s">
        <v>1008</v>
      </c>
      <c r="C116" s="35">
        <v>1230951</v>
      </c>
      <c r="D116" s="35">
        <v>1116553</v>
      </c>
      <c r="E116" s="32">
        <v>39186</v>
      </c>
      <c r="F116" s="32">
        <v>32118</v>
      </c>
      <c r="G116" s="37">
        <v>1302255</v>
      </c>
      <c r="H116" s="43">
        <v>0.9452457468007418</v>
      </c>
      <c r="I116" s="44">
        <v>37.200000000000003</v>
      </c>
      <c r="J116" s="45">
        <v>35006.854838709674</v>
      </c>
      <c r="K116" s="46">
        <v>0.14414874552451146</v>
      </c>
    </row>
    <row r="117" spans="1:11" x14ac:dyDescent="0.25">
      <c r="A117" s="47" t="s">
        <v>1241</v>
      </c>
      <c r="B117" s="34" t="s">
        <v>698</v>
      </c>
      <c r="C117" s="35">
        <v>488103</v>
      </c>
      <c r="D117" s="35">
        <v>433183</v>
      </c>
      <c r="E117" s="32">
        <v>32546</v>
      </c>
      <c r="F117" s="32">
        <v>24039</v>
      </c>
      <c r="G117" s="37">
        <v>544688</v>
      </c>
      <c r="H117" s="48">
        <v>0.89611484005522424</v>
      </c>
      <c r="I117" s="49">
        <v>239.8</v>
      </c>
      <c r="J117" s="50">
        <v>2271.4261884904085</v>
      </c>
      <c r="K117" s="51">
        <v>9.3090916016175303E-3</v>
      </c>
    </row>
    <row r="118" spans="1:11" x14ac:dyDescent="0.25">
      <c r="A118" s="39" t="s">
        <v>1242</v>
      </c>
      <c r="B118" s="40" t="s">
        <v>776</v>
      </c>
      <c r="C118" s="41">
        <v>793950</v>
      </c>
      <c r="D118" s="41">
        <v>690560</v>
      </c>
      <c r="E118" s="54">
        <v>32063</v>
      </c>
      <c r="F118" s="54">
        <v>28609</v>
      </c>
      <c r="G118" s="42">
        <v>854622</v>
      </c>
      <c r="H118" s="43">
        <v>0.92900721020521349</v>
      </c>
      <c r="I118" s="44">
        <v>3433.8</v>
      </c>
      <c r="J118" s="45">
        <v>248.88520006989339</v>
      </c>
      <c r="K118" s="46">
        <v>9.7809554723522762E-4</v>
      </c>
    </row>
    <row r="119" spans="1:11" x14ac:dyDescent="0.25">
      <c r="A119" s="47" t="s">
        <v>1243</v>
      </c>
      <c r="B119" s="34" t="s">
        <v>1009</v>
      </c>
      <c r="C119" s="35">
        <v>681531</v>
      </c>
      <c r="D119" s="35">
        <v>585684</v>
      </c>
      <c r="E119" s="32">
        <v>57880</v>
      </c>
      <c r="F119" s="32">
        <v>31031</v>
      </c>
      <c r="G119" s="37">
        <v>770442</v>
      </c>
      <c r="H119" s="48">
        <v>0.88459741291362626</v>
      </c>
      <c r="I119" s="49">
        <v>205.1</v>
      </c>
      <c r="J119" s="50">
        <v>3756.4212579229643</v>
      </c>
      <c r="K119" s="51">
        <v>1.5425896222660683E-2</v>
      </c>
    </row>
    <row r="120" spans="1:11" x14ac:dyDescent="0.25">
      <c r="A120" s="39" t="s">
        <v>1244</v>
      </c>
      <c r="B120" s="40" t="s">
        <v>1010</v>
      </c>
      <c r="C120" s="41">
        <v>527813</v>
      </c>
      <c r="D120" s="41">
        <v>455702</v>
      </c>
      <c r="E120" s="54">
        <v>51670</v>
      </c>
      <c r="F120" s="54">
        <v>23782</v>
      </c>
      <c r="G120" s="42">
        <v>603265</v>
      </c>
      <c r="H120" s="43">
        <v>0.87492727076823618</v>
      </c>
      <c r="I120" s="44">
        <v>99.1</v>
      </c>
      <c r="J120" s="45">
        <v>6087.4369323915244</v>
      </c>
      <c r="K120" s="46">
        <v>2.5027522344397032E-2</v>
      </c>
    </row>
    <row r="121" spans="1:11" x14ac:dyDescent="0.25">
      <c r="A121" s="47" t="s">
        <v>1245</v>
      </c>
      <c r="B121" s="34" t="s">
        <v>1011</v>
      </c>
      <c r="C121" s="35">
        <v>505097</v>
      </c>
      <c r="D121" s="35">
        <v>436592</v>
      </c>
      <c r="E121" s="32">
        <v>60007</v>
      </c>
      <c r="F121" s="32">
        <v>22675</v>
      </c>
      <c r="G121" s="37">
        <v>587779</v>
      </c>
      <c r="H121" s="48">
        <v>0.85933148343169796</v>
      </c>
      <c r="I121" s="49">
        <v>88.6</v>
      </c>
      <c r="J121" s="50">
        <v>6634.0744920993229</v>
      </c>
      <c r="K121" s="51">
        <v>2.7279162918890047E-2</v>
      </c>
    </row>
    <row r="122" spans="1:11" x14ac:dyDescent="0.25">
      <c r="A122" s="39" t="s">
        <v>1246</v>
      </c>
      <c r="B122" s="40" t="s">
        <v>1012</v>
      </c>
      <c r="C122" s="41">
        <v>412018</v>
      </c>
      <c r="D122" s="41">
        <v>352660</v>
      </c>
      <c r="E122" s="54">
        <v>49854</v>
      </c>
      <c r="F122" s="54">
        <v>18186</v>
      </c>
      <c r="G122" s="42">
        <v>480058</v>
      </c>
      <c r="H122" s="43">
        <v>0.85826712605560163</v>
      </c>
      <c r="I122" s="44">
        <v>63.7</v>
      </c>
      <c r="J122" s="45">
        <v>7536.2323390894817</v>
      </c>
      <c r="K122" s="46">
        <v>3.0995217874876128E-2</v>
      </c>
    </row>
    <row r="123" spans="1:11" x14ac:dyDescent="0.25">
      <c r="A123" s="47" t="s">
        <v>1247</v>
      </c>
      <c r="B123" s="34" t="s">
        <v>1013</v>
      </c>
      <c r="C123" s="35">
        <v>462857</v>
      </c>
      <c r="D123" s="35">
        <v>400684</v>
      </c>
      <c r="E123" s="32">
        <v>47636</v>
      </c>
      <c r="F123" s="32">
        <v>17820</v>
      </c>
      <c r="G123" s="37">
        <v>528313</v>
      </c>
      <c r="H123" s="48">
        <v>0.87610374910327782</v>
      </c>
      <c r="I123" s="49">
        <v>84.4</v>
      </c>
      <c r="J123" s="50">
        <v>6259.6327014218004</v>
      </c>
      <c r="K123" s="51">
        <v>2.573680946420609E-2</v>
      </c>
    </row>
    <row r="124" spans="1:11" x14ac:dyDescent="0.25">
      <c r="A124" s="39" t="s">
        <v>1248</v>
      </c>
      <c r="B124" s="40" t="s">
        <v>1014</v>
      </c>
      <c r="C124" s="41">
        <v>597564</v>
      </c>
      <c r="D124" s="41">
        <v>510412</v>
      </c>
      <c r="E124" s="54">
        <v>81479</v>
      </c>
      <c r="F124" s="54">
        <v>23703</v>
      </c>
      <c r="G124" s="42">
        <v>702746</v>
      </c>
      <c r="H124" s="43">
        <v>0.85032714522743635</v>
      </c>
      <c r="I124" s="44">
        <v>83.1</v>
      </c>
      <c r="J124" s="45">
        <v>8456.630565583635</v>
      </c>
      <c r="K124" s="46">
        <v>3.4786406304323676E-2</v>
      </c>
    </row>
    <row r="125" spans="1:11" x14ac:dyDescent="0.25">
      <c r="A125" s="47" t="s">
        <v>1249</v>
      </c>
      <c r="B125" s="34" t="s">
        <v>1015</v>
      </c>
      <c r="C125" s="35">
        <v>580688</v>
      </c>
      <c r="D125" s="35">
        <v>488206</v>
      </c>
      <c r="E125" s="32">
        <v>93789</v>
      </c>
      <c r="F125" s="32">
        <v>28751</v>
      </c>
      <c r="G125" s="37">
        <v>703228</v>
      </c>
      <c r="H125" s="48">
        <v>0.82574641510292535</v>
      </c>
      <c r="I125" s="49">
        <v>68.099999999999994</v>
      </c>
      <c r="J125" s="50">
        <v>10326.40234948605</v>
      </c>
      <c r="K125" s="51">
        <v>4.2488134696217053E-2</v>
      </c>
    </row>
    <row r="126" spans="1:11" x14ac:dyDescent="0.25">
      <c r="A126" s="47" t="s">
        <v>1250</v>
      </c>
      <c r="B126" s="34" t="s">
        <v>1016</v>
      </c>
      <c r="C126" s="35">
        <v>366549</v>
      </c>
      <c r="D126" s="35">
        <v>308366</v>
      </c>
      <c r="E126" s="32">
        <v>2352</v>
      </c>
      <c r="F126" s="32">
        <v>31150</v>
      </c>
      <c r="G126" s="37">
        <v>400051</v>
      </c>
      <c r="H126" s="43">
        <v>0.91625567740113134</v>
      </c>
      <c r="I126" s="44">
        <v>1610.4</v>
      </c>
      <c r="J126" s="45">
        <v>248.41716343765523</v>
      </c>
      <c r="K126" s="46">
        <v>9.7616766969958984E-4</v>
      </c>
    </row>
    <row r="127" spans="1:11" x14ac:dyDescent="0.25">
      <c r="A127" s="53" t="s">
        <v>1251</v>
      </c>
      <c r="B127" s="30" t="s">
        <v>1017</v>
      </c>
      <c r="C127" s="31">
        <v>323811</v>
      </c>
      <c r="D127" s="31">
        <v>284050</v>
      </c>
      <c r="E127" s="38">
        <v>48791</v>
      </c>
      <c r="F127" s="38">
        <v>25665</v>
      </c>
      <c r="G127" s="33">
        <v>398267</v>
      </c>
      <c r="H127" s="48">
        <v>0.81305003929524666</v>
      </c>
      <c r="I127" s="49">
        <v>247.9</v>
      </c>
      <c r="J127" s="50">
        <v>1606.5631302944735</v>
      </c>
      <c r="K127" s="51">
        <v>6.570471446947391E-3</v>
      </c>
    </row>
    <row r="128" spans="1:11" x14ac:dyDescent="0.25">
      <c r="A128" s="47" t="s">
        <v>1252</v>
      </c>
      <c r="B128" s="34" t="s">
        <v>1018</v>
      </c>
      <c r="C128" s="35">
        <v>394081</v>
      </c>
      <c r="D128" s="35">
        <v>336818</v>
      </c>
      <c r="E128" s="32">
        <v>66356</v>
      </c>
      <c r="F128" s="32">
        <v>30702</v>
      </c>
      <c r="G128" s="37">
        <v>491139</v>
      </c>
      <c r="H128" s="43">
        <v>0.80238181044470103</v>
      </c>
      <c r="I128" s="44">
        <v>191</v>
      </c>
      <c r="J128" s="45">
        <v>2571.4083769633507</v>
      </c>
      <c r="K128" s="46">
        <v>1.0544740442783779E-2</v>
      </c>
    </row>
    <row r="129" spans="1:11" x14ac:dyDescent="0.25">
      <c r="A129" s="53" t="s">
        <v>1253</v>
      </c>
      <c r="B129" s="30" t="s">
        <v>1019</v>
      </c>
      <c r="C129" s="31">
        <v>309575</v>
      </c>
      <c r="D129" s="31">
        <v>271922</v>
      </c>
      <c r="E129" s="38">
        <v>54197</v>
      </c>
      <c r="F129" s="38">
        <v>26717</v>
      </c>
      <c r="G129" s="33">
        <v>390489</v>
      </c>
      <c r="H129" s="48">
        <v>0.7927880170760252</v>
      </c>
      <c r="I129" s="49">
        <v>184.5</v>
      </c>
      <c r="J129" s="50">
        <v>2116.4715447154472</v>
      </c>
      <c r="K129" s="51">
        <v>8.6708219530476117E-3</v>
      </c>
    </row>
    <row r="130" spans="1:11" x14ac:dyDescent="0.25">
      <c r="A130" s="47" t="s">
        <v>1254</v>
      </c>
      <c r="B130" s="34" t="s">
        <v>1020</v>
      </c>
      <c r="C130" s="35">
        <v>674749</v>
      </c>
      <c r="D130" s="35">
        <v>589338</v>
      </c>
      <c r="E130" s="32">
        <v>110038</v>
      </c>
      <c r="F130" s="32">
        <v>50756</v>
      </c>
      <c r="G130" s="37">
        <v>835543</v>
      </c>
      <c r="H130" s="43">
        <v>0.80755748058448218</v>
      </c>
      <c r="I130" s="44">
        <v>344.9</v>
      </c>
      <c r="J130" s="45">
        <v>2422.5659611481592</v>
      </c>
      <c r="K130" s="46">
        <v>9.9316475136513697E-3</v>
      </c>
    </row>
    <row r="131" spans="1:11" x14ac:dyDescent="0.25">
      <c r="A131" s="53" t="s">
        <v>1255</v>
      </c>
      <c r="B131" s="30" t="s">
        <v>1021</v>
      </c>
      <c r="C131" s="31">
        <v>1199645</v>
      </c>
      <c r="D131" s="31">
        <v>1053395</v>
      </c>
      <c r="E131" s="38">
        <v>177157</v>
      </c>
      <c r="F131" s="38">
        <v>86742</v>
      </c>
      <c r="G131" s="33">
        <v>1463544</v>
      </c>
      <c r="H131" s="48">
        <v>0.81968495651651063</v>
      </c>
      <c r="I131" s="49">
        <v>415.8</v>
      </c>
      <c r="J131" s="50">
        <v>3519.8268398268397</v>
      </c>
      <c r="K131" s="51">
        <v>1.4451346300096703E-2</v>
      </c>
    </row>
    <row r="132" spans="1:11" x14ac:dyDescent="0.25">
      <c r="A132" s="47" t="s">
        <v>1256</v>
      </c>
      <c r="B132" s="34" t="s">
        <v>1022</v>
      </c>
      <c r="C132" s="35">
        <v>412382</v>
      </c>
      <c r="D132" s="35">
        <v>364462</v>
      </c>
      <c r="E132" s="32">
        <v>24777</v>
      </c>
      <c r="F132" s="32">
        <v>15579</v>
      </c>
      <c r="G132" s="37">
        <v>452738</v>
      </c>
      <c r="H132" s="43">
        <v>0.91086235306071062</v>
      </c>
      <c r="I132" s="44">
        <v>292.5</v>
      </c>
      <c r="J132" s="45">
        <v>1547.8222222222223</v>
      </c>
      <c r="K132" s="46">
        <v>6.3285132981719108E-3</v>
      </c>
    </row>
    <row r="133" spans="1:11" x14ac:dyDescent="0.25">
      <c r="A133" s="53" t="s">
        <v>1257</v>
      </c>
      <c r="B133" s="30" t="s">
        <v>1023</v>
      </c>
      <c r="C133" s="31">
        <v>817745</v>
      </c>
      <c r="D133" s="31">
        <v>721967</v>
      </c>
      <c r="E133" s="38">
        <v>72696</v>
      </c>
      <c r="F133" s="38">
        <v>45788</v>
      </c>
      <c r="G133" s="33">
        <v>936229</v>
      </c>
      <c r="H133" s="48">
        <v>0.87344549250236858</v>
      </c>
      <c r="I133" s="49">
        <v>934.6</v>
      </c>
      <c r="J133" s="50">
        <v>1001.7429916541836</v>
      </c>
      <c r="K133" s="51">
        <v>4.0791725227371182E-3</v>
      </c>
    </row>
    <row r="134" spans="1:11" x14ac:dyDescent="0.25">
      <c r="A134" s="47" t="s">
        <v>1258</v>
      </c>
      <c r="B134" s="34" t="s">
        <v>1024</v>
      </c>
      <c r="C134" s="35">
        <v>1392240</v>
      </c>
      <c r="D134" s="35">
        <v>1237006</v>
      </c>
      <c r="E134" s="32">
        <v>126324</v>
      </c>
      <c r="F134" s="32">
        <v>103465</v>
      </c>
      <c r="G134" s="37">
        <v>1622029</v>
      </c>
      <c r="H134" s="43">
        <v>0.85833237260246276</v>
      </c>
      <c r="I134" s="44">
        <v>1041.2</v>
      </c>
      <c r="J134" s="45">
        <v>1557.8457548981944</v>
      </c>
      <c r="K134" s="46">
        <v>6.3698009712784562E-3</v>
      </c>
    </row>
    <row r="135" spans="1:11" x14ac:dyDescent="0.25">
      <c r="A135" s="53" t="s">
        <v>1259</v>
      </c>
      <c r="B135" s="30" t="s">
        <v>1025</v>
      </c>
      <c r="C135" s="31">
        <v>1809108</v>
      </c>
      <c r="D135" s="31">
        <v>1615218</v>
      </c>
      <c r="E135" s="38">
        <v>186649</v>
      </c>
      <c r="F135" s="38">
        <v>114726</v>
      </c>
      <c r="G135" s="33">
        <v>2110483</v>
      </c>
      <c r="H135" s="48">
        <v>0.85720093457279689</v>
      </c>
      <c r="I135" s="49">
        <v>1292.2</v>
      </c>
      <c r="J135" s="50">
        <v>1633.2479492338646</v>
      </c>
      <c r="K135" s="51">
        <v>6.6803881915615928E-3</v>
      </c>
    </row>
    <row r="136" spans="1:11" x14ac:dyDescent="0.25">
      <c r="A136" s="47" t="s">
        <v>1260</v>
      </c>
      <c r="B136" s="34" t="s">
        <v>1026</v>
      </c>
      <c r="C136" s="35">
        <v>235766</v>
      </c>
      <c r="D136" s="35">
        <v>206026</v>
      </c>
      <c r="E136" s="32">
        <v>35427</v>
      </c>
      <c r="F136" s="32">
        <v>17776</v>
      </c>
      <c r="G136" s="37">
        <v>288969</v>
      </c>
      <c r="H136" s="43">
        <v>0.81588682523038802</v>
      </c>
      <c r="I136" s="44">
        <v>212.6</v>
      </c>
      <c r="J136" s="45">
        <v>1359.2144873000941</v>
      </c>
      <c r="K136" s="46">
        <v>5.5516240759221711E-3</v>
      </c>
    </row>
    <row r="137" spans="1:11" x14ac:dyDescent="0.25">
      <c r="A137" s="53" t="s">
        <v>1261</v>
      </c>
      <c r="B137" s="30" t="s">
        <v>1027</v>
      </c>
      <c r="C137" s="31">
        <v>1609996</v>
      </c>
      <c r="D137" s="31">
        <v>1413174</v>
      </c>
      <c r="E137" s="38">
        <v>210238</v>
      </c>
      <c r="F137" s="38">
        <v>102541</v>
      </c>
      <c r="G137" s="33">
        <v>1922775</v>
      </c>
      <c r="H137" s="48">
        <v>0.83732938071277185</v>
      </c>
      <c r="I137" s="49">
        <v>514.79999999999995</v>
      </c>
      <c r="J137" s="50">
        <v>3734.9941724941727</v>
      </c>
      <c r="K137" s="51">
        <v>1.5337636471592014E-2</v>
      </c>
    </row>
    <row r="138" spans="1:11" x14ac:dyDescent="0.25">
      <c r="A138" s="47" t="s">
        <v>1262</v>
      </c>
      <c r="B138" s="34" t="s">
        <v>1028</v>
      </c>
      <c r="C138" s="35">
        <v>659061</v>
      </c>
      <c r="D138" s="35">
        <v>593043</v>
      </c>
      <c r="E138" s="32">
        <v>87000</v>
      </c>
      <c r="F138" s="32">
        <v>46140</v>
      </c>
      <c r="G138" s="37">
        <v>792201</v>
      </c>
      <c r="H138" s="43">
        <v>0.83193659184979574</v>
      </c>
      <c r="I138" s="44">
        <v>517.70000000000005</v>
      </c>
      <c r="J138" s="45">
        <v>1530.2317944755648</v>
      </c>
      <c r="K138" s="46">
        <v>6.2560570241130377E-3</v>
      </c>
    </row>
    <row r="139" spans="1:11" x14ac:dyDescent="0.25">
      <c r="A139" s="53" t="s">
        <v>1263</v>
      </c>
      <c r="B139" s="30" t="s">
        <v>1029</v>
      </c>
      <c r="C139" s="31">
        <v>226234</v>
      </c>
      <c r="D139" s="31">
        <v>201548</v>
      </c>
      <c r="E139" s="38">
        <v>39249</v>
      </c>
      <c r="F139" s="38">
        <v>23438</v>
      </c>
      <c r="G139" s="33">
        <v>288921</v>
      </c>
      <c r="H139" s="48">
        <v>0.78303065543868389</v>
      </c>
      <c r="I139" s="49">
        <v>77.8</v>
      </c>
      <c r="J139" s="50">
        <v>3713.6375321336764</v>
      </c>
      <c r="K139" s="51">
        <v>1.5249666888974505E-2</v>
      </c>
    </row>
    <row r="140" spans="1:11" x14ac:dyDescent="0.25">
      <c r="A140" s="47" t="s">
        <v>1264</v>
      </c>
      <c r="B140" s="34" t="s">
        <v>1030</v>
      </c>
      <c r="C140" s="35">
        <v>1242579</v>
      </c>
      <c r="D140" s="35">
        <v>1113849</v>
      </c>
      <c r="E140" s="32">
        <v>210647</v>
      </c>
      <c r="F140" s="32">
        <v>132721</v>
      </c>
      <c r="G140" s="37">
        <v>1585947</v>
      </c>
      <c r="H140" s="43">
        <v>0.78349339542872487</v>
      </c>
      <c r="I140" s="44">
        <v>88.9</v>
      </c>
      <c r="J140" s="45">
        <v>17839.673790776153</v>
      </c>
      <c r="K140" s="46">
        <v>7.3435855949457285E-2</v>
      </c>
    </row>
    <row r="141" spans="1:11" x14ac:dyDescent="0.25">
      <c r="A141" s="53" t="s">
        <v>1265</v>
      </c>
      <c r="B141" s="30" t="s">
        <v>1031</v>
      </c>
      <c r="C141" s="31">
        <v>800728</v>
      </c>
      <c r="D141" s="31">
        <v>718819</v>
      </c>
      <c r="E141" s="38">
        <v>36825</v>
      </c>
      <c r="F141" s="38">
        <v>79333</v>
      </c>
      <c r="G141" s="33">
        <v>916886</v>
      </c>
      <c r="H141" s="48">
        <v>0.87331249468309036</v>
      </c>
      <c r="I141" s="49">
        <v>4808.8999999999996</v>
      </c>
      <c r="J141" s="50">
        <v>190.66439310445219</v>
      </c>
      <c r="K141" s="51">
        <v>7.3827973342033434E-4</v>
      </c>
    </row>
    <row r="142" spans="1:11" x14ac:dyDescent="0.25">
      <c r="A142" s="47" t="s">
        <v>1266</v>
      </c>
      <c r="B142" s="34" t="s">
        <v>1032</v>
      </c>
      <c r="C142" s="35">
        <v>407069</v>
      </c>
      <c r="D142" s="35">
        <v>367676</v>
      </c>
      <c r="E142" s="32">
        <v>60890</v>
      </c>
      <c r="F142" s="32">
        <v>48221</v>
      </c>
      <c r="G142" s="37">
        <v>516180</v>
      </c>
      <c r="H142" s="43">
        <v>0.7886183114417451</v>
      </c>
      <c r="I142" s="44">
        <v>59.9</v>
      </c>
      <c r="J142" s="45">
        <v>8617.3622704507507</v>
      </c>
      <c r="K142" s="46">
        <v>3.5448472095191925E-2</v>
      </c>
    </row>
    <row r="143" spans="1:11" x14ac:dyDescent="0.25">
      <c r="A143" s="53" t="s">
        <v>1267</v>
      </c>
      <c r="B143" s="30" t="s">
        <v>1033</v>
      </c>
      <c r="C143" s="31">
        <v>863170</v>
      </c>
      <c r="D143" s="31">
        <v>775945</v>
      </c>
      <c r="E143" s="38">
        <v>130035</v>
      </c>
      <c r="F143" s="38">
        <v>96881</v>
      </c>
      <c r="G143" s="33">
        <v>1090086</v>
      </c>
      <c r="H143" s="48">
        <v>0.79183660738694006</v>
      </c>
      <c r="I143" s="49">
        <v>76.599999999999994</v>
      </c>
      <c r="J143" s="50">
        <v>14230.887728459531</v>
      </c>
      <c r="K143" s="51">
        <v>5.8570999010390527E-2</v>
      </c>
    </row>
    <row r="144" spans="1:11" x14ac:dyDescent="0.25">
      <c r="A144" s="47" t="s">
        <v>1268</v>
      </c>
      <c r="B144" s="34" t="s">
        <v>1034</v>
      </c>
      <c r="C144" s="35">
        <v>1068534</v>
      </c>
      <c r="D144" s="35">
        <v>959126</v>
      </c>
      <c r="E144" s="32">
        <v>172708</v>
      </c>
      <c r="F144" s="32">
        <v>107668</v>
      </c>
      <c r="G144" s="37">
        <v>1348910</v>
      </c>
      <c r="H144" s="43">
        <v>0.79214625141781136</v>
      </c>
      <c r="I144" s="44">
        <v>126.8</v>
      </c>
      <c r="J144" s="45">
        <v>10638.091482649843</v>
      </c>
      <c r="K144" s="46">
        <v>4.3772005309197434E-2</v>
      </c>
    </row>
    <row r="145" spans="1:11" x14ac:dyDescent="0.25">
      <c r="A145" s="53" t="s">
        <v>1269</v>
      </c>
      <c r="B145" s="30" t="s">
        <v>1035</v>
      </c>
      <c r="C145" s="31">
        <v>360960</v>
      </c>
      <c r="D145" s="31">
        <v>319356</v>
      </c>
      <c r="E145" s="38">
        <v>46449</v>
      </c>
      <c r="F145" s="38">
        <v>36794</v>
      </c>
      <c r="G145" s="33">
        <v>444203</v>
      </c>
      <c r="H145" s="48">
        <v>0.81260144573539572</v>
      </c>
      <c r="I145" s="49">
        <v>78.900000000000006</v>
      </c>
      <c r="J145" s="50">
        <v>5629.9493029150817</v>
      </c>
      <c r="K145" s="51">
        <v>2.3143096932048093E-2</v>
      </c>
    </row>
    <row r="146" spans="1:11" x14ac:dyDescent="0.25">
      <c r="A146" s="47" t="s">
        <v>1270</v>
      </c>
      <c r="B146" s="34" t="s">
        <v>1036</v>
      </c>
      <c r="C146" s="35">
        <v>474941</v>
      </c>
      <c r="D146" s="35">
        <v>417269</v>
      </c>
      <c r="E146" s="32">
        <v>65564</v>
      </c>
      <c r="F146" s="32">
        <v>53393</v>
      </c>
      <c r="G146" s="37">
        <v>593898</v>
      </c>
      <c r="H146" s="43">
        <v>0.79970129550865632</v>
      </c>
      <c r="I146" s="44">
        <v>60.4</v>
      </c>
      <c r="J146" s="45">
        <v>9832.7483443708607</v>
      </c>
      <c r="K146" s="46">
        <v>4.045473730531602E-2</v>
      </c>
    </row>
    <row r="147" spans="1:11" x14ac:dyDescent="0.25">
      <c r="A147" s="53" t="s">
        <v>1271</v>
      </c>
      <c r="B147" s="30" t="s">
        <v>1037</v>
      </c>
      <c r="C147" s="31">
        <v>242755</v>
      </c>
      <c r="D147" s="31">
        <v>218239</v>
      </c>
      <c r="E147" s="38">
        <v>33347</v>
      </c>
      <c r="F147" s="38">
        <v>30464</v>
      </c>
      <c r="G147" s="33">
        <v>306566</v>
      </c>
      <c r="H147" s="48">
        <v>0.79185232543726314</v>
      </c>
      <c r="I147" s="49">
        <v>156.30000000000001</v>
      </c>
      <c r="J147" s="50">
        <v>1961.3947536788226</v>
      </c>
      <c r="K147" s="51">
        <v>8.0320491708646795E-3</v>
      </c>
    </row>
    <row r="148" spans="1:11" x14ac:dyDescent="0.25">
      <c r="A148" s="47" t="s">
        <v>1272</v>
      </c>
      <c r="B148" s="34" t="s">
        <v>1038</v>
      </c>
      <c r="C148" s="35">
        <v>2122098</v>
      </c>
      <c r="D148" s="35">
        <v>1758485</v>
      </c>
      <c r="E148" s="32">
        <v>87353</v>
      </c>
      <c r="F148" s="32">
        <v>145043</v>
      </c>
      <c r="G148" s="37">
        <v>2354494</v>
      </c>
      <c r="H148" s="43">
        <v>0.90129683915100234</v>
      </c>
      <c r="I148" s="44">
        <v>224</v>
      </c>
      <c r="J148" s="45">
        <v>10511.133928571429</v>
      </c>
      <c r="K148" s="46">
        <v>4.3249057745634201E-2</v>
      </c>
    </row>
    <row r="149" spans="1:11" x14ac:dyDescent="0.25">
      <c r="A149" s="53" t="s">
        <v>1273</v>
      </c>
      <c r="B149" s="30" t="s">
        <v>1039</v>
      </c>
      <c r="C149" s="31">
        <v>2786582</v>
      </c>
      <c r="D149" s="31">
        <v>2362606</v>
      </c>
      <c r="E149" s="38">
        <v>111268</v>
      </c>
      <c r="F149" s="38">
        <v>158421</v>
      </c>
      <c r="G149" s="33">
        <v>3056271</v>
      </c>
      <c r="H149" s="48">
        <v>0.91175880672885357</v>
      </c>
      <c r="I149" s="49">
        <v>368.8</v>
      </c>
      <c r="J149" s="50">
        <v>8287.068872017353</v>
      </c>
      <c r="K149" s="51">
        <v>3.4087969136344078E-2</v>
      </c>
    </row>
    <row r="150" spans="1:11" x14ac:dyDescent="0.25">
      <c r="A150" s="47" t="s">
        <v>1274</v>
      </c>
      <c r="B150" s="34" t="s">
        <v>1040</v>
      </c>
      <c r="C150" s="35">
        <v>2557041</v>
      </c>
      <c r="D150" s="35">
        <v>2098158</v>
      </c>
      <c r="E150" s="32">
        <v>271839</v>
      </c>
      <c r="F150" s="32">
        <v>173441</v>
      </c>
      <c r="G150" s="37">
        <v>3002321</v>
      </c>
      <c r="H150" s="43">
        <v>0.85168807732417684</v>
      </c>
      <c r="I150" s="44">
        <v>117.9</v>
      </c>
      <c r="J150" s="45">
        <v>25464.978795589483</v>
      </c>
      <c r="K150" s="46">
        <v>0.10484505174438247</v>
      </c>
    </row>
    <row r="151" spans="1:11" x14ac:dyDescent="0.25">
      <c r="A151" s="53" t="s">
        <v>1275</v>
      </c>
      <c r="B151" s="30" t="s">
        <v>1041</v>
      </c>
      <c r="C151" s="31">
        <v>1049992</v>
      </c>
      <c r="D151" s="31">
        <v>871138</v>
      </c>
      <c r="E151" s="38">
        <v>78388</v>
      </c>
      <c r="F151" s="38">
        <v>73692</v>
      </c>
      <c r="G151" s="33">
        <v>1202072</v>
      </c>
      <c r="H151" s="48">
        <v>0.87348511570022425</v>
      </c>
      <c r="I151" s="49">
        <v>76.599999999999994</v>
      </c>
      <c r="J151" s="50">
        <v>15692.845953002612</v>
      </c>
      <c r="K151" s="51">
        <v>6.4592913161980445E-2</v>
      </c>
    </row>
    <row r="152" spans="1:11" x14ac:dyDescent="0.25">
      <c r="A152" s="47" t="s">
        <v>1276</v>
      </c>
      <c r="B152" s="34" t="s">
        <v>1042</v>
      </c>
      <c r="C152" s="35">
        <v>708602</v>
      </c>
      <c r="D152" s="35">
        <v>587689</v>
      </c>
      <c r="E152" s="32">
        <v>53444</v>
      </c>
      <c r="F152" s="32">
        <v>49708</v>
      </c>
      <c r="G152" s="37">
        <v>811754</v>
      </c>
      <c r="H152" s="43">
        <v>0.87292701976214471</v>
      </c>
      <c r="I152" s="44">
        <v>72.599999999999994</v>
      </c>
      <c r="J152" s="45">
        <v>11181.184573002756</v>
      </c>
      <c r="K152" s="46">
        <v>4.6009045952030481E-2</v>
      </c>
    </row>
    <row r="153" spans="1:11" x14ac:dyDescent="0.25">
      <c r="A153" s="53" t="s">
        <v>1277</v>
      </c>
      <c r="B153" s="30" t="s">
        <v>1043</v>
      </c>
      <c r="C153" s="31">
        <v>1937912</v>
      </c>
      <c r="D153" s="31">
        <v>1624818</v>
      </c>
      <c r="E153" s="38">
        <v>111947</v>
      </c>
      <c r="F153" s="38">
        <v>102409</v>
      </c>
      <c r="G153" s="33">
        <v>2152268</v>
      </c>
      <c r="H153" s="48">
        <v>0.90040459645360149</v>
      </c>
      <c r="I153" s="49">
        <v>144.9</v>
      </c>
      <c r="J153" s="50">
        <v>14853.471359558316</v>
      </c>
      <c r="K153" s="51">
        <v>6.1135467075019233E-2</v>
      </c>
    </row>
    <row r="154" spans="1:11" x14ac:dyDescent="0.25">
      <c r="A154" s="47" t="s">
        <v>1278</v>
      </c>
      <c r="B154" s="34" t="s">
        <v>1044</v>
      </c>
      <c r="C154" s="35">
        <v>638486</v>
      </c>
      <c r="D154" s="35">
        <v>536982</v>
      </c>
      <c r="E154" s="32">
        <v>63199</v>
      </c>
      <c r="F154" s="32">
        <v>37914</v>
      </c>
      <c r="G154" s="37">
        <v>739599</v>
      </c>
      <c r="H154" s="43">
        <v>0.86328672699665632</v>
      </c>
      <c r="I154" s="44">
        <v>101.4</v>
      </c>
      <c r="J154" s="45">
        <v>7293.8757396449701</v>
      </c>
      <c r="K154" s="46">
        <v>2.9996933100779898E-2</v>
      </c>
    </row>
    <row r="155" spans="1:11" x14ac:dyDescent="0.25">
      <c r="A155" s="53" t="s">
        <v>1279</v>
      </c>
      <c r="B155" s="30" t="s">
        <v>1045</v>
      </c>
      <c r="C155" s="31">
        <v>1306728</v>
      </c>
      <c r="D155" s="31">
        <v>1093134</v>
      </c>
      <c r="E155" s="38">
        <v>128454</v>
      </c>
      <c r="F155" s="38">
        <v>100991</v>
      </c>
      <c r="G155" s="33">
        <v>1536173</v>
      </c>
      <c r="H155" s="48">
        <v>0.85063856740093724</v>
      </c>
      <c r="I155" s="49">
        <v>116.8</v>
      </c>
      <c r="J155" s="50">
        <v>13152.166095890412</v>
      </c>
      <c r="K155" s="51">
        <v>5.4127664751079253E-2</v>
      </c>
    </row>
    <row r="156" spans="1:11" x14ac:dyDescent="0.25">
      <c r="A156" s="47" t="s">
        <v>1280</v>
      </c>
      <c r="B156" s="34" t="s">
        <v>1046</v>
      </c>
      <c r="C156" s="35">
        <v>835314</v>
      </c>
      <c r="D156" s="35">
        <v>701548</v>
      </c>
      <c r="E156" s="32">
        <v>65453</v>
      </c>
      <c r="F156" s="32">
        <v>64930</v>
      </c>
      <c r="G156" s="37">
        <v>965697</v>
      </c>
      <c r="H156" s="43">
        <v>0.86498560107362865</v>
      </c>
      <c r="I156" s="44">
        <v>61.1</v>
      </c>
      <c r="J156" s="45">
        <v>15805.18821603928</v>
      </c>
      <c r="K156" s="46">
        <v>6.5055659259813436E-2</v>
      </c>
    </row>
    <row r="157" spans="1:11" x14ac:dyDescent="0.25">
      <c r="A157" s="53" t="s">
        <v>1281</v>
      </c>
      <c r="B157" s="30" t="s">
        <v>1047</v>
      </c>
      <c r="C157" s="31">
        <v>1502781</v>
      </c>
      <c r="D157" s="31">
        <v>1244936</v>
      </c>
      <c r="E157" s="38">
        <v>98744</v>
      </c>
      <c r="F157" s="38">
        <v>89490</v>
      </c>
      <c r="G157" s="33">
        <v>1691015</v>
      </c>
      <c r="H157" s="48">
        <v>0.88868578930405706</v>
      </c>
      <c r="I157" s="49">
        <v>130.6</v>
      </c>
      <c r="J157" s="50">
        <v>12948.047473200613</v>
      </c>
      <c r="K157" s="51">
        <v>5.3286885033886643E-2</v>
      </c>
    </row>
    <row r="158" spans="1:11" x14ac:dyDescent="0.25">
      <c r="A158" s="47" t="s">
        <v>1282</v>
      </c>
      <c r="B158" s="34" t="s">
        <v>1048</v>
      </c>
      <c r="C158" s="35">
        <v>1662116</v>
      </c>
      <c r="D158" s="35">
        <v>1368559</v>
      </c>
      <c r="E158" s="32">
        <v>120252</v>
      </c>
      <c r="F158" s="32">
        <v>110547</v>
      </c>
      <c r="G158" s="37">
        <v>1892915</v>
      </c>
      <c r="H158" s="43">
        <v>0.87807217968054563</v>
      </c>
      <c r="I158" s="44">
        <v>135.19999999999999</v>
      </c>
      <c r="J158" s="45">
        <v>14000.850591715978</v>
      </c>
      <c r="K158" s="46">
        <v>5.7623459015135076E-2</v>
      </c>
    </row>
    <row r="159" spans="1:11" x14ac:dyDescent="0.25">
      <c r="A159" s="53" t="s">
        <v>1283</v>
      </c>
      <c r="B159" s="30" t="s">
        <v>1049</v>
      </c>
      <c r="C159" s="31">
        <v>781519</v>
      </c>
      <c r="D159" s="31">
        <v>617739</v>
      </c>
      <c r="E159" s="38">
        <v>47086</v>
      </c>
      <c r="F159" s="38">
        <v>56692</v>
      </c>
      <c r="G159" s="33">
        <v>885297</v>
      </c>
      <c r="H159" s="48">
        <v>0.88277606272245357</v>
      </c>
      <c r="I159" s="49">
        <v>105.1</v>
      </c>
      <c r="J159" s="50">
        <v>8423.3777354900103</v>
      </c>
      <c r="K159" s="51">
        <v>3.4649435435553606E-2</v>
      </c>
    </row>
    <row r="160" spans="1:11" x14ac:dyDescent="0.25">
      <c r="A160" s="47" t="s">
        <v>1284</v>
      </c>
      <c r="B160" s="34" t="s">
        <v>1050</v>
      </c>
      <c r="C160" s="35">
        <v>1355255</v>
      </c>
      <c r="D160" s="35">
        <v>1134101</v>
      </c>
      <c r="E160" s="32">
        <v>119183</v>
      </c>
      <c r="F160" s="32">
        <v>105177</v>
      </c>
      <c r="G160" s="37">
        <v>1579615</v>
      </c>
      <c r="H160" s="43">
        <v>0.8579653903008011</v>
      </c>
      <c r="I160" s="44">
        <v>84</v>
      </c>
      <c r="J160" s="45">
        <v>18804.940476190477</v>
      </c>
      <c r="K160" s="46">
        <v>7.7411860882684105E-2</v>
      </c>
    </row>
    <row r="161" spans="1:11" x14ac:dyDescent="0.25">
      <c r="A161" s="53" t="s">
        <v>1285</v>
      </c>
      <c r="B161" s="30" t="s">
        <v>1051</v>
      </c>
      <c r="C161" s="31">
        <v>1279845</v>
      </c>
      <c r="D161" s="31">
        <v>1072948</v>
      </c>
      <c r="E161" s="38">
        <v>64238</v>
      </c>
      <c r="F161" s="38">
        <v>130014</v>
      </c>
      <c r="G161" s="33">
        <v>1474097</v>
      </c>
      <c r="H161" s="48">
        <v>0.86822305452083548</v>
      </c>
      <c r="I161" s="49">
        <v>117.8</v>
      </c>
      <c r="J161" s="50">
        <v>12513.55687606112</v>
      </c>
      <c r="K161" s="51">
        <v>5.1497186100139876E-2</v>
      </c>
    </row>
    <row r="162" spans="1:11" x14ac:dyDescent="0.25">
      <c r="A162" s="47" t="s">
        <v>1286</v>
      </c>
      <c r="B162" s="34" t="s">
        <v>1052</v>
      </c>
      <c r="C162" s="35">
        <v>685262</v>
      </c>
      <c r="D162" s="35">
        <v>570405</v>
      </c>
      <c r="E162" s="32">
        <v>64724</v>
      </c>
      <c r="F162" s="32">
        <v>50153</v>
      </c>
      <c r="G162" s="37">
        <v>800139</v>
      </c>
      <c r="H162" s="43">
        <v>0.85642869551415446</v>
      </c>
      <c r="I162" s="44">
        <v>57.5</v>
      </c>
      <c r="J162" s="45">
        <v>13915.460869565217</v>
      </c>
      <c r="K162" s="46">
        <v>5.7271732428432698E-2</v>
      </c>
    </row>
    <row r="163" spans="1:11" x14ac:dyDescent="0.25">
      <c r="A163" s="53" t="s">
        <v>1287</v>
      </c>
      <c r="B163" s="30" t="s">
        <v>1053</v>
      </c>
      <c r="C163" s="31">
        <v>2446829</v>
      </c>
      <c r="D163" s="31">
        <v>1996302</v>
      </c>
      <c r="E163" s="38">
        <v>130600</v>
      </c>
      <c r="F163" s="38">
        <v>109327</v>
      </c>
      <c r="G163" s="33">
        <v>2686756</v>
      </c>
      <c r="H163" s="48">
        <v>0.9107001156785357</v>
      </c>
      <c r="I163" s="49">
        <v>510.2</v>
      </c>
      <c r="J163" s="50">
        <v>5266.0838886711099</v>
      </c>
      <c r="K163" s="51">
        <v>2.1644308354833636E-2</v>
      </c>
    </row>
    <row r="164" spans="1:11" x14ac:dyDescent="0.25">
      <c r="A164" s="47" t="s">
        <v>1288</v>
      </c>
      <c r="B164" s="34" t="s">
        <v>1054</v>
      </c>
      <c r="C164" s="35">
        <v>1682071</v>
      </c>
      <c r="D164" s="35">
        <v>1346317</v>
      </c>
      <c r="E164" s="32">
        <v>146666</v>
      </c>
      <c r="F164" s="32">
        <v>111189</v>
      </c>
      <c r="G164" s="37">
        <v>1939926</v>
      </c>
      <c r="H164" s="43">
        <v>0.86707998140135245</v>
      </c>
      <c r="I164" s="44">
        <v>79.5</v>
      </c>
      <c r="J164" s="45">
        <v>24401.584905660377</v>
      </c>
      <c r="K164" s="46">
        <v>0.10046485359167551</v>
      </c>
    </row>
    <row r="165" spans="1:11" x14ac:dyDescent="0.25">
      <c r="A165" s="53" t="s">
        <v>1289</v>
      </c>
      <c r="B165" s="30" t="s">
        <v>1055</v>
      </c>
      <c r="C165" s="31">
        <v>1129040</v>
      </c>
      <c r="D165" s="31">
        <v>954665</v>
      </c>
      <c r="E165" s="32">
        <v>80395</v>
      </c>
      <c r="F165" s="32">
        <v>22231</v>
      </c>
      <c r="G165" s="33">
        <v>1231666</v>
      </c>
      <c r="H165" s="48">
        <v>0.91667708615809806</v>
      </c>
      <c r="I165" s="49">
        <v>75</v>
      </c>
      <c r="J165" s="50">
        <v>16422.213333333333</v>
      </c>
      <c r="K165" s="51">
        <v>6.7597231394599139E-2</v>
      </c>
    </row>
    <row r="166" spans="1:11" x14ac:dyDescent="0.25">
      <c r="A166" s="47" t="s">
        <v>1290</v>
      </c>
      <c r="B166" s="34" t="s">
        <v>1056</v>
      </c>
      <c r="C166" s="35">
        <v>999406</v>
      </c>
      <c r="D166" s="35">
        <v>860530</v>
      </c>
      <c r="E166" s="36">
        <v>82246</v>
      </c>
      <c r="F166" s="36">
        <v>28621</v>
      </c>
      <c r="G166" s="37">
        <v>1110273</v>
      </c>
      <c r="H166" s="43">
        <v>0.90014437890500809</v>
      </c>
      <c r="I166" s="44">
        <v>68.2</v>
      </c>
      <c r="J166" s="45">
        <v>16279.66275659824</v>
      </c>
      <c r="K166" s="46">
        <v>6.7010055016404987E-2</v>
      </c>
    </row>
    <row r="167" spans="1:11" x14ac:dyDescent="0.25">
      <c r="A167" s="53" t="s">
        <v>1291</v>
      </c>
      <c r="B167" s="30" t="s">
        <v>1057</v>
      </c>
      <c r="C167" s="31">
        <v>1084040</v>
      </c>
      <c r="D167" s="31">
        <v>921408</v>
      </c>
      <c r="E167" s="32">
        <v>55883</v>
      </c>
      <c r="F167" s="32">
        <v>14272</v>
      </c>
      <c r="G167" s="33">
        <v>1154195</v>
      </c>
      <c r="H167" s="48">
        <v>0.93921737661313731</v>
      </c>
      <c r="I167" s="49">
        <v>87.5</v>
      </c>
      <c r="J167" s="50">
        <v>13190.8</v>
      </c>
      <c r="K167" s="51">
        <v>5.4286800662067002E-2</v>
      </c>
    </row>
    <row r="168" spans="1:11" x14ac:dyDescent="0.25">
      <c r="A168" s="47" t="s">
        <v>1292</v>
      </c>
      <c r="B168" s="34" t="s">
        <v>1058</v>
      </c>
      <c r="C168" s="35">
        <v>971292</v>
      </c>
      <c r="D168" s="35">
        <v>830222</v>
      </c>
      <c r="E168" s="36">
        <v>55382</v>
      </c>
      <c r="F168" s="36">
        <v>12925</v>
      </c>
      <c r="G168" s="37">
        <v>1039599</v>
      </c>
      <c r="H168" s="43">
        <v>0.93429485792117928</v>
      </c>
      <c r="I168" s="44">
        <v>70.900000000000006</v>
      </c>
      <c r="J168" s="45">
        <v>14662.891396332861</v>
      </c>
      <c r="K168" s="46">
        <v>6.0350454098389524E-2</v>
      </c>
    </row>
    <row r="169" spans="1:11" x14ac:dyDescent="0.25">
      <c r="A169" s="53" t="s">
        <v>1293</v>
      </c>
      <c r="B169" s="30" t="s">
        <v>1059</v>
      </c>
      <c r="C169" s="31">
        <v>1107993</v>
      </c>
      <c r="D169" s="31">
        <v>945222</v>
      </c>
      <c r="E169" s="32">
        <v>65201</v>
      </c>
      <c r="F169" s="32">
        <v>16404</v>
      </c>
      <c r="G169" s="33">
        <v>1189598</v>
      </c>
      <c r="H169" s="48">
        <v>0.93140119603429061</v>
      </c>
      <c r="I169" s="49">
        <v>86.1</v>
      </c>
      <c r="J169" s="50">
        <v>13816.469221835076</v>
      </c>
      <c r="K169" s="51">
        <v>5.6863978503356179E-2</v>
      </c>
    </row>
    <row r="170" spans="1:11" x14ac:dyDescent="0.25">
      <c r="A170" s="47" t="s">
        <v>1294</v>
      </c>
      <c r="B170" s="34" t="s">
        <v>1060</v>
      </c>
      <c r="C170" s="35">
        <v>1636706</v>
      </c>
      <c r="D170" s="35">
        <v>1387935</v>
      </c>
      <c r="E170" s="36">
        <v>59739</v>
      </c>
      <c r="F170" s="36">
        <v>32272</v>
      </c>
      <c r="G170" s="37">
        <v>1728717</v>
      </c>
      <c r="H170" s="43">
        <v>0.94677497820638079</v>
      </c>
      <c r="I170" s="44">
        <v>1321.9</v>
      </c>
      <c r="J170" s="45">
        <v>1307.7517210076405</v>
      </c>
      <c r="K170" s="46">
        <v>5.3396451319182494E-3</v>
      </c>
    </row>
    <row r="171" spans="1:11" x14ac:dyDescent="0.25">
      <c r="A171" s="53" t="s">
        <v>1295</v>
      </c>
      <c r="B171" s="30" t="s">
        <v>1061</v>
      </c>
      <c r="C171" s="31">
        <v>784358</v>
      </c>
      <c r="D171" s="31">
        <v>674844</v>
      </c>
      <c r="E171" s="32">
        <v>47090</v>
      </c>
      <c r="F171" s="32">
        <v>9422</v>
      </c>
      <c r="G171" s="33">
        <v>840870</v>
      </c>
      <c r="H171" s="48">
        <v>0.93279341634259749</v>
      </c>
      <c r="I171" s="49">
        <v>66.900000000000006</v>
      </c>
      <c r="J171" s="50">
        <v>12569.058295964125</v>
      </c>
      <c r="K171" s="51">
        <v>5.1725800557335944E-2</v>
      </c>
    </row>
    <row r="172" spans="1:11" x14ac:dyDescent="0.25">
      <c r="A172" s="47" t="s">
        <v>1296</v>
      </c>
      <c r="B172" s="34" t="s">
        <v>1062</v>
      </c>
      <c r="C172" s="35">
        <v>805331</v>
      </c>
      <c r="D172" s="35">
        <v>699902</v>
      </c>
      <c r="E172" s="36">
        <v>54834</v>
      </c>
      <c r="F172" s="36">
        <v>19165</v>
      </c>
      <c r="G172" s="37">
        <v>879330</v>
      </c>
      <c r="H172" s="43">
        <v>0.91584615559573768</v>
      </c>
      <c r="I172" s="44">
        <v>55.7</v>
      </c>
      <c r="J172" s="45">
        <v>15786.894075403949</v>
      </c>
      <c r="K172" s="46">
        <v>6.4980304340272202E-2</v>
      </c>
    </row>
    <row r="173" spans="1:11" x14ac:dyDescent="0.25">
      <c r="A173" s="53" t="s">
        <v>1297</v>
      </c>
      <c r="B173" s="30" t="s">
        <v>1063</v>
      </c>
      <c r="C173" s="31">
        <v>687078</v>
      </c>
      <c r="D173" s="31">
        <v>616914</v>
      </c>
      <c r="E173" s="38">
        <v>21488</v>
      </c>
      <c r="F173" s="38">
        <v>39487</v>
      </c>
      <c r="G173" s="33">
        <v>748053</v>
      </c>
      <c r="H173" s="48">
        <v>0.91848839587569331</v>
      </c>
      <c r="I173" s="49">
        <v>89</v>
      </c>
      <c r="J173" s="50">
        <v>8405.0898876404499</v>
      </c>
      <c r="K173" s="51">
        <v>3.4574106436462804E-2</v>
      </c>
    </row>
    <row r="174" spans="1:11" x14ac:dyDescent="0.25">
      <c r="A174" s="47" t="s">
        <v>1298</v>
      </c>
      <c r="B174" s="34" t="s">
        <v>1064</v>
      </c>
      <c r="C174" s="35">
        <v>624527</v>
      </c>
      <c r="D174" s="35">
        <v>553776</v>
      </c>
      <c r="E174" s="32">
        <v>16795</v>
      </c>
      <c r="F174" s="32">
        <v>33120</v>
      </c>
      <c r="G174" s="37">
        <v>674442</v>
      </c>
      <c r="H174" s="43">
        <v>0.92599067080638509</v>
      </c>
      <c r="I174" s="44">
        <v>126.9</v>
      </c>
      <c r="J174" s="45">
        <v>5314.7517730496447</v>
      </c>
      <c r="K174" s="46">
        <v>2.1844774973336797E-2</v>
      </c>
    </row>
    <row r="175" spans="1:11" x14ac:dyDescent="0.25">
      <c r="A175" s="53" t="s">
        <v>1299</v>
      </c>
      <c r="B175" s="30" t="s">
        <v>1065</v>
      </c>
      <c r="C175" s="31">
        <v>515573</v>
      </c>
      <c r="D175" s="31">
        <v>444929</v>
      </c>
      <c r="E175" s="38">
        <v>32303</v>
      </c>
      <c r="F175" s="38">
        <v>24103</v>
      </c>
      <c r="G175" s="33">
        <v>571979</v>
      </c>
      <c r="H175" s="48">
        <v>0.90138449138866983</v>
      </c>
      <c r="I175" s="49">
        <v>328.8</v>
      </c>
      <c r="J175" s="50">
        <v>1739.595498783455</v>
      </c>
      <c r="K175" s="51">
        <v>7.1184416207693548E-3</v>
      </c>
    </row>
    <row r="176" spans="1:11" x14ac:dyDescent="0.25">
      <c r="A176" s="47" t="s">
        <v>1300</v>
      </c>
      <c r="B176" s="34" t="s">
        <v>1066</v>
      </c>
      <c r="C176" s="35">
        <v>991931</v>
      </c>
      <c r="D176" s="35">
        <v>859046</v>
      </c>
      <c r="E176" s="32">
        <v>124975</v>
      </c>
      <c r="F176" s="32">
        <v>49336</v>
      </c>
      <c r="G176" s="37">
        <v>1166242</v>
      </c>
      <c r="H176" s="43">
        <v>0.85053616659321141</v>
      </c>
      <c r="I176" s="44">
        <v>123</v>
      </c>
      <c r="J176" s="45">
        <v>9481.6422764227646</v>
      </c>
      <c r="K176" s="46">
        <v>3.900850542003316E-2</v>
      </c>
    </row>
    <row r="177" spans="1:11" x14ac:dyDescent="0.25">
      <c r="A177" s="53" t="s">
        <v>1301</v>
      </c>
      <c r="B177" s="30" t="s">
        <v>1067</v>
      </c>
      <c r="C177" s="31">
        <v>631344</v>
      </c>
      <c r="D177" s="31">
        <v>544340</v>
      </c>
      <c r="E177" s="38">
        <v>78415</v>
      </c>
      <c r="F177" s="38">
        <v>26144</v>
      </c>
      <c r="G177" s="33">
        <v>735903</v>
      </c>
      <c r="H177" s="48">
        <v>0.85791741574636871</v>
      </c>
      <c r="I177" s="49">
        <v>82.7</v>
      </c>
      <c r="J177" s="50">
        <v>8898.4643288996376</v>
      </c>
      <c r="K177" s="51">
        <v>3.6606352283145634E-2</v>
      </c>
    </row>
    <row r="178" spans="1:11" x14ac:dyDescent="0.25">
      <c r="A178" s="47" t="s">
        <v>1302</v>
      </c>
      <c r="B178" s="34" t="s">
        <v>1068</v>
      </c>
      <c r="C178" s="35">
        <v>672594</v>
      </c>
      <c r="D178" s="35">
        <v>591671</v>
      </c>
      <c r="E178" s="32">
        <v>75113</v>
      </c>
      <c r="F178" s="32">
        <v>24270</v>
      </c>
      <c r="G178" s="37">
        <v>771977</v>
      </c>
      <c r="H178" s="43">
        <v>0.87126170857421914</v>
      </c>
      <c r="I178" s="44">
        <v>103.9</v>
      </c>
      <c r="J178" s="45">
        <v>7430</v>
      </c>
      <c r="K178" s="46">
        <v>3.0557639006082264E-2</v>
      </c>
    </row>
    <row r="179" spans="1:11" x14ac:dyDescent="0.25">
      <c r="A179" s="53" t="s">
        <v>1303</v>
      </c>
      <c r="B179" s="30" t="s">
        <v>1069</v>
      </c>
      <c r="C179" s="31">
        <v>1207987</v>
      </c>
      <c r="D179" s="31">
        <v>980725</v>
      </c>
      <c r="E179" s="38">
        <v>320434</v>
      </c>
      <c r="F179" s="38">
        <v>78444</v>
      </c>
      <c r="G179" s="33">
        <v>1606865</v>
      </c>
      <c r="H179" s="48">
        <v>0.75176632760063855</v>
      </c>
      <c r="I179" s="49">
        <v>23.7</v>
      </c>
      <c r="J179" s="50">
        <v>67800.210970464133</v>
      </c>
      <c r="K179" s="51">
        <v>0.27922700703205905</v>
      </c>
    </row>
    <row r="180" spans="1:11" x14ac:dyDescent="0.25">
      <c r="A180" s="47" t="s">
        <v>1304</v>
      </c>
      <c r="B180" s="34" t="s">
        <v>1070</v>
      </c>
      <c r="C180" s="35">
        <v>1092711</v>
      </c>
      <c r="D180" s="35">
        <v>909641</v>
      </c>
      <c r="E180" s="32">
        <v>218324</v>
      </c>
      <c r="F180" s="32">
        <v>70278</v>
      </c>
      <c r="G180" s="37">
        <v>1381313</v>
      </c>
      <c r="H180" s="43">
        <v>0.79106690518369116</v>
      </c>
      <c r="I180" s="44">
        <v>184.7</v>
      </c>
      <c r="J180" s="45">
        <v>7478.6843530048736</v>
      </c>
      <c r="K180" s="46">
        <v>3.0758173460076442E-2</v>
      </c>
    </row>
    <row r="181" spans="1:11" x14ac:dyDescent="0.25">
      <c r="A181" s="53" t="s">
        <v>1305</v>
      </c>
      <c r="B181" s="30" t="s">
        <v>1071</v>
      </c>
      <c r="C181" s="31">
        <v>965052</v>
      </c>
      <c r="D181" s="31">
        <v>800973</v>
      </c>
      <c r="E181" s="38">
        <v>242345</v>
      </c>
      <c r="F181" s="38">
        <v>65258</v>
      </c>
      <c r="G181" s="33">
        <v>1272655</v>
      </c>
      <c r="H181" s="48">
        <v>0.75829820336226239</v>
      </c>
      <c r="I181" s="49">
        <v>36.6</v>
      </c>
      <c r="J181" s="50">
        <v>34771.994535519123</v>
      </c>
      <c r="K181" s="51">
        <v>0.14318133854961523</v>
      </c>
    </row>
    <row r="182" spans="1:11" x14ac:dyDescent="0.25">
      <c r="A182" s="47" t="s">
        <v>1306</v>
      </c>
      <c r="B182" s="34" t="s">
        <v>1072</v>
      </c>
      <c r="C182" s="35">
        <v>1114048</v>
      </c>
      <c r="D182" s="35">
        <v>901828</v>
      </c>
      <c r="E182" s="32">
        <v>349278</v>
      </c>
      <c r="F182" s="32">
        <v>66216</v>
      </c>
      <c r="G182" s="37">
        <v>1529542</v>
      </c>
      <c r="H182" s="43">
        <v>0.72835397785742395</v>
      </c>
      <c r="I182" s="44">
        <v>6.3</v>
      </c>
      <c r="J182" s="45">
        <v>242784.44444444444</v>
      </c>
      <c r="K182" s="46">
        <v>1.0000000183069957</v>
      </c>
    </row>
    <row r="183" spans="1:11" x14ac:dyDescent="0.25">
      <c r="A183" s="53" t="s">
        <v>1307</v>
      </c>
      <c r="B183" s="30" t="s">
        <v>1073</v>
      </c>
      <c r="C183" s="31">
        <v>31642</v>
      </c>
      <c r="D183" s="31">
        <v>25320</v>
      </c>
      <c r="E183" s="38">
        <v>9887</v>
      </c>
      <c r="F183" s="38">
        <v>1937</v>
      </c>
      <c r="G183" s="33">
        <v>43466</v>
      </c>
      <c r="H183" s="48">
        <v>0.72797128790318866</v>
      </c>
      <c r="I183" s="49">
        <v>19.2</v>
      </c>
      <c r="J183" s="50">
        <v>2263.854166666667</v>
      </c>
      <c r="K183" s="51">
        <v>9.277901883189844E-3</v>
      </c>
    </row>
    <row r="184" spans="1:11" x14ac:dyDescent="0.25">
      <c r="A184" s="47" t="s">
        <v>1308</v>
      </c>
      <c r="B184" s="34" t="s">
        <v>672</v>
      </c>
      <c r="C184" s="35">
        <v>1107374</v>
      </c>
      <c r="D184" s="35">
        <v>953283</v>
      </c>
      <c r="E184" s="32">
        <v>123922</v>
      </c>
      <c r="F184" s="32">
        <v>44869</v>
      </c>
      <c r="G184" s="37">
        <v>1276165</v>
      </c>
      <c r="H184" s="43">
        <v>0.8677357551727245</v>
      </c>
      <c r="I184" s="44">
        <v>361.8</v>
      </c>
      <c r="J184" s="45">
        <v>3527.2664455500276</v>
      </c>
      <c r="K184" s="46">
        <v>1.4481990586803812E-2</v>
      </c>
    </row>
    <row r="185" spans="1:11" x14ac:dyDescent="0.25">
      <c r="A185" s="53" t="s">
        <v>1309</v>
      </c>
      <c r="B185" s="30" t="s">
        <v>1074</v>
      </c>
      <c r="C185" s="31">
        <v>940716</v>
      </c>
      <c r="D185" s="31">
        <v>831457</v>
      </c>
      <c r="E185" s="38">
        <v>189103</v>
      </c>
      <c r="F185" s="38">
        <v>53036</v>
      </c>
      <c r="G185" s="33">
        <v>1182855</v>
      </c>
      <c r="H185" s="48">
        <v>0.7952927450955527</v>
      </c>
      <c r="I185" s="49">
        <v>44.7</v>
      </c>
      <c r="J185" s="50">
        <v>26462.080536912748</v>
      </c>
      <c r="K185" s="51">
        <v>0.10895218762955877</v>
      </c>
    </row>
    <row r="186" spans="1:11" x14ac:dyDescent="0.25">
      <c r="A186" s="47" t="s">
        <v>1310</v>
      </c>
      <c r="B186" s="34" t="s">
        <v>1075</v>
      </c>
      <c r="C186" s="35">
        <v>535893</v>
      </c>
      <c r="D186" s="35">
        <v>467479</v>
      </c>
      <c r="E186" s="32">
        <v>119476</v>
      </c>
      <c r="F186" s="32">
        <v>32302</v>
      </c>
      <c r="G186" s="37">
        <v>687671</v>
      </c>
      <c r="H186" s="43">
        <v>0.77928689736807277</v>
      </c>
      <c r="I186" s="44">
        <v>26.2</v>
      </c>
      <c r="J186" s="45">
        <v>26246.984732824429</v>
      </c>
      <c r="K186" s="46">
        <v>0.10806619208957548</v>
      </c>
    </row>
    <row r="187" spans="1:11" x14ac:dyDescent="0.25">
      <c r="A187" s="53" t="s">
        <v>1311</v>
      </c>
      <c r="B187" s="30" t="s">
        <v>1076</v>
      </c>
      <c r="C187" s="31">
        <v>844360</v>
      </c>
      <c r="D187" s="31">
        <v>746772</v>
      </c>
      <c r="E187" s="38">
        <v>133707</v>
      </c>
      <c r="F187" s="38">
        <v>47608</v>
      </c>
      <c r="G187" s="33">
        <v>1025675</v>
      </c>
      <c r="H187" s="48">
        <v>0.82322373071392008</v>
      </c>
      <c r="I187" s="49">
        <v>110.1</v>
      </c>
      <c r="J187" s="50">
        <v>9315.8492279745697</v>
      </c>
      <c r="K187" s="51">
        <v>3.832559158027727E-2</v>
      </c>
    </row>
    <row r="188" spans="1:11" x14ac:dyDescent="0.25">
      <c r="A188" s="47" t="s">
        <v>1312</v>
      </c>
      <c r="B188" s="34" t="s">
        <v>1077</v>
      </c>
      <c r="C188" s="35">
        <v>1109379</v>
      </c>
      <c r="D188" s="35">
        <v>978332</v>
      </c>
      <c r="E188" s="32">
        <v>187267</v>
      </c>
      <c r="F188" s="32">
        <v>65988</v>
      </c>
      <c r="G188" s="37">
        <v>1362634</v>
      </c>
      <c r="H188" s="43">
        <v>0.81414304941752513</v>
      </c>
      <c r="I188" s="44">
        <v>70.099999999999994</v>
      </c>
      <c r="J188" s="45">
        <v>19438.430813124109</v>
      </c>
      <c r="K188" s="46">
        <v>8.0021254476039611E-2</v>
      </c>
    </row>
    <row r="189" spans="1:11" x14ac:dyDescent="0.25">
      <c r="A189" s="53" t="s">
        <v>1313</v>
      </c>
      <c r="B189" s="30" t="s">
        <v>1078</v>
      </c>
      <c r="C189" s="31">
        <v>549040</v>
      </c>
      <c r="D189" s="31">
        <v>477644</v>
      </c>
      <c r="E189" s="38">
        <v>144715</v>
      </c>
      <c r="F189" s="38">
        <v>33834</v>
      </c>
      <c r="G189" s="33">
        <v>727589</v>
      </c>
      <c r="H189" s="48">
        <v>0.75460184252373252</v>
      </c>
      <c r="I189" s="49">
        <v>13.5</v>
      </c>
      <c r="J189" s="50">
        <v>53895.481481481482</v>
      </c>
      <c r="K189" s="51">
        <v>0.22195239693852903</v>
      </c>
    </row>
    <row r="190" spans="1:11" x14ac:dyDescent="0.25">
      <c r="A190" s="47" t="s">
        <v>1314</v>
      </c>
      <c r="B190" s="34" t="s">
        <v>1079</v>
      </c>
      <c r="C190" s="35">
        <v>243235</v>
      </c>
      <c r="D190" s="35">
        <v>208354</v>
      </c>
      <c r="E190" s="32">
        <v>72342</v>
      </c>
      <c r="F190" s="32">
        <v>12910</v>
      </c>
      <c r="G190" s="37">
        <v>328487</v>
      </c>
      <c r="H190" s="43">
        <v>0.74047070355904498</v>
      </c>
      <c r="I190" s="44">
        <v>5.3</v>
      </c>
      <c r="J190" s="45">
        <v>61978.67924528302</v>
      </c>
      <c r="K190" s="46">
        <v>0.2552476869042527</v>
      </c>
    </row>
    <row r="191" spans="1:11" x14ac:dyDescent="0.25">
      <c r="A191" s="53" t="s">
        <v>1315</v>
      </c>
      <c r="B191" s="30" t="s">
        <v>1080</v>
      </c>
      <c r="C191" s="31">
        <v>326534</v>
      </c>
      <c r="D191" s="31">
        <v>279972</v>
      </c>
      <c r="E191" s="38">
        <v>105272</v>
      </c>
      <c r="F191" s="38">
        <v>15195</v>
      </c>
      <c r="G191" s="33">
        <v>447001</v>
      </c>
      <c r="H191" s="48">
        <v>0.73049948434119838</v>
      </c>
      <c r="I191" s="49">
        <v>3.4</v>
      </c>
      <c r="J191" s="50">
        <v>131470.88235294117</v>
      </c>
      <c r="K191" s="51">
        <v>0.54149121581901205</v>
      </c>
    </row>
    <row r="192" spans="1:11" x14ac:dyDescent="0.25">
      <c r="A192" s="47" t="s">
        <v>1316</v>
      </c>
      <c r="B192" s="34" t="s">
        <v>1081</v>
      </c>
      <c r="C192" s="35">
        <v>34819</v>
      </c>
      <c r="D192" s="35">
        <v>30436</v>
      </c>
      <c r="E192" s="36">
        <v>3404</v>
      </c>
      <c r="F192" s="36">
        <v>4432</v>
      </c>
      <c r="G192" s="37">
        <v>42655</v>
      </c>
      <c r="H192" s="43">
        <v>0.81629351775876213</v>
      </c>
      <c r="I192" s="44">
        <v>244.1</v>
      </c>
      <c r="J192" s="45">
        <v>174.74395739451046</v>
      </c>
      <c r="K192" s="46">
        <v>6.7270228018555462E-4</v>
      </c>
    </row>
    <row r="193" spans="1:11" x14ac:dyDescent="0.25">
      <c r="A193" s="53" t="s">
        <v>1317</v>
      </c>
      <c r="B193" s="30" t="s">
        <v>1082</v>
      </c>
      <c r="C193" s="31">
        <v>696306</v>
      </c>
      <c r="D193" s="31">
        <v>662178</v>
      </c>
      <c r="E193" s="32">
        <v>226956</v>
      </c>
      <c r="F193" s="32">
        <v>42016</v>
      </c>
      <c r="G193" s="33">
        <v>965278</v>
      </c>
      <c r="H193" s="48">
        <v>0.72135281235043169</v>
      </c>
      <c r="I193" s="49">
        <v>259.8</v>
      </c>
      <c r="J193" s="50">
        <v>3715.4657428791375</v>
      </c>
      <c r="K193" s="51">
        <v>1.5257197424372411E-2</v>
      </c>
    </row>
    <row r="194" spans="1:11" x14ac:dyDescent="0.25">
      <c r="A194" s="47" t="s">
        <v>1318</v>
      </c>
      <c r="B194" s="34" t="s">
        <v>1083</v>
      </c>
      <c r="C194" s="35">
        <v>281731</v>
      </c>
      <c r="D194" s="35">
        <v>229476</v>
      </c>
      <c r="E194" s="36">
        <v>184216</v>
      </c>
      <c r="F194" s="36">
        <v>20416</v>
      </c>
      <c r="G194" s="37">
        <v>486363</v>
      </c>
      <c r="H194" s="43">
        <v>0.57926075791127207</v>
      </c>
      <c r="I194" s="44">
        <v>7.7</v>
      </c>
      <c r="J194" s="45">
        <v>63164.025974025972</v>
      </c>
      <c r="K194" s="46">
        <v>0.26013021782786305</v>
      </c>
    </row>
    <row r="195" spans="1:11" x14ac:dyDescent="0.25">
      <c r="A195" s="53" t="s">
        <v>1319</v>
      </c>
      <c r="B195" s="30" t="s">
        <v>1084</v>
      </c>
      <c r="C195" s="31">
        <v>567575</v>
      </c>
      <c r="D195" s="31">
        <v>554792</v>
      </c>
      <c r="E195" s="32">
        <v>337480</v>
      </c>
      <c r="F195" s="32">
        <v>42911</v>
      </c>
      <c r="G195" s="33">
        <v>947966</v>
      </c>
      <c r="H195" s="48">
        <v>0.59872927932014441</v>
      </c>
      <c r="I195" s="49">
        <v>29.4</v>
      </c>
      <c r="J195" s="50">
        <v>32243.741496598643</v>
      </c>
      <c r="K195" s="51">
        <v>0.13276727712276848</v>
      </c>
    </row>
    <row r="196" spans="1:11" x14ac:dyDescent="0.25">
      <c r="A196" s="47" t="s">
        <v>1320</v>
      </c>
      <c r="B196" s="34" t="s">
        <v>1085</v>
      </c>
      <c r="C196" s="35">
        <v>395030</v>
      </c>
      <c r="D196" s="35">
        <v>385678</v>
      </c>
      <c r="E196" s="36">
        <v>208094</v>
      </c>
      <c r="F196" s="36">
        <v>30546</v>
      </c>
      <c r="G196" s="37">
        <v>633670</v>
      </c>
      <c r="H196" s="43">
        <v>0.62340019252923451</v>
      </c>
      <c r="I196" s="44">
        <v>32.200000000000003</v>
      </c>
      <c r="J196" s="45">
        <v>19679.19254658385</v>
      </c>
      <c r="K196" s="46">
        <v>8.1012969879081076E-2</v>
      </c>
    </row>
    <row r="197" spans="1:11" x14ac:dyDescent="0.25">
      <c r="A197" s="53" t="s">
        <v>1321</v>
      </c>
      <c r="B197" s="30" t="s">
        <v>1086</v>
      </c>
      <c r="C197" s="31">
        <v>455208</v>
      </c>
      <c r="D197" s="31">
        <v>443255</v>
      </c>
      <c r="E197" s="32">
        <v>210553</v>
      </c>
      <c r="F197" s="32">
        <v>34118</v>
      </c>
      <c r="G197" s="33">
        <v>699879</v>
      </c>
      <c r="H197" s="48">
        <v>0.65040957079723782</v>
      </c>
      <c r="I197" s="49">
        <v>19.100000000000001</v>
      </c>
      <c r="J197" s="50">
        <v>36642.879581151828</v>
      </c>
      <c r="K197" s="51">
        <v>0.15088765254898734</v>
      </c>
    </row>
    <row r="198" spans="1:11" x14ac:dyDescent="0.25">
      <c r="A198" s="47" t="s">
        <v>1322</v>
      </c>
      <c r="B198" s="34" t="s">
        <v>1087</v>
      </c>
      <c r="C198" s="35">
        <v>285433</v>
      </c>
      <c r="D198" s="35">
        <v>240851</v>
      </c>
      <c r="E198" s="36">
        <v>154040</v>
      </c>
      <c r="F198" s="36">
        <v>19256</v>
      </c>
      <c r="G198" s="37">
        <v>458729</v>
      </c>
      <c r="H198" s="43">
        <v>0.62222575856333473</v>
      </c>
      <c r="I198" s="44">
        <v>11.8</v>
      </c>
      <c r="J198" s="45">
        <v>38875.338983050846</v>
      </c>
      <c r="K198" s="46">
        <v>0.16008331808816328</v>
      </c>
    </row>
    <row r="199" spans="1:11" x14ac:dyDescent="0.25">
      <c r="A199" s="53" t="s">
        <v>1323</v>
      </c>
      <c r="B199" s="30" t="s">
        <v>1088</v>
      </c>
      <c r="C199" s="31">
        <v>311760</v>
      </c>
      <c r="D199" s="31">
        <v>259369</v>
      </c>
      <c r="E199" s="32">
        <v>190195</v>
      </c>
      <c r="F199" s="32">
        <v>17408</v>
      </c>
      <c r="G199" s="33">
        <v>519363</v>
      </c>
      <c r="H199" s="48">
        <v>0.60027379693971272</v>
      </c>
      <c r="I199" s="49">
        <v>4.5</v>
      </c>
      <c r="J199" s="50">
        <v>115414</v>
      </c>
      <c r="K199" s="51">
        <v>0.4753517287609525</v>
      </c>
    </row>
    <row r="200" spans="1:11" x14ac:dyDescent="0.25">
      <c r="A200" s="47" t="s">
        <v>1324</v>
      </c>
      <c r="B200" s="34" t="s">
        <v>1089</v>
      </c>
      <c r="C200" s="35">
        <v>955841</v>
      </c>
      <c r="D200" s="35">
        <v>873738</v>
      </c>
      <c r="E200" s="36">
        <v>53845</v>
      </c>
      <c r="F200" s="36">
        <v>146447</v>
      </c>
      <c r="G200" s="37">
        <v>1156133</v>
      </c>
      <c r="H200" s="43">
        <v>0.82675695616334799</v>
      </c>
      <c r="I200" s="44">
        <v>199.7</v>
      </c>
      <c r="J200" s="45">
        <v>5789.3490235353029</v>
      </c>
      <c r="K200" s="46">
        <v>2.37996761812003E-2</v>
      </c>
    </row>
    <row r="201" spans="1:11" x14ac:dyDescent="0.25">
      <c r="A201" s="53" t="s">
        <v>1325</v>
      </c>
      <c r="B201" s="30" t="s">
        <v>1090</v>
      </c>
      <c r="C201" s="31">
        <v>1161505</v>
      </c>
      <c r="D201" s="31">
        <v>1054914</v>
      </c>
      <c r="E201" s="32">
        <v>87484</v>
      </c>
      <c r="F201" s="32">
        <v>144656</v>
      </c>
      <c r="G201" s="33">
        <v>1393645</v>
      </c>
      <c r="H201" s="48">
        <v>0.83342960366520891</v>
      </c>
      <c r="I201" s="49">
        <v>193</v>
      </c>
      <c r="J201" s="50">
        <v>7220.958549222798</v>
      </c>
      <c r="K201" s="51">
        <v>2.969658179557438E-2</v>
      </c>
    </row>
    <row r="202" spans="1:11" x14ac:dyDescent="0.25">
      <c r="A202" s="47" t="s">
        <v>1326</v>
      </c>
      <c r="B202" s="34" t="s">
        <v>1091</v>
      </c>
      <c r="C202" s="35">
        <v>690919</v>
      </c>
      <c r="D202" s="35">
        <v>629003</v>
      </c>
      <c r="E202" s="36">
        <v>38144</v>
      </c>
      <c r="F202" s="36">
        <v>88492</v>
      </c>
      <c r="G202" s="37">
        <v>817555</v>
      </c>
      <c r="H202" s="43">
        <v>0.84510399911932532</v>
      </c>
      <c r="I202" s="44">
        <v>603</v>
      </c>
      <c r="J202" s="45">
        <v>1355.8126036484246</v>
      </c>
      <c r="K202" s="46">
        <v>5.5376114653289694E-3</v>
      </c>
    </row>
    <row r="203" spans="1:11" x14ac:dyDescent="0.25">
      <c r="A203" s="53" t="s">
        <v>1327</v>
      </c>
      <c r="B203" s="30" t="s">
        <v>1092</v>
      </c>
      <c r="C203" s="31">
        <v>822507</v>
      </c>
      <c r="D203" s="31">
        <v>756041</v>
      </c>
      <c r="E203" s="32">
        <v>30589</v>
      </c>
      <c r="F203" s="32">
        <v>113768</v>
      </c>
      <c r="G203" s="33">
        <v>966864</v>
      </c>
      <c r="H203" s="48">
        <v>0.85069565109467304</v>
      </c>
      <c r="I203" s="49">
        <v>925.1</v>
      </c>
      <c r="J203" s="50">
        <v>1045.1453896876012</v>
      </c>
      <c r="K203" s="51">
        <v>4.2579502131954499E-3</v>
      </c>
    </row>
    <row r="204" spans="1:11" x14ac:dyDescent="0.25">
      <c r="A204" s="47" t="s">
        <v>1328</v>
      </c>
      <c r="B204" s="34" t="s">
        <v>1093</v>
      </c>
      <c r="C204" s="35">
        <v>776867</v>
      </c>
      <c r="D204" s="35">
        <v>702927</v>
      </c>
      <c r="E204" s="36">
        <v>62670</v>
      </c>
      <c r="F204" s="36">
        <v>100450</v>
      </c>
      <c r="G204" s="37">
        <v>939987</v>
      </c>
      <c r="H204" s="43">
        <v>0.82646568516373098</v>
      </c>
      <c r="I204" s="44">
        <v>104.6</v>
      </c>
      <c r="J204" s="45">
        <v>8986.4913957934987</v>
      </c>
      <c r="K204" s="46">
        <v>3.696894228808012E-2</v>
      </c>
    </row>
    <row r="205" spans="1:11" x14ac:dyDescent="0.25">
      <c r="A205" s="53" t="s">
        <v>1329</v>
      </c>
      <c r="B205" s="30" t="s">
        <v>1094</v>
      </c>
      <c r="C205" s="31">
        <v>541898</v>
      </c>
      <c r="D205" s="31">
        <v>492691</v>
      </c>
      <c r="E205" s="32">
        <v>31764</v>
      </c>
      <c r="F205" s="32">
        <v>70866</v>
      </c>
      <c r="G205" s="33">
        <v>644528</v>
      </c>
      <c r="H205" s="48">
        <v>0.84076719708065439</v>
      </c>
      <c r="I205" s="49">
        <v>191.9</v>
      </c>
      <c r="J205" s="50">
        <v>3358.6659718603437</v>
      </c>
      <c r="K205" s="51">
        <v>1.3787512754652355E-2</v>
      </c>
    </row>
    <row r="206" spans="1:11" x14ac:dyDescent="0.25">
      <c r="A206" s="47" t="s">
        <v>1330</v>
      </c>
      <c r="B206" s="34" t="s">
        <v>1095</v>
      </c>
      <c r="C206" s="35">
        <v>248861</v>
      </c>
      <c r="D206" s="35">
        <v>224203</v>
      </c>
      <c r="E206" s="36">
        <v>10968</v>
      </c>
      <c r="F206" s="36">
        <v>42621</v>
      </c>
      <c r="G206" s="37">
        <v>302450</v>
      </c>
      <c r="H206" s="43">
        <v>0.82281699454455282</v>
      </c>
      <c r="I206" s="44">
        <v>128.9</v>
      </c>
      <c r="J206" s="45">
        <v>2346.3925523661751</v>
      </c>
      <c r="K206" s="46">
        <v>9.6178836039730077E-3</v>
      </c>
    </row>
    <row r="207" spans="1:11" x14ac:dyDescent="0.25">
      <c r="A207" s="53" t="s">
        <v>1331</v>
      </c>
      <c r="B207" s="30" t="s">
        <v>1096</v>
      </c>
      <c r="C207" s="31">
        <v>171999</v>
      </c>
      <c r="D207" s="31">
        <v>163116</v>
      </c>
      <c r="E207" s="38">
        <v>2977</v>
      </c>
      <c r="F207" s="38">
        <v>3119</v>
      </c>
      <c r="G207" s="33">
        <v>178095</v>
      </c>
      <c r="H207" s="48">
        <v>0.96577107723406053</v>
      </c>
      <c r="I207" s="49">
        <v>77</v>
      </c>
      <c r="J207" s="50">
        <v>2312.9220779220777</v>
      </c>
      <c r="K207" s="51">
        <v>9.4800162420117361E-3</v>
      </c>
    </row>
    <row r="208" spans="1:11" x14ac:dyDescent="0.25">
      <c r="A208" s="47" t="s">
        <v>1332</v>
      </c>
      <c r="B208" s="34" t="s">
        <v>1097</v>
      </c>
      <c r="C208" s="35">
        <v>247343</v>
      </c>
      <c r="D208" s="35">
        <v>234099</v>
      </c>
      <c r="E208" s="32">
        <v>3475</v>
      </c>
      <c r="F208" s="32">
        <v>9172</v>
      </c>
      <c r="G208" s="37">
        <v>259990</v>
      </c>
      <c r="H208" s="43">
        <v>0.95135582137774533</v>
      </c>
      <c r="I208" s="44">
        <v>237.8</v>
      </c>
      <c r="J208" s="45">
        <v>1093.313708999159</v>
      </c>
      <c r="K208" s="46">
        <v>4.4563590862063242E-3</v>
      </c>
    </row>
    <row r="209" spans="1:11" x14ac:dyDescent="0.25">
      <c r="A209" s="53" t="s">
        <v>1333</v>
      </c>
      <c r="B209" s="30" t="s">
        <v>1098</v>
      </c>
      <c r="C209" s="31">
        <v>152216</v>
      </c>
      <c r="D209" s="31">
        <v>142282</v>
      </c>
      <c r="E209" s="38">
        <v>2332</v>
      </c>
      <c r="F209" s="38">
        <v>3127</v>
      </c>
      <c r="G209" s="33">
        <v>157675</v>
      </c>
      <c r="H209" s="48">
        <v>0.96537815126050419</v>
      </c>
      <c r="I209" s="49">
        <v>68.8</v>
      </c>
      <c r="J209" s="50">
        <v>2291.7877906976746</v>
      </c>
      <c r="K209" s="51">
        <v>9.3929625484219792E-3</v>
      </c>
    </row>
    <row r="210" spans="1:11" x14ac:dyDescent="0.25">
      <c r="A210" s="39" t="s">
        <v>1334</v>
      </c>
      <c r="B210" s="40" t="s">
        <v>1099</v>
      </c>
      <c r="C210" s="41">
        <v>3992105</v>
      </c>
      <c r="D210" s="41">
        <v>3009710</v>
      </c>
      <c r="E210" s="54">
        <v>69637</v>
      </c>
      <c r="F210" s="54">
        <v>341036</v>
      </c>
      <c r="G210" s="42">
        <v>4402778</v>
      </c>
      <c r="H210" s="43">
        <v>0.90672411827259969</v>
      </c>
      <c r="I210" s="44">
        <v>2947.3</v>
      </c>
      <c r="J210" s="45">
        <v>1493.8343568689986</v>
      </c>
      <c r="K210" s="46">
        <v>6.1061332842106235E-3</v>
      </c>
    </row>
    <row r="211" spans="1:11" x14ac:dyDescent="0.25">
      <c r="A211" s="47" t="s">
        <v>1335</v>
      </c>
      <c r="B211" s="34" t="s">
        <v>1100</v>
      </c>
      <c r="C211" s="35">
        <v>405889</v>
      </c>
      <c r="D211" s="35">
        <v>280867</v>
      </c>
      <c r="E211" s="32">
        <v>6164</v>
      </c>
      <c r="F211" s="32">
        <v>75012</v>
      </c>
      <c r="G211" s="37">
        <v>487065</v>
      </c>
      <c r="H211" s="48">
        <v>0.83333641300442451</v>
      </c>
      <c r="I211" s="49">
        <v>97.1</v>
      </c>
      <c r="J211" s="50">
        <v>5016.1174047373843</v>
      </c>
      <c r="K211" s="51">
        <v>2.0614677903187772E-2</v>
      </c>
    </row>
    <row r="212" spans="1:11" x14ac:dyDescent="0.25">
      <c r="A212" s="39" t="s">
        <v>1336</v>
      </c>
      <c r="B212" s="40" t="s">
        <v>1101</v>
      </c>
      <c r="C212" s="41">
        <v>453092</v>
      </c>
      <c r="D212" s="41">
        <v>313282</v>
      </c>
      <c r="E212" s="54">
        <v>6090</v>
      </c>
      <c r="F212" s="54">
        <v>144581</v>
      </c>
      <c r="G212" s="42">
        <v>603763</v>
      </c>
      <c r="H212" s="43">
        <v>0.75044678127013409</v>
      </c>
      <c r="I212" s="44">
        <v>74.400000000000006</v>
      </c>
      <c r="J212" s="45">
        <v>8115.0940860215051</v>
      </c>
      <c r="K212" s="46">
        <v>3.3379592262012585E-2</v>
      </c>
    </row>
    <row r="213" spans="1:11" x14ac:dyDescent="0.25">
      <c r="A213" s="47" t="s">
        <v>1337</v>
      </c>
      <c r="B213" s="34" t="s">
        <v>1102</v>
      </c>
      <c r="C213" s="35">
        <v>1147280</v>
      </c>
      <c r="D213" s="35">
        <v>822172</v>
      </c>
      <c r="E213" s="32">
        <v>15497</v>
      </c>
      <c r="F213" s="32">
        <v>228132</v>
      </c>
      <c r="G213" s="37">
        <v>1390909</v>
      </c>
      <c r="H213" s="48">
        <v>0.82484188397659375</v>
      </c>
      <c r="I213" s="49">
        <v>370.7</v>
      </c>
      <c r="J213" s="50">
        <v>3752.1149177232264</v>
      </c>
      <c r="K213" s="51">
        <v>1.5408158088591587E-2</v>
      </c>
    </row>
    <row r="214" spans="1:11" x14ac:dyDescent="0.25">
      <c r="A214" s="39" t="s">
        <v>1338</v>
      </c>
      <c r="B214" s="40" t="s">
        <v>1103</v>
      </c>
      <c r="C214" s="41">
        <v>903759</v>
      </c>
      <c r="D214" s="41">
        <v>613210</v>
      </c>
      <c r="E214" s="54">
        <v>8200</v>
      </c>
      <c r="F214" s="54">
        <v>308478</v>
      </c>
      <c r="G214" s="42">
        <v>1220437</v>
      </c>
      <c r="H214" s="43">
        <v>0.74052081344633114</v>
      </c>
      <c r="I214" s="44">
        <v>98.2</v>
      </c>
      <c r="J214" s="45">
        <v>12428.075356415478</v>
      </c>
      <c r="K214" s="46">
        <v>5.1145081392760576E-2</v>
      </c>
    </row>
    <row r="215" spans="1:11" x14ac:dyDescent="0.25">
      <c r="A215" s="47" t="s">
        <v>1339</v>
      </c>
      <c r="B215" s="34" t="s">
        <v>1104</v>
      </c>
      <c r="C215" s="35">
        <v>717244</v>
      </c>
      <c r="D215" s="35">
        <v>489206</v>
      </c>
      <c r="E215" s="32">
        <v>10077</v>
      </c>
      <c r="F215" s="32">
        <v>222316</v>
      </c>
      <c r="G215" s="37">
        <v>949637</v>
      </c>
      <c r="H215" s="48">
        <v>0.75528228154547472</v>
      </c>
      <c r="I215" s="49">
        <v>69.3</v>
      </c>
      <c r="J215" s="50">
        <v>13703.275613275613</v>
      </c>
      <c r="K215" s="51">
        <v>5.6397725650292066E-2</v>
      </c>
    </row>
    <row r="216" spans="1:11" x14ac:dyDescent="0.25">
      <c r="A216" s="39" t="s">
        <v>1340</v>
      </c>
      <c r="B216" s="40" t="s">
        <v>1105</v>
      </c>
      <c r="C216" s="41">
        <v>1060023</v>
      </c>
      <c r="D216" s="41">
        <v>744485</v>
      </c>
      <c r="E216" s="54">
        <v>15558</v>
      </c>
      <c r="F216" s="54">
        <v>118004</v>
      </c>
      <c r="G216" s="42">
        <v>1193585</v>
      </c>
      <c r="H216" s="43">
        <v>0.88810013530666021</v>
      </c>
      <c r="I216" s="44">
        <v>144.19999999999999</v>
      </c>
      <c r="J216" s="45">
        <v>8277.2884882108192</v>
      </c>
      <c r="K216" s="46">
        <v>3.4047683011430387E-2</v>
      </c>
    </row>
    <row r="217" spans="1:11" x14ac:dyDescent="0.25">
      <c r="A217" s="47" t="s">
        <v>1341</v>
      </c>
      <c r="B217" s="34" t="s">
        <v>1106</v>
      </c>
      <c r="C217" s="35">
        <v>817923</v>
      </c>
      <c r="D217" s="35">
        <v>556612</v>
      </c>
      <c r="E217" s="32">
        <v>23544</v>
      </c>
      <c r="F217" s="32">
        <v>87823</v>
      </c>
      <c r="G217" s="37">
        <v>929290</v>
      </c>
      <c r="H217" s="48">
        <v>0.88015904615351503</v>
      </c>
      <c r="I217" s="49">
        <v>195</v>
      </c>
      <c r="J217" s="50">
        <v>4765.5897435897432</v>
      </c>
      <c r="K217" s="51">
        <v>1.9582735921055403E-2</v>
      </c>
    </row>
    <row r="218" spans="1:11" x14ac:dyDescent="0.25">
      <c r="A218" s="39" t="s">
        <v>1342</v>
      </c>
      <c r="B218" s="40" t="s">
        <v>574</v>
      </c>
      <c r="C218" s="41">
        <v>2041128</v>
      </c>
      <c r="D218" s="41">
        <v>1585485</v>
      </c>
      <c r="E218" s="54">
        <v>27842</v>
      </c>
      <c r="F218" s="54">
        <v>50450</v>
      </c>
      <c r="G218" s="42">
        <v>2119420</v>
      </c>
      <c r="H218" s="43">
        <v>0.9630597050136358</v>
      </c>
      <c r="I218" s="44">
        <v>224.7</v>
      </c>
      <c r="J218" s="45">
        <v>9432.220738762795</v>
      </c>
      <c r="K218" s="46">
        <v>3.8804934447872912E-2</v>
      </c>
    </row>
    <row r="219" spans="1:11" x14ac:dyDescent="0.25">
      <c r="A219" s="47" t="s">
        <v>1343</v>
      </c>
      <c r="B219" s="34" t="s">
        <v>1107</v>
      </c>
      <c r="C219" s="35">
        <v>601860</v>
      </c>
      <c r="D219" s="35">
        <v>399118</v>
      </c>
      <c r="E219" s="32">
        <v>16596</v>
      </c>
      <c r="F219" s="32">
        <v>88307</v>
      </c>
      <c r="G219" s="37">
        <v>706763</v>
      </c>
      <c r="H219" s="48">
        <v>0.85157259222681436</v>
      </c>
      <c r="I219" s="49">
        <v>51.4</v>
      </c>
      <c r="J219" s="50">
        <v>13750.252918287939</v>
      </c>
      <c r="K219" s="51">
        <v>5.6591228647236931E-2</v>
      </c>
    </row>
    <row r="220" spans="1:11" x14ac:dyDescent="0.25">
      <c r="A220" s="39" t="s">
        <v>1344</v>
      </c>
      <c r="B220" s="40" t="s">
        <v>1108</v>
      </c>
      <c r="C220" s="41">
        <v>1003953</v>
      </c>
      <c r="D220" s="41">
        <v>692656</v>
      </c>
      <c r="E220" s="54">
        <v>9341</v>
      </c>
      <c r="F220" s="54">
        <v>283523</v>
      </c>
      <c r="G220" s="42">
        <v>1296817</v>
      </c>
      <c r="H220" s="43">
        <v>0.77416705672427177</v>
      </c>
      <c r="I220" s="44">
        <v>89.5</v>
      </c>
      <c r="J220" s="45">
        <v>14489.575418994413</v>
      </c>
      <c r="K220" s="46">
        <v>5.9636552757633195E-2</v>
      </c>
    </row>
    <row r="221" spans="1:11" x14ac:dyDescent="0.25">
      <c r="A221" s="47" t="s">
        <v>1345</v>
      </c>
      <c r="B221" s="34" t="s">
        <v>1109</v>
      </c>
      <c r="C221" s="35">
        <v>947676</v>
      </c>
      <c r="D221" s="35">
        <v>642781</v>
      </c>
      <c r="E221" s="32">
        <v>32164</v>
      </c>
      <c r="F221" s="32">
        <v>227732</v>
      </c>
      <c r="G221" s="37">
        <v>1207572</v>
      </c>
      <c r="H221" s="48">
        <v>0.78477805050133653</v>
      </c>
      <c r="I221" s="49">
        <v>140.19999999999999</v>
      </c>
      <c r="J221" s="50">
        <v>8613.2097004279603</v>
      </c>
      <c r="K221" s="51">
        <v>3.5431367351864855E-2</v>
      </c>
    </row>
    <row r="222" spans="1:11" x14ac:dyDescent="0.25">
      <c r="A222" s="39" t="s">
        <v>1346</v>
      </c>
      <c r="B222" s="40" t="s">
        <v>1110</v>
      </c>
      <c r="C222" s="41">
        <v>645382</v>
      </c>
      <c r="D222" s="41">
        <v>448589</v>
      </c>
      <c r="E222" s="54">
        <v>21636</v>
      </c>
      <c r="F222" s="54">
        <v>171168</v>
      </c>
      <c r="G222" s="42">
        <v>838186</v>
      </c>
      <c r="H222" s="43">
        <v>0.76997468342348829</v>
      </c>
      <c r="I222" s="44">
        <v>143.1</v>
      </c>
      <c r="J222" s="45">
        <v>5857.3445143256467</v>
      </c>
      <c r="K222" s="46">
        <v>2.4079754641282595E-2</v>
      </c>
    </row>
    <row r="223" spans="1:11" x14ac:dyDescent="0.25">
      <c r="A223" s="47" t="s">
        <v>1347</v>
      </c>
      <c r="B223" s="34" t="s">
        <v>1111</v>
      </c>
      <c r="C223" s="35">
        <v>368863</v>
      </c>
      <c r="D223" s="35">
        <v>253370</v>
      </c>
      <c r="E223" s="32">
        <v>9027</v>
      </c>
      <c r="F223" s="32">
        <v>42441</v>
      </c>
      <c r="G223" s="37">
        <v>420331</v>
      </c>
      <c r="H223" s="48">
        <v>0.87755364224860888</v>
      </c>
      <c r="I223" s="49">
        <v>50.9</v>
      </c>
      <c r="J223" s="50">
        <v>8257.9764243614936</v>
      </c>
      <c r="K223" s="51">
        <v>3.3968135190816692E-2</v>
      </c>
    </row>
    <row r="224" spans="1:11" x14ac:dyDescent="0.25">
      <c r="A224" s="39" t="s">
        <v>1348</v>
      </c>
      <c r="B224" s="40" t="s">
        <v>1112</v>
      </c>
      <c r="C224" s="41">
        <v>537774</v>
      </c>
      <c r="D224" s="41">
        <v>381367</v>
      </c>
      <c r="E224" s="54">
        <v>10148</v>
      </c>
      <c r="F224" s="54">
        <v>26227</v>
      </c>
      <c r="G224" s="42">
        <v>574149</v>
      </c>
      <c r="H224" s="43">
        <v>0.93664536557583489</v>
      </c>
      <c r="I224" s="44">
        <v>41.5</v>
      </c>
      <c r="J224" s="45">
        <v>13834.915662650603</v>
      </c>
      <c r="K224" s="46">
        <v>5.6939960758613989E-2</v>
      </c>
    </row>
    <row r="225" spans="1:11" x14ac:dyDescent="0.25">
      <c r="A225" s="47" t="s">
        <v>1349</v>
      </c>
      <c r="B225" s="34" t="s">
        <v>1113</v>
      </c>
      <c r="C225" s="35">
        <v>234466</v>
      </c>
      <c r="D225" s="35">
        <v>168479</v>
      </c>
      <c r="E225" s="32">
        <v>4175</v>
      </c>
      <c r="F225" s="32">
        <v>19647</v>
      </c>
      <c r="G225" s="37">
        <v>258288</v>
      </c>
      <c r="H225" s="48">
        <v>0.90776962150777429</v>
      </c>
      <c r="I225" s="49">
        <v>110.4</v>
      </c>
      <c r="J225" s="50">
        <v>2339.565217391304</v>
      </c>
      <c r="K225" s="51">
        <v>9.5897613058029147E-3</v>
      </c>
    </row>
    <row r="226" spans="1:11" x14ac:dyDescent="0.25">
      <c r="A226" s="39" t="s">
        <v>1350</v>
      </c>
      <c r="B226" s="40" t="s">
        <v>1114</v>
      </c>
      <c r="C226" s="41">
        <v>171206</v>
      </c>
      <c r="D226" s="41">
        <v>117380</v>
      </c>
      <c r="E226" s="54">
        <v>2720</v>
      </c>
      <c r="F226" s="54">
        <v>18339</v>
      </c>
      <c r="G226" s="42">
        <v>192265</v>
      </c>
      <c r="H226" s="43">
        <v>0.89046888409226843</v>
      </c>
      <c r="I226" s="44">
        <v>30.5</v>
      </c>
      <c r="J226" s="45">
        <v>6303.7704918032787</v>
      </c>
      <c r="K226" s="46">
        <v>2.5918616290185131E-2</v>
      </c>
    </row>
    <row r="227" spans="1:11" x14ac:dyDescent="0.25">
      <c r="A227" s="47" t="s">
        <v>1351</v>
      </c>
      <c r="B227" s="34" t="s">
        <v>1115</v>
      </c>
      <c r="C227" s="35">
        <v>612000</v>
      </c>
      <c r="D227" s="35">
        <v>417974</v>
      </c>
      <c r="E227" s="32">
        <v>8094</v>
      </c>
      <c r="F227" s="32">
        <v>66049</v>
      </c>
      <c r="G227" s="37">
        <v>686143</v>
      </c>
      <c r="H227" s="48">
        <v>0.89194235020979595</v>
      </c>
      <c r="I227" s="49">
        <v>75.099999999999994</v>
      </c>
      <c r="J227" s="50">
        <v>9136.3914780292944</v>
      </c>
      <c r="K227" s="51">
        <v>3.7586391823495095E-2</v>
      </c>
    </row>
    <row r="228" spans="1:11" x14ac:dyDescent="0.25">
      <c r="A228" s="39" t="s">
        <v>1352</v>
      </c>
      <c r="B228" s="40" t="s">
        <v>1116</v>
      </c>
      <c r="C228" s="41">
        <v>560541</v>
      </c>
      <c r="D228" s="41">
        <v>301757</v>
      </c>
      <c r="E228" s="54">
        <v>9128</v>
      </c>
      <c r="F228" s="54">
        <v>22795</v>
      </c>
      <c r="G228" s="42">
        <v>592464</v>
      </c>
      <c r="H228" s="43">
        <v>0.94611824515919951</v>
      </c>
      <c r="I228" s="44">
        <v>77.5</v>
      </c>
      <c r="J228" s="45">
        <v>7644.6967741935487</v>
      </c>
      <c r="K228" s="46">
        <v>3.1441990912389924E-2</v>
      </c>
    </row>
    <row r="229" spans="1:11" x14ac:dyDescent="0.25">
      <c r="A229" s="47" t="s">
        <v>1353</v>
      </c>
      <c r="B229" s="34" t="s">
        <v>1117</v>
      </c>
      <c r="C229" s="35">
        <v>154214</v>
      </c>
      <c r="D229" s="35">
        <v>96407</v>
      </c>
      <c r="E229" s="32">
        <v>1880</v>
      </c>
      <c r="F229" s="32">
        <v>8600</v>
      </c>
      <c r="G229" s="37">
        <v>164694</v>
      </c>
      <c r="H229" s="48">
        <v>0.93636683789330521</v>
      </c>
      <c r="I229" s="49">
        <v>26.7</v>
      </c>
      <c r="J229" s="50">
        <v>6168.3146067415728</v>
      </c>
      <c r="K229" s="51">
        <v>2.5360663472193932E-2</v>
      </c>
    </row>
    <row r="230" spans="1:11" x14ac:dyDescent="0.25">
      <c r="A230" s="39" t="s">
        <v>1354</v>
      </c>
      <c r="B230" s="40" t="s">
        <v>1118</v>
      </c>
      <c r="C230" s="41">
        <v>69467</v>
      </c>
      <c r="D230" s="41">
        <v>30915</v>
      </c>
      <c r="E230" s="54">
        <v>3469</v>
      </c>
      <c r="F230" s="54">
        <v>9228</v>
      </c>
      <c r="G230" s="42">
        <v>82164</v>
      </c>
      <c r="H230" s="43">
        <v>0.84546760138260069</v>
      </c>
      <c r="I230" s="44">
        <v>37.799999999999997</v>
      </c>
      <c r="J230" s="45">
        <v>2173.6507936507937</v>
      </c>
      <c r="K230" s="46">
        <v>8.9063475122329039E-3</v>
      </c>
    </row>
    <row r="231" spans="1:11" x14ac:dyDescent="0.25">
      <c r="A231" s="47" t="s">
        <v>1355</v>
      </c>
      <c r="B231" s="34" t="s">
        <v>1119</v>
      </c>
      <c r="C231" s="35">
        <v>284801</v>
      </c>
      <c r="D231" s="35">
        <v>187813</v>
      </c>
      <c r="E231" s="32">
        <v>3428</v>
      </c>
      <c r="F231" s="32">
        <v>16491</v>
      </c>
      <c r="G231" s="37">
        <v>304720</v>
      </c>
      <c r="H231" s="48">
        <v>0.9346317931215542</v>
      </c>
      <c r="I231" s="49">
        <v>48.5</v>
      </c>
      <c r="J231" s="50">
        <v>6282.8865979381444</v>
      </c>
      <c r="K231" s="51">
        <v>2.5832593985378127E-2</v>
      </c>
    </row>
    <row r="232" spans="1:11" x14ac:dyDescent="0.25">
      <c r="A232" s="39" t="s">
        <v>1356</v>
      </c>
      <c r="B232" s="40" t="s">
        <v>1120</v>
      </c>
      <c r="C232" s="41">
        <v>108896</v>
      </c>
      <c r="D232" s="41">
        <v>45917</v>
      </c>
      <c r="E232" s="54">
        <v>2437</v>
      </c>
      <c r="F232" s="54">
        <v>4342</v>
      </c>
      <c r="G232" s="42">
        <v>115675</v>
      </c>
      <c r="H232" s="43">
        <v>0.94139615301491242</v>
      </c>
      <c r="I232" s="44">
        <v>53.7</v>
      </c>
      <c r="J232" s="45">
        <v>2154.0968342644319</v>
      </c>
      <c r="K232" s="46">
        <v>8.8258033059953073E-3</v>
      </c>
    </row>
    <row r="233" spans="1:11" x14ac:dyDescent="0.25">
      <c r="A233" s="47" t="s">
        <v>1357</v>
      </c>
      <c r="B233" s="34" t="s">
        <v>1121</v>
      </c>
      <c r="C233" s="35">
        <v>470505</v>
      </c>
      <c r="D233" s="35">
        <v>305274</v>
      </c>
      <c r="E233" s="32">
        <v>13051</v>
      </c>
      <c r="F233" s="32">
        <v>130195</v>
      </c>
      <c r="G233" s="37">
        <v>613751</v>
      </c>
      <c r="H233" s="48">
        <v>0.76660567559156723</v>
      </c>
      <c r="I233" s="49">
        <v>185.7</v>
      </c>
      <c r="J233" s="50">
        <v>3305.067312870221</v>
      </c>
      <c r="K233" s="51">
        <v>1.3566735910512544E-2</v>
      </c>
    </row>
    <row r="234" spans="1:11" x14ac:dyDescent="0.25">
      <c r="A234" s="39" t="s">
        <v>1358</v>
      </c>
      <c r="B234" s="40" t="s">
        <v>1122</v>
      </c>
      <c r="C234" s="41">
        <v>235688</v>
      </c>
      <c r="D234" s="41">
        <v>144187</v>
      </c>
      <c r="E234" s="54">
        <v>7710</v>
      </c>
      <c r="F234" s="54">
        <v>60745</v>
      </c>
      <c r="G234" s="42">
        <v>304143</v>
      </c>
      <c r="H234" s="43">
        <v>0.77492495306484122</v>
      </c>
      <c r="I234" s="44">
        <v>111.9</v>
      </c>
      <c r="J234" s="45">
        <v>2717.9892761394099</v>
      </c>
      <c r="K234" s="46">
        <v>1.1148518017465822E-2</v>
      </c>
    </row>
    <row r="235" spans="1:11" x14ac:dyDescent="0.25">
      <c r="A235" s="47" t="s">
        <v>1359</v>
      </c>
      <c r="B235" s="34" t="s">
        <v>1123</v>
      </c>
      <c r="C235" s="35">
        <v>127819</v>
      </c>
      <c r="D235" s="35">
        <v>50028</v>
      </c>
      <c r="E235" s="32">
        <v>18319</v>
      </c>
      <c r="F235" s="32">
        <v>18122</v>
      </c>
      <c r="G235" s="37">
        <v>164260</v>
      </c>
      <c r="H235" s="48">
        <v>0.77815049312066231</v>
      </c>
      <c r="I235" s="49">
        <v>89.2</v>
      </c>
      <c r="J235" s="50">
        <v>1841.4798206278026</v>
      </c>
      <c r="K235" s="51">
        <v>7.5381106846589023E-3</v>
      </c>
    </row>
    <row r="236" spans="1:11" x14ac:dyDescent="0.25">
      <c r="D236" s="28"/>
      <c r="E236" s="28"/>
    </row>
    <row r="237" spans="1:11" x14ac:dyDescent="0.25">
      <c r="D237" s="28"/>
      <c r="E237" s="28"/>
    </row>
    <row r="238" spans="1:11" x14ac:dyDescent="0.25">
      <c r="D238" s="28"/>
      <c r="E238" s="28"/>
    </row>
    <row r="239" spans="1:11" x14ac:dyDescent="0.25">
      <c r="D239" s="28"/>
      <c r="E239" s="28"/>
    </row>
    <row r="240" spans="1:11" x14ac:dyDescent="0.25">
      <c r="D240" s="28"/>
      <c r="E240" s="28"/>
    </row>
    <row r="241" spans="4:5" x14ac:dyDescent="0.25">
      <c r="D241" s="28"/>
      <c r="E241" s="28"/>
    </row>
    <row r="242" spans="4:5" x14ac:dyDescent="0.25">
      <c r="D242" s="28"/>
      <c r="E242" s="28"/>
    </row>
    <row r="243" spans="4:5" x14ac:dyDescent="0.25">
      <c r="D243" s="28"/>
      <c r="E243" s="28"/>
    </row>
    <row r="244" spans="4:5" x14ac:dyDescent="0.25">
      <c r="D244" s="28"/>
      <c r="E244" s="28"/>
    </row>
    <row r="245" spans="4:5" x14ac:dyDescent="0.25">
      <c r="D245" s="28"/>
      <c r="E245" s="28"/>
    </row>
    <row r="246" spans="4:5" x14ac:dyDescent="0.25">
      <c r="D246" s="28"/>
      <c r="E246" s="28"/>
    </row>
    <row r="247" spans="4:5" x14ac:dyDescent="0.25">
      <c r="D247" s="28"/>
      <c r="E247" s="28"/>
    </row>
    <row r="248" spans="4:5" x14ac:dyDescent="0.25">
      <c r="D248" s="28"/>
      <c r="E248" s="28"/>
    </row>
    <row r="249" spans="4:5" x14ac:dyDescent="0.25">
      <c r="D249" s="28"/>
      <c r="E249" s="28"/>
    </row>
    <row r="250" spans="4:5" x14ac:dyDescent="0.25">
      <c r="D250" s="28"/>
      <c r="E250" s="28"/>
    </row>
    <row r="251" spans="4:5" x14ac:dyDescent="0.25">
      <c r="D251" s="28"/>
      <c r="E251" s="28"/>
    </row>
    <row r="252" spans="4:5" x14ac:dyDescent="0.25">
      <c r="D252" s="28"/>
      <c r="E252" s="28"/>
    </row>
    <row r="253" spans="4:5" x14ac:dyDescent="0.25">
      <c r="D253" s="28"/>
      <c r="E253" s="28"/>
    </row>
    <row r="254" spans="4:5" x14ac:dyDescent="0.25">
      <c r="D254" s="28"/>
      <c r="E254" s="28"/>
    </row>
    <row r="255" spans="4:5" x14ac:dyDescent="0.25">
      <c r="D255" s="28"/>
      <c r="E255" s="28"/>
    </row>
    <row r="256" spans="4:5" x14ac:dyDescent="0.25">
      <c r="D256" s="28"/>
      <c r="E256" s="28"/>
    </row>
    <row r="257" spans="4:5" x14ac:dyDescent="0.25">
      <c r="D257" s="28"/>
      <c r="E257" s="28"/>
    </row>
    <row r="258" spans="4:5" x14ac:dyDescent="0.25">
      <c r="D258" s="28"/>
      <c r="E258" s="28"/>
    </row>
    <row r="259" spans="4:5" x14ac:dyDescent="0.25">
      <c r="D259" s="28"/>
      <c r="E259" s="28"/>
    </row>
    <row r="260" spans="4:5" x14ac:dyDescent="0.25">
      <c r="D260" s="28"/>
      <c r="E260" s="28"/>
    </row>
    <row r="261" spans="4:5" x14ac:dyDescent="0.25">
      <c r="D261" s="28"/>
      <c r="E261" s="28"/>
    </row>
    <row r="262" spans="4:5" x14ac:dyDescent="0.25">
      <c r="D262" s="28"/>
      <c r="E262" s="28"/>
    </row>
    <row r="263" spans="4:5" x14ac:dyDescent="0.25">
      <c r="D263" s="28"/>
      <c r="E263" s="28"/>
    </row>
    <row r="264" spans="4:5" x14ac:dyDescent="0.25">
      <c r="D264" s="28"/>
      <c r="E264" s="28"/>
    </row>
    <row r="265" spans="4:5" x14ac:dyDescent="0.25">
      <c r="D265" s="28"/>
      <c r="E265" s="28"/>
    </row>
    <row r="266" spans="4:5" x14ac:dyDescent="0.25">
      <c r="D266" s="28"/>
      <c r="E266" s="28"/>
    </row>
    <row r="267" spans="4:5" x14ac:dyDescent="0.25">
      <c r="D267" s="28"/>
      <c r="E267" s="28"/>
    </row>
    <row r="268" spans="4:5" x14ac:dyDescent="0.25">
      <c r="D268" s="28"/>
      <c r="E268" s="28"/>
    </row>
    <row r="269" spans="4:5" x14ac:dyDescent="0.25">
      <c r="D269" s="28"/>
      <c r="E269" s="28"/>
    </row>
    <row r="270" spans="4:5" x14ac:dyDescent="0.25">
      <c r="D270" s="28"/>
      <c r="E270" s="28"/>
    </row>
    <row r="271" spans="4:5" x14ac:dyDescent="0.25">
      <c r="D271" s="28"/>
    </row>
    <row r="272" spans="4:5" x14ac:dyDescent="0.25">
      <c r="D272" s="28"/>
    </row>
    <row r="273" spans="4:4" x14ac:dyDescent="0.25">
      <c r="D273" s="28"/>
    </row>
    <row r="274" spans="4:4" x14ac:dyDescent="0.25">
      <c r="D274" s="28"/>
    </row>
    <row r="275" spans="4:4" x14ac:dyDescent="0.25">
      <c r="D275" s="28"/>
    </row>
    <row r="276" spans="4:4" x14ac:dyDescent="0.25">
      <c r="D276" s="28"/>
    </row>
    <row r="277" spans="4:4" x14ac:dyDescent="0.25">
      <c r="D277" s="28"/>
    </row>
    <row r="278" spans="4:4" x14ac:dyDescent="0.25">
      <c r="D278" s="28"/>
    </row>
    <row r="279" spans="4:4" x14ac:dyDescent="0.25">
      <c r="D279" s="28"/>
    </row>
    <row r="280" spans="4:4" x14ac:dyDescent="0.25">
      <c r="D280" s="28"/>
    </row>
    <row r="281" spans="4:4" x14ac:dyDescent="0.25">
      <c r="D281" s="28"/>
    </row>
    <row r="282" spans="4:4" x14ac:dyDescent="0.25">
      <c r="D282" s="28"/>
    </row>
    <row r="283" spans="4:4" x14ac:dyDescent="0.25">
      <c r="D283" s="28"/>
    </row>
    <row r="284" spans="4:4" x14ac:dyDescent="0.25">
      <c r="D284" s="28"/>
    </row>
    <row r="285" spans="4:4" x14ac:dyDescent="0.25">
      <c r="D285" s="28"/>
    </row>
    <row r="286" spans="4:4" x14ac:dyDescent="0.25">
      <c r="D286" s="28"/>
    </row>
    <row r="287" spans="4:4" x14ac:dyDescent="0.25">
      <c r="D287" s="28"/>
    </row>
    <row r="288" spans="4:4" x14ac:dyDescent="0.25">
      <c r="D288" s="28"/>
    </row>
    <row r="289" spans="4:4" x14ac:dyDescent="0.25">
      <c r="D289" s="28"/>
    </row>
    <row r="290" spans="4:4" x14ac:dyDescent="0.25">
      <c r="D290" s="28"/>
    </row>
    <row r="291" spans="4:4" x14ac:dyDescent="0.25">
      <c r="D291" s="28"/>
    </row>
    <row r="292" spans="4:4" x14ac:dyDescent="0.25">
      <c r="D292" s="28"/>
    </row>
    <row r="293" spans="4:4" x14ac:dyDescent="0.25">
      <c r="D293" s="28"/>
    </row>
    <row r="294" spans="4:4" x14ac:dyDescent="0.25">
      <c r="D294" s="28"/>
    </row>
    <row r="295" spans="4:4" x14ac:dyDescent="0.25">
      <c r="D295" s="28"/>
    </row>
    <row r="296" spans="4:4" x14ac:dyDescent="0.25">
      <c r="D296" s="28"/>
    </row>
    <row r="297" spans="4:4" x14ac:dyDescent="0.25">
      <c r="D297" s="28"/>
    </row>
    <row r="298" spans="4:4" x14ac:dyDescent="0.25">
      <c r="D298" s="28"/>
    </row>
    <row r="299" spans="4:4" x14ac:dyDescent="0.25">
      <c r="D299" s="28"/>
    </row>
    <row r="300" spans="4:4" x14ac:dyDescent="0.25">
      <c r="D300" s="28"/>
    </row>
    <row r="301" spans="4:4" x14ac:dyDescent="0.25">
      <c r="D301" s="28"/>
    </row>
    <row r="302" spans="4:4" x14ac:dyDescent="0.25">
      <c r="D302" s="28"/>
    </row>
    <row r="303" spans="4:4" x14ac:dyDescent="0.25">
      <c r="D303" s="28"/>
    </row>
    <row r="304" spans="4:4" x14ac:dyDescent="0.25">
      <c r="D304" s="28"/>
    </row>
    <row r="305" spans="4:5" x14ac:dyDescent="0.25">
      <c r="D305" s="28"/>
    </row>
    <row r="306" spans="4:5" x14ac:dyDescent="0.25">
      <c r="D306" s="28"/>
    </row>
    <row r="307" spans="4:5" x14ac:dyDescent="0.25">
      <c r="D307" s="28"/>
    </row>
    <row r="308" spans="4:5" x14ac:dyDescent="0.25">
      <c r="D308" s="28"/>
    </row>
    <row r="309" spans="4:5" x14ac:dyDescent="0.25">
      <c r="D309" s="28"/>
    </row>
    <row r="310" spans="4:5" x14ac:dyDescent="0.25">
      <c r="D310" s="28"/>
    </row>
    <row r="311" spans="4:5" x14ac:dyDescent="0.25">
      <c r="D311" s="28"/>
    </row>
    <row r="312" spans="4:5" x14ac:dyDescent="0.25">
      <c r="D312" s="28"/>
    </row>
    <row r="313" spans="4:5" x14ac:dyDescent="0.25">
      <c r="D313" s="28"/>
      <c r="E313" s="28"/>
    </row>
    <row r="314" spans="4:5" x14ac:dyDescent="0.25">
      <c r="D314" s="28"/>
      <c r="E314" s="28"/>
    </row>
    <row r="315" spans="4:5" x14ac:dyDescent="0.25">
      <c r="D315" s="28"/>
      <c r="E315" s="28"/>
    </row>
    <row r="316" spans="4:5" x14ac:dyDescent="0.25">
      <c r="D316" s="28"/>
      <c r="E316" s="28"/>
    </row>
    <row r="317" spans="4:5" x14ac:dyDescent="0.25">
      <c r="D317" s="28"/>
      <c r="E317" s="28"/>
    </row>
    <row r="318" spans="4:5" x14ac:dyDescent="0.25">
      <c r="D318" s="28"/>
      <c r="E318" s="28"/>
    </row>
    <row r="319" spans="4:5" x14ac:dyDescent="0.25">
      <c r="D319" s="28"/>
      <c r="E319" s="28"/>
    </row>
    <row r="320" spans="4:5" x14ac:dyDescent="0.25">
      <c r="D320" s="28"/>
      <c r="E320" s="28"/>
    </row>
    <row r="321" spans="4:5" x14ac:dyDescent="0.25">
      <c r="D321" s="28"/>
    </row>
    <row r="322" spans="4:5" x14ac:dyDescent="0.25">
      <c r="D322" s="28"/>
      <c r="E322" s="28"/>
    </row>
    <row r="323" spans="4:5" x14ac:dyDescent="0.25">
      <c r="D323" s="28"/>
      <c r="E323" s="28"/>
    </row>
    <row r="324" spans="4:5" x14ac:dyDescent="0.25">
      <c r="D324" s="28"/>
      <c r="E324" s="28"/>
    </row>
    <row r="325" spans="4:5" x14ac:dyDescent="0.25">
      <c r="D325" s="28"/>
      <c r="E325" s="28"/>
    </row>
    <row r="326" spans="4:5" x14ac:dyDescent="0.25">
      <c r="D326" s="28"/>
      <c r="E326" s="28"/>
    </row>
    <row r="327" spans="4:5" x14ac:dyDescent="0.25">
      <c r="D327" s="28"/>
      <c r="E327" s="28"/>
    </row>
    <row r="328" spans="4:5" x14ac:dyDescent="0.25">
      <c r="D328" s="28"/>
      <c r="E328" s="28"/>
    </row>
    <row r="329" spans="4:5" x14ac:dyDescent="0.25">
      <c r="D329" s="28"/>
      <c r="E329" s="28"/>
    </row>
    <row r="330" spans="4:5" x14ac:dyDescent="0.25">
      <c r="D330" s="28"/>
      <c r="E330" s="28"/>
    </row>
    <row r="331" spans="4:5" x14ac:dyDescent="0.25">
      <c r="D331" s="28"/>
      <c r="E331" s="28"/>
    </row>
    <row r="332" spans="4:5" x14ac:dyDescent="0.25">
      <c r="D332" s="28"/>
      <c r="E332" s="28"/>
    </row>
    <row r="333" spans="4:5" x14ac:dyDescent="0.25">
      <c r="D333" s="28"/>
      <c r="E333" s="28"/>
    </row>
    <row r="334" spans="4:5" x14ac:dyDescent="0.25">
      <c r="D334" s="28"/>
      <c r="E334" s="28"/>
    </row>
    <row r="335" spans="4:5" x14ac:dyDescent="0.25">
      <c r="D335" s="28"/>
      <c r="E335" s="28"/>
    </row>
    <row r="336" spans="4:5" x14ac:dyDescent="0.25">
      <c r="D336" s="28"/>
      <c r="E336" s="28"/>
    </row>
    <row r="337" spans="4:5" x14ac:dyDescent="0.25">
      <c r="D337" s="28"/>
      <c r="E337" s="28"/>
    </row>
    <row r="338" spans="4:5" x14ac:dyDescent="0.25">
      <c r="D338" s="28"/>
      <c r="E338" s="28"/>
    </row>
    <row r="339" spans="4:5" x14ac:dyDescent="0.25">
      <c r="D339" s="28"/>
      <c r="E339" s="28"/>
    </row>
    <row r="340" spans="4:5" x14ac:dyDescent="0.25">
      <c r="D340" s="28"/>
      <c r="E340" s="28"/>
    </row>
    <row r="341" spans="4:5" x14ac:dyDescent="0.25">
      <c r="D341" s="28"/>
      <c r="E341" s="28"/>
    </row>
    <row r="342" spans="4:5" x14ac:dyDescent="0.25">
      <c r="D342" s="28"/>
      <c r="E342" s="28"/>
    </row>
    <row r="343" spans="4:5" x14ac:dyDescent="0.25">
      <c r="D343" s="28"/>
      <c r="E343" s="28"/>
    </row>
    <row r="344" spans="4:5" x14ac:dyDescent="0.25">
      <c r="D344" s="28"/>
      <c r="E344" s="28"/>
    </row>
    <row r="345" spans="4:5" x14ac:dyDescent="0.25">
      <c r="D345" s="28"/>
      <c r="E345" s="28"/>
    </row>
    <row r="346" spans="4:5" x14ac:dyDescent="0.25">
      <c r="D346" s="28"/>
      <c r="E346" s="28"/>
    </row>
    <row r="347" spans="4:5" x14ac:dyDescent="0.25">
      <c r="D347" s="28"/>
      <c r="E347" s="28"/>
    </row>
    <row r="348" spans="4:5" x14ac:dyDescent="0.25">
      <c r="D348" s="28"/>
    </row>
  </sheetData>
  <phoneticPr fontId="22" type="noConversion"/>
  <conditionalFormatting sqref="H6:H235">
    <cfRule type="colorScale" priority="4">
      <colorScale>
        <cfvo type="min"/>
        <cfvo type="percentile" val="50"/>
        <cfvo type="max"/>
        <color rgb="FFF8696B"/>
        <color rgb="FFFFEB84"/>
        <color rgb="FF63BE7B"/>
      </colorScale>
    </cfRule>
  </conditionalFormatting>
  <conditionalFormatting sqref="H2:H235">
    <cfRule type="colorScale" priority="3">
      <colorScale>
        <cfvo type="min"/>
        <cfvo type="percentile" val="50"/>
        <cfvo type="max"/>
        <color rgb="FFF8696B"/>
        <color rgb="FFFFEB84"/>
        <color rgb="FF63BE7B"/>
      </colorScale>
    </cfRule>
  </conditionalFormatting>
  <conditionalFormatting sqref="J2:J235">
    <cfRule type="colorScale" priority="2">
      <colorScale>
        <cfvo type="min"/>
        <cfvo type="percentile" val="50"/>
        <cfvo type="max"/>
        <color rgb="FFF8696B"/>
        <color rgb="FFFFEB84"/>
        <color rgb="FF63BE7B"/>
      </colorScale>
    </cfRule>
  </conditionalFormatting>
  <conditionalFormatting sqref="K2:K235">
    <cfRule type="colorScale" priority="1">
      <colorScale>
        <cfvo type="min"/>
        <cfvo type="percentile" val="50"/>
        <cfvo type="max"/>
        <color rgb="FFF8696B"/>
        <color rgb="FFFFEB84"/>
        <color rgb="FF63BE7B"/>
      </colorScale>
    </cfRule>
  </conditionalFormatting>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213AB3-0C85-4B3F-BDE2-A532594DD6C1}">
  <dimension ref="A1:L143"/>
  <sheetViews>
    <sheetView workbookViewId="0">
      <selection sqref="A1:H1"/>
    </sheetView>
  </sheetViews>
  <sheetFormatPr defaultRowHeight="15" x14ac:dyDescent="0.25"/>
  <cols>
    <col min="1" max="1" width="20" bestFit="1" customWidth="1"/>
    <col min="2" max="2" width="13.85546875" bestFit="1" customWidth="1"/>
    <col min="3" max="3" width="16.5703125" bestFit="1" customWidth="1"/>
    <col min="4" max="4" width="10" bestFit="1" customWidth="1"/>
    <col min="5" max="7" width="19.85546875" bestFit="1" customWidth="1"/>
    <col min="8" max="8" width="22.7109375" bestFit="1" customWidth="1"/>
    <col min="9" max="9" width="22.28515625" bestFit="1" customWidth="1"/>
    <col min="10" max="10" width="19.42578125" bestFit="1" customWidth="1"/>
    <col min="11" max="11" width="13.28515625" bestFit="1" customWidth="1"/>
    <col min="12" max="12" width="15.28515625" bestFit="1" customWidth="1"/>
  </cols>
  <sheetData>
    <row r="1" spans="1:12" x14ac:dyDescent="0.25">
      <c r="A1" t="s">
        <v>640</v>
      </c>
      <c r="B1" t="s">
        <v>641</v>
      </c>
      <c r="C1" t="s">
        <v>631</v>
      </c>
      <c r="D1" t="s">
        <v>642</v>
      </c>
      <c r="E1" t="s">
        <v>643</v>
      </c>
      <c r="F1" t="s">
        <v>644</v>
      </c>
      <c r="G1" t="s">
        <v>645</v>
      </c>
      <c r="H1" s="22" t="s">
        <v>646</v>
      </c>
      <c r="I1" s="23" t="s">
        <v>647</v>
      </c>
      <c r="J1" s="22" t="s">
        <v>648</v>
      </c>
      <c r="K1" s="22" t="s">
        <v>649</v>
      </c>
      <c r="L1" s="22" t="s">
        <v>650</v>
      </c>
    </row>
    <row r="2" spans="1:12" ht="15.75" x14ac:dyDescent="0.25">
      <c r="A2" s="24" t="s">
        <v>651</v>
      </c>
      <c r="B2" s="25">
        <v>0.96699999999999997</v>
      </c>
      <c r="C2" s="24" t="s">
        <v>652</v>
      </c>
      <c r="D2" s="25">
        <v>0.98899999999999999</v>
      </c>
      <c r="E2" s="25">
        <v>1</v>
      </c>
      <c r="F2" s="25">
        <v>1</v>
      </c>
      <c r="G2" s="25">
        <v>1</v>
      </c>
      <c r="H2" s="25">
        <v>1</v>
      </c>
      <c r="I2" s="25">
        <v>1</v>
      </c>
      <c r="J2" s="25" t="s">
        <v>653</v>
      </c>
      <c r="K2" s="25" t="s">
        <v>653</v>
      </c>
      <c r="L2" s="25" t="s">
        <v>654</v>
      </c>
    </row>
    <row r="3" spans="1:12" ht="15.75" x14ac:dyDescent="0.25">
      <c r="A3" s="24" t="s">
        <v>655</v>
      </c>
      <c r="B3" s="25">
        <v>0.96599999999999997</v>
      </c>
      <c r="C3" s="24" t="s">
        <v>572</v>
      </c>
      <c r="D3" s="25">
        <v>0.98</v>
      </c>
      <c r="E3" s="25">
        <v>2</v>
      </c>
      <c r="F3" s="25">
        <v>2</v>
      </c>
      <c r="G3" s="25">
        <v>2</v>
      </c>
      <c r="H3" s="25">
        <v>2</v>
      </c>
      <c r="I3" s="25">
        <v>2</v>
      </c>
      <c r="J3" s="25" t="s">
        <v>654</v>
      </c>
      <c r="K3" s="26" t="s">
        <v>654</v>
      </c>
      <c r="L3" s="26" t="s">
        <v>656</v>
      </c>
    </row>
    <row r="4" spans="1:12" ht="15.75" x14ac:dyDescent="0.25">
      <c r="A4" s="24" t="s">
        <v>657</v>
      </c>
      <c r="B4" s="25">
        <v>0.94599999999999995</v>
      </c>
      <c r="C4" s="24" t="s">
        <v>658</v>
      </c>
      <c r="D4" s="25">
        <v>0.98</v>
      </c>
      <c r="E4" s="25">
        <f>AVERAGE(F4:G4)</f>
        <v>3</v>
      </c>
      <c r="F4" s="25">
        <v>3</v>
      </c>
      <c r="G4" s="25">
        <v>3</v>
      </c>
      <c r="H4" s="25">
        <v>3</v>
      </c>
      <c r="I4" s="25">
        <v>3</v>
      </c>
      <c r="J4" s="25" t="s">
        <v>654</v>
      </c>
      <c r="K4" s="25" t="s">
        <v>653</v>
      </c>
      <c r="L4" s="25" t="s">
        <v>656</v>
      </c>
    </row>
    <row r="5" spans="1:12" ht="15.75" x14ac:dyDescent="0.25">
      <c r="A5" s="24" t="s">
        <v>651</v>
      </c>
      <c r="B5" s="25">
        <v>0.96699999999999997</v>
      </c>
      <c r="C5" s="24" t="s">
        <v>659</v>
      </c>
      <c r="D5" s="25">
        <v>0.96599999999999997</v>
      </c>
      <c r="E5" s="25">
        <v>7</v>
      </c>
      <c r="F5" s="25">
        <v>8</v>
      </c>
      <c r="G5" s="25">
        <v>6</v>
      </c>
      <c r="H5" s="25">
        <v>9</v>
      </c>
      <c r="I5" s="25">
        <v>4</v>
      </c>
      <c r="J5" s="25" t="s">
        <v>653</v>
      </c>
      <c r="K5" s="25" t="s">
        <v>653</v>
      </c>
      <c r="L5" s="25" t="s">
        <v>654</v>
      </c>
    </row>
    <row r="6" spans="1:12" ht="15.75" x14ac:dyDescent="0.25">
      <c r="A6" s="24" t="s">
        <v>660</v>
      </c>
      <c r="B6" s="25">
        <v>0.94899999999999995</v>
      </c>
      <c r="C6" s="24" t="s">
        <v>660</v>
      </c>
      <c r="D6" s="25">
        <v>0.93899999999999995</v>
      </c>
      <c r="E6" s="25">
        <v>8</v>
      </c>
      <c r="F6" s="25">
        <v>7</v>
      </c>
      <c r="G6" s="25">
        <v>6</v>
      </c>
      <c r="H6" s="25">
        <v>7</v>
      </c>
      <c r="I6" s="25">
        <v>5</v>
      </c>
      <c r="J6" s="25" t="s">
        <v>656</v>
      </c>
      <c r="K6" s="25" t="s">
        <v>656</v>
      </c>
      <c r="L6" s="25" t="s">
        <v>656</v>
      </c>
    </row>
    <row r="7" spans="1:12" ht="15.75" x14ac:dyDescent="0.25">
      <c r="A7" s="24" t="s">
        <v>661</v>
      </c>
      <c r="B7" s="25">
        <v>0.95199999999999996</v>
      </c>
      <c r="C7" s="24" t="s">
        <v>571</v>
      </c>
      <c r="D7" s="25">
        <v>0.96699999999999997</v>
      </c>
      <c r="E7" s="25">
        <v>4</v>
      </c>
      <c r="F7" s="25">
        <v>4</v>
      </c>
      <c r="G7" s="25">
        <v>5</v>
      </c>
      <c r="H7" s="25">
        <v>4</v>
      </c>
      <c r="I7" s="25">
        <v>6</v>
      </c>
      <c r="J7" s="25" t="s">
        <v>654</v>
      </c>
      <c r="K7" s="26" t="s">
        <v>654</v>
      </c>
      <c r="L7" s="26" t="s">
        <v>656</v>
      </c>
    </row>
    <row r="8" spans="1:12" ht="15.75" x14ac:dyDescent="0.25">
      <c r="A8" s="24" t="s">
        <v>651</v>
      </c>
      <c r="B8" s="25">
        <v>0.96699999999999997</v>
      </c>
      <c r="C8" s="24" t="s">
        <v>662</v>
      </c>
      <c r="D8" s="25">
        <v>0.96599999999999997</v>
      </c>
      <c r="E8" s="25">
        <v>4</v>
      </c>
      <c r="F8" s="25">
        <v>5</v>
      </c>
      <c r="G8" s="25">
        <v>5</v>
      </c>
      <c r="H8" s="25">
        <v>5</v>
      </c>
      <c r="I8" s="25">
        <v>7</v>
      </c>
      <c r="J8" s="25" t="s">
        <v>654</v>
      </c>
      <c r="K8" s="25" t="s">
        <v>654</v>
      </c>
      <c r="L8" s="25" t="s">
        <v>656</v>
      </c>
    </row>
    <row r="9" spans="1:12" ht="15.75" x14ac:dyDescent="0.25">
      <c r="A9" s="24" t="s">
        <v>663</v>
      </c>
      <c r="B9" s="25">
        <v>0.94</v>
      </c>
      <c r="C9" s="24" t="s">
        <v>664</v>
      </c>
      <c r="D9" s="25">
        <v>0.97299999999999998</v>
      </c>
      <c r="E9" s="25">
        <v>5</v>
      </c>
      <c r="F9" s="25">
        <v>6</v>
      </c>
      <c r="G9" s="25">
        <v>6</v>
      </c>
      <c r="H9" s="25">
        <v>6</v>
      </c>
      <c r="I9" s="25">
        <v>8</v>
      </c>
      <c r="J9" s="25" t="s">
        <v>656</v>
      </c>
      <c r="K9" s="26" t="s">
        <v>665</v>
      </c>
      <c r="L9" s="26" t="s">
        <v>654</v>
      </c>
    </row>
    <row r="10" spans="1:12" ht="15.75" x14ac:dyDescent="0.25">
      <c r="A10" s="24" t="s">
        <v>666</v>
      </c>
      <c r="B10" s="25">
        <v>0.94199999999999995</v>
      </c>
      <c r="C10" s="24" t="s">
        <v>667</v>
      </c>
      <c r="D10" s="25">
        <v>0.96</v>
      </c>
      <c r="E10" s="25">
        <v>7</v>
      </c>
      <c r="F10" s="25">
        <v>7</v>
      </c>
      <c r="G10" s="25">
        <v>9</v>
      </c>
      <c r="H10" s="25">
        <v>8</v>
      </c>
      <c r="I10" s="25">
        <v>9</v>
      </c>
      <c r="J10" s="25" t="s">
        <v>654</v>
      </c>
      <c r="K10" s="26" t="s">
        <v>654</v>
      </c>
      <c r="L10" s="26" t="s">
        <v>656</v>
      </c>
    </row>
    <row r="11" spans="1:12" ht="15.75" x14ac:dyDescent="0.25">
      <c r="A11" s="24" t="s">
        <v>668</v>
      </c>
      <c r="B11" s="25">
        <v>0.93700000000000006</v>
      </c>
      <c r="C11" s="24" t="s">
        <v>669</v>
      </c>
      <c r="D11" s="25">
        <v>0.91100000000000003</v>
      </c>
      <c r="E11" s="25">
        <v>14</v>
      </c>
      <c r="F11" s="25">
        <v>13</v>
      </c>
      <c r="G11" s="25">
        <v>12</v>
      </c>
      <c r="H11" s="25">
        <v>13</v>
      </c>
      <c r="I11" s="25">
        <v>10</v>
      </c>
      <c r="J11" s="25" t="s">
        <v>670</v>
      </c>
      <c r="K11" s="25" t="s">
        <v>670</v>
      </c>
      <c r="L11" s="25" t="s">
        <v>670</v>
      </c>
    </row>
    <row r="12" spans="1:12" ht="15.75" x14ac:dyDescent="0.25">
      <c r="A12" s="24" t="s">
        <v>671</v>
      </c>
      <c r="B12" s="25">
        <v>0.95199999999999996</v>
      </c>
      <c r="C12" s="24" t="s">
        <v>672</v>
      </c>
      <c r="D12" s="25">
        <v>0.97199999999999998</v>
      </c>
      <c r="E12" s="25">
        <v>10</v>
      </c>
      <c r="F12" s="25">
        <v>10</v>
      </c>
      <c r="G12" s="25">
        <v>11</v>
      </c>
      <c r="H12" s="25">
        <v>10</v>
      </c>
      <c r="I12" s="25">
        <v>11</v>
      </c>
      <c r="J12" s="25" t="s">
        <v>656</v>
      </c>
      <c r="K12" s="26" t="s">
        <v>656</v>
      </c>
      <c r="L12" s="26" t="s">
        <v>656</v>
      </c>
    </row>
    <row r="13" spans="1:12" ht="15.75" x14ac:dyDescent="0.25">
      <c r="A13" s="24" t="s">
        <v>668</v>
      </c>
      <c r="B13" s="25">
        <v>0.93700000000000006</v>
      </c>
      <c r="C13" s="24" t="s">
        <v>673</v>
      </c>
      <c r="D13" s="25">
        <v>0.91100000000000003</v>
      </c>
      <c r="E13" s="25">
        <v>15</v>
      </c>
      <c r="F13" s="25">
        <v>17</v>
      </c>
      <c r="G13" s="25">
        <v>14</v>
      </c>
      <c r="H13" s="25">
        <v>17</v>
      </c>
      <c r="I13" s="25">
        <v>12</v>
      </c>
      <c r="J13" s="25" t="s">
        <v>670</v>
      </c>
      <c r="K13" s="25" t="s">
        <v>670</v>
      </c>
      <c r="L13" s="25" t="s">
        <v>670</v>
      </c>
    </row>
    <row r="14" spans="1:12" ht="15.75" x14ac:dyDescent="0.25">
      <c r="A14" s="24" t="s">
        <v>674</v>
      </c>
      <c r="B14" s="25">
        <v>0.78800000000000003</v>
      </c>
      <c r="C14" s="24" t="s">
        <v>675</v>
      </c>
      <c r="D14" s="25">
        <v>0.90700000000000003</v>
      </c>
      <c r="E14" s="25">
        <v>23</v>
      </c>
      <c r="F14" s="25">
        <v>17</v>
      </c>
      <c r="G14" s="25">
        <v>14</v>
      </c>
      <c r="H14" s="25">
        <v>12</v>
      </c>
      <c r="I14" s="25">
        <v>13</v>
      </c>
      <c r="J14" s="26" t="s">
        <v>670</v>
      </c>
      <c r="K14" s="26" t="s">
        <v>670</v>
      </c>
      <c r="L14" s="26" t="s">
        <v>670</v>
      </c>
    </row>
    <row r="15" spans="1:12" ht="15.75" x14ac:dyDescent="0.25">
      <c r="A15" s="24" t="s">
        <v>676</v>
      </c>
      <c r="B15" s="25">
        <v>0.95</v>
      </c>
      <c r="C15" s="24" t="s">
        <v>677</v>
      </c>
      <c r="D15" s="25">
        <v>0.97199999999999998</v>
      </c>
      <c r="E15" s="25">
        <v>7</v>
      </c>
      <c r="F15" s="25">
        <v>8</v>
      </c>
      <c r="G15" s="25">
        <v>11</v>
      </c>
      <c r="H15" s="25">
        <v>11</v>
      </c>
      <c r="I15" s="25">
        <v>14</v>
      </c>
      <c r="J15" s="25" t="s">
        <v>665</v>
      </c>
      <c r="K15" s="25" t="s">
        <v>665</v>
      </c>
      <c r="L15" s="25" t="s">
        <v>665</v>
      </c>
    </row>
    <row r="16" spans="1:12" ht="15.75" x14ac:dyDescent="0.25">
      <c r="A16" s="24" t="s">
        <v>678</v>
      </c>
      <c r="B16" s="25">
        <v>0.89500000000000002</v>
      </c>
      <c r="C16" s="24" t="s">
        <v>679</v>
      </c>
      <c r="D16" s="25">
        <v>0.96</v>
      </c>
      <c r="E16" s="25">
        <v>7</v>
      </c>
      <c r="F16" s="25">
        <v>9</v>
      </c>
      <c r="G16" s="25">
        <v>13</v>
      </c>
      <c r="H16" s="25">
        <v>14</v>
      </c>
      <c r="I16" s="25">
        <v>15</v>
      </c>
      <c r="J16" s="26" t="s">
        <v>656</v>
      </c>
      <c r="K16" s="26" t="s">
        <v>656</v>
      </c>
      <c r="L16" s="26" t="s">
        <v>656</v>
      </c>
    </row>
    <row r="17" spans="1:12" ht="15.75" x14ac:dyDescent="0.25">
      <c r="A17" s="24" t="s">
        <v>680</v>
      </c>
      <c r="B17" s="25">
        <v>0.92600000000000005</v>
      </c>
      <c r="C17" s="24" t="s">
        <v>681</v>
      </c>
      <c r="D17" s="25">
        <v>0.93</v>
      </c>
      <c r="E17" s="25">
        <v>24</v>
      </c>
      <c r="F17" s="25">
        <v>26</v>
      </c>
      <c r="G17" s="25">
        <v>23</v>
      </c>
      <c r="H17" s="25">
        <v>29</v>
      </c>
      <c r="I17" s="25">
        <v>16</v>
      </c>
      <c r="J17" s="25" t="s">
        <v>656</v>
      </c>
      <c r="K17" s="25" t="s">
        <v>665</v>
      </c>
      <c r="L17" s="25" t="s">
        <v>656</v>
      </c>
    </row>
    <row r="18" spans="1:12" ht="15.75" x14ac:dyDescent="0.25">
      <c r="A18" s="24" t="s">
        <v>682</v>
      </c>
      <c r="B18" s="25">
        <v>0.92900000000000005</v>
      </c>
      <c r="C18" s="24" t="s">
        <v>683</v>
      </c>
      <c r="D18" s="25">
        <v>0.95199999999999996</v>
      </c>
      <c r="E18" s="25">
        <v>20</v>
      </c>
      <c r="F18" s="25">
        <v>18</v>
      </c>
      <c r="G18" s="25">
        <v>17</v>
      </c>
      <c r="H18" s="25">
        <v>16</v>
      </c>
      <c r="I18" s="25">
        <v>17</v>
      </c>
      <c r="J18" s="26" t="s">
        <v>654</v>
      </c>
      <c r="K18" s="26" t="s">
        <v>665</v>
      </c>
      <c r="L18" s="26" t="s">
        <v>653</v>
      </c>
    </row>
    <row r="19" spans="1:12" ht="15.75" x14ac:dyDescent="0.25">
      <c r="A19" s="24" t="s">
        <v>684</v>
      </c>
      <c r="B19" s="25">
        <v>0.94599999999999995</v>
      </c>
      <c r="C19" s="24" t="s">
        <v>570</v>
      </c>
      <c r="D19" s="25">
        <v>0.96199999999999997</v>
      </c>
      <c r="E19" s="25">
        <v>12</v>
      </c>
      <c r="F19" s="25">
        <v>13</v>
      </c>
      <c r="G19" s="25">
        <v>15</v>
      </c>
      <c r="H19" s="25">
        <v>15</v>
      </c>
      <c r="I19" s="25">
        <v>18</v>
      </c>
      <c r="J19" s="25" t="s">
        <v>656</v>
      </c>
      <c r="K19" s="25" t="s">
        <v>665</v>
      </c>
      <c r="L19" s="25" t="s">
        <v>656</v>
      </c>
    </row>
    <row r="20" spans="1:12" ht="15.75" x14ac:dyDescent="0.25">
      <c r="A20" s="24" t="s">
        <v>674</v>
      </c>
      <c r="B20" s="25">
        <v>0.78800000000000003</v>
      </c>
      <c r="C20" s="24" t="s">
        <v>685</v>
      </c>
      <c r="D20" s="25">
        <v>0.88</v>
      </c>
      <c r="E20" s="25">
        <v>37</v>
      </c>
      <c r="F20" s="25">
        <v>33</v>
      </c>
      <c r="G20" s="25">
        <v>25</v>
      </c>
      <c r="H20" s="25">
        <v>25</v>
      </c>
      <c r="I20" s="25">
        <v>19</v>
      </c>
      <c r="J20" s="25" t="s">
        <v>670</v>
      </c>
      <c r="K20" s="25" t="s">
        <v>670</v>
      </c>
      <c r="L20" s="25" t="s">
        <v>670</v>
      </c>
    </row>
    <row r="21" spans="1:12" ht="15.75" x14ac:dyDescent="0.25">
      <c r="A21" s="24" t="s">
        <v>686</v>
      </c>
      <c r="B21" s="25">
        <v>0.95599999999999996</v>
      </c>
      <c r="C21" s="24" t="s">
        <v>686</v>
      </c>
      <c r="D21" s="25">
        <v>0.95</v>
      </c>
      <c r="E21" s="25">
        <v>35</v>
      </c>
      <c r="F21" s="25">
        <v>29</v>
      </c>
      <c r="G21" s="25">
        <v>24</v>
      </c>
      <c r="H21" s="25">
        <v>19</v>
      </c>
      <c r="I21" s="25">
        <v>20</v>
      </c>
      <c r="J21" s="25" t="s">
        <v>656</v>
      </c>
      <c r="K21" s="25" t="s">
        <v>665</v>
      </c>
      <c r="L21" s="25" t="s">
        <v>653</v>
      </c>
    </row>
    <row r="22" spans="1:12" ht="15.75" x14ac:dyDescent="0.25">
      <c r="A22" s="24" t="s">
        <v>676</v>
      </c>
      <c r="B22" s="25">
        <v>0.95</v>
      </c>
      <c r="C22" s="24" t="s">
        <v>687</v>
      </c>
      <c r="D22" s="25">
        <v>0.95</v>
      </c>
      <c r="E22" s="25">
        <v>16</v>
      </c>
      <c r="F22" s="25">
        <v>17</v>
      </c>
      <c r="G22" s="25">
        <v>19</v>
      </c>
      <c r="H22" s="25">
        <v>20</v>
      </c>
      <c r="I22" s="25">
        <v>21</v>
      </c>
      <c r="J22" s="26" t="s">
        <v>656</v>
      </c>
      <c r="K22" s="26" t="s">
        <v>656</v>
      </c>
      <c r="L22" s="26" t="s">
        <v>656</v>
      </c>
    </row>
    <row r="23" spans="1:12" ht="15.75" x14ac:dyDescent="0.25">
      <c r="A23" s="24" t="s">
        <v>657</v>
      </c>
      <c r="B23" s="25">
        <v>0.94599999999999995</v>
      </c>
      <c r="C23" s="24" t="s">
        <v>688</v>
      </c>
      <c r="D23" s="25">
        <v>0.95199999999999996</v>
      </c>
      <c r="E23" s="25">
        <v>28</v>
      </c>
      <c r="F23" s="25">
        <v>26</v>
      </c>
      <c r="G23" s="25">
        <v>23</v>
      </c>
      <c r="H23" s="25">
        <v>18</v>
      </c>
      <c r="I23" s="25">
        <v>22</v>
      </c>
      <c r="J23" s="26" t="s">
        <v>656</v>
      </c>
      <c r="K23" s="26" t="s">
        <v>665</v>
      </c>
      <c r="L23" s="26" t="s">
        <v>656</v>
      </c>
    </row>
    <row r="24" spans="1:12" ht="15.75" x14ac:dyDescent="0.25">
      <c r="A24" s="24" t="s">
        <v>689</v>
      </c>
      <c r="B24" s="25">
        <v>0.92600000000000005</v>
      </c>
      <c r="C24" s="24" t="s">
        <v>690</v>
      </c>
      <c r="D24" s="25">
        <v>0.94199999999999995</v>
      </c>
      <c r="E24" s="25">
        <v>17</v>
      </c>
      <c r="F24" s="25">
        <v>22</v>
      </c>
      <c r="G24" s="25">
        <v>24</v>
      </c>
      <c r="H24" s="25">
        <v>28</v>
      </c>
      <c r="I24" s="25">
        <v>23</v>
      </c>
      <c r="J24" s="26" t="s">
        <v>654</v>
      </c>
      <c r="K24" s="26" t="s">
        <v>654</v>
      </c>
      <c r="L24" s="26" t="s">
        <v>656</v>
      </c>
    </row>
    <row r="25" spans="1:12" ht="15.75" x14ac:dyDescent="0.25">
      <c r="A25" s="24" t="s">
        <v>691</v>
      </c>
      <c r="B25" s="25">
        <v>0.89900000000000002</v>
      </c>
      <c r="C25" s="24" t="s">
        <v>692</v>
      </c>
      <c r="D25" s="25">
        <v>0.93200000000000005</v>
      </c>
      <c r="E25" s="25">
        <v>32</v>
      </c>
      <c r="F25" s="25">
        <v>32</v>
      </c>
      <c r="G25" s="25">
        <v>27</v>
      </c>
      <c r="H25" s="25">
        <v>32</v>
      </c>
      <c r="I25" s="25">
        <v>24</v>
      </c>
      <c r="J25" s="26" t="s">
        <v>665</v>
      </c>
      <c r="K25" s="26" t="s">
        <v>665</v>
      </c>
      <c r="L25" s="26" t="s">
        <v>665</v>
      </c>
    </row>
    <row r="26" spans="1:12" ht="15.75" x14ac:dyDescent="0.25">
      <c r="A26" s="24" t="s">
        <v>693</v>
      </c>
      <c r="B26" s="25">
        <v>0.875</v>
      </c>
      <c r="C26" s="24" t="s">
        <v>694</v>
      </c>
      <c r="D26" s="25">
        <v>0.9</v>
      </c>
      <c r="E26" s="25">
        <v>46</v>
      </c>
      <c r="F26" s="25">
        <v>38</v>
      </c>
      <c r="G26" s="25">
        <v>31</v>
      </c>
      <c r="H26" s="25">
        <v>30</v>
      </c>
      <c r="I26" s="25">
        <v>25</v>
      </c>
      <c r="J26" s="26" t="s">
        <v>695</v>
      </c>
      <c r="K26" s="26" t="s">
        <v>695</v>
      </c>
      <c r="L26" s="26" t="s">
        <v>695</v>
      </c>
    </row>
    <row r="27" spans="1:12" ht="15.75" x14ac:dyDescent="0.25">
      <c r="A27" s="24" t="s">
        <v>696</v>
      </c>
      <c r="B27" s="25">
        <v>0.95899999999999996</v>
      </c>
      <c r="C27" s="24" t="s">
        <v>697</v>
      </c>
      <c r="D27" s="25">
        <v>0.95899999999999996</v>
      </c>
      <c r="E27" s="25">
        <f>AVERAGE(F27:G27)</f>
        <v>26</v>
      </c>
      <c r="F27" s="25">
        <v>26</v>
      </c>
      <c r="G27" s="25">
        <v>26</v>
      </c>
      <c r="H27" s="25">
        <v>26</v>
      </c>
      <c r="I27" s="25">
        <v>26</v>
      </c>
      <c r="J27" s="26" t="s">
        <v>665</v>
      </c>
      <c r="K27" s="26" t="s">
        <v>656</v>
      </c>
      <c r="L27" s="26" t="s">
        <v>665</v>
      </c>
    </row>
    <row r="28" spans="1:12" ht="15.75" x14ac:dyDescent="0.25">
      <c r="A28" s="24" t="s">
        <v>698</v>
      </c>
      <c r="B28" s="25">
        <v>0.92700000000000005</v>
      </c>
      <c r="C28" s="24" t="s">
        <v>698</v>
      </c>
      <c r="D28" s="25">
        <v>0.93</v>
      </c>
      <c r="E28" s="25">
        <f>AVERAGE(F28:G28)</f>
        <v>40.5</v>
      </c>
      <c r="F28" s="25">
        <v>45</v>
      </c>
      <c r="G28" s="25">
        <v>36</v>
      </c>
      <c r="H28" s="25">
        <v>45</v>
      </c>
      <c r="I28" s="25">
        <v>27</v>
      </c>
      <c r="J28" s="25" t="s">
        <v>665</v>
      </c>
      <c r="K28" s="25" t="s">
        <v>656</v>
      </c>
      <c r="L28" s="25" t="s">
        <v>670</v>
      </c>
    </row>
    <row r="29" spans="1:12" ht="15.75" x14ac:dyDescent="0.25">
      <c r="A29" s="24" t="s">
        <v>699</v>
      </c>
      <c r="B29" s="25">
        <v>0.93899999999999995</v>
      </c>
      <c r="C29" s="24" t="s">
        <v>700</v>
      </c>
      <c r="D29" s="25">
        <v>0.95799999999999996</v>
      </c>
      <c r="E29" s="25">
        <f>AVERAGE(F29:G29)</f>
        <v>24.5</v>
      </c>
      <c r="F29" s="25">
        <v>23</v>
      </c>
      <c r="G29" s="25">
        <v>26</v>
      </c>
      <c r="H29" s="25">
        <v>23</v>
      </c>
      <c r="I29" s="25">
        <v>28</v>
      </c>
      <c r="J29" s="25" t="s">
        <v>665</v>
      </c>
      <c r="K29" s="25" t="s">
        <v>656</v>
      </c>
      <c r="L29" s="25" t="s">
        <v>665</v>
      </c>
    </row>
    <row r="30" spans="1:12" ht="15.75" x14ac:dyDescent="0.25">
      <c r="A30" s="24" t="s">
        <v>701</v>
      </c>
      <c r="B30" s="25">
        <v>0.91100000000000003</v>
      </c>
      <c r="C30" s="24" t="s">
        <v>702</v>
      </c>
      <c r="D30" s="25">
        <v>0.93200000000000005</v>
      </c>
      <c r="E30" s="25">
        <v>22</v>
      </c>
      <c r="F30" s="25">
        <v>25</v>
      </c>
      <c r="G30" s="25">
        <v>26</v>
      </c>
      <c r="H30" s="25">
        <v>27</v>
      </c>
      <c r="I30" s="25">
        <v>29</v>
      </c>
      <c r="J30" s="25" t="s">
        <v>665</v>
      </c>
      <c r="K30" s="25" t="s">
        <v>665</v>
      </c>
      <c r="L30" s="25" t="s">
        <v>670</v>
      </c>
    </row>
    <row r="31" spans="1:12" ht="15.75" x14ac:dyDescent="0.25">
      <c r="A31" s="24" t="s">
        <v>657</v>
      </c>
      <c r="B31" s="25">
        <v>0.94599999999999995</v>
      </c>
      <c r="C31" s="24" t="s">
        <v>703</v>
      </c>
      <c r="D31" s="25">
        <v>0.94399999999999995</v>
      </c>
      <c r="E31" s="25">
        <v>36</v>
      </c>
      <c r="F31" s="25">
        <v>30</v>
      </c>
      <c r="G31" s="25">
        <v>31</v>
      </c>
      <c r="H31" s="25">
        <v>24</v>
      </c>
      <c r="I31" s="25">
        <v>30</v>
      </c>
      <c r="J31" s="26" t="s">
        <v>656</v>
      </c>
      <c r="K31" s="26" t="s">
        <v>656</v>
      </c>
      <c r="L31" s="26" t="s">
        <v>656</v>
      </c>
    </row>
    <row r="32" spans="1:12" ht="15.75" x14ac:dyDescent="0.25">
      <c r="A32" s="24" t="s">
        <v>699</v>
      </c>
      <c r="B32" s="25">
        <v>0.93899999999999995</v>
      </c>
      <c r="C32" s="24" t="s">
        <v>704</v>
      </c>
      <c r="D32" s="25">
        <v>0.95099999999999996</v>
      </c>
      <c r="E32" s="25">
        <v>12</v>
      </c>
      <c r="F32" s="25">
        <v>18</v>
      </c>
      <c r="G32" s="25">
        <v>23</v>
      </c>
      <c r="H32" s="25">
        <v>22</v>
      </c>
      <c r="I32" s="25">
        <v>31</v>
      </c>
      <c r="J32" s="26" t="s">
        <v>665</v>
      </c>
      <c r="K32" s="26" t="s">
        <v>665</v>
      </c>
      <c r="L32" s="26" t="s">
        <v>656</v>
      </c>
    </row>
    <row r="33" spans="1:12" ht="15.75" x14ac:dyDescent="0.25">
      <c r="A33" s="24" t="s">
        <v>705</v>
      </c>
      <c r="B33" s="25">
        <v>0.92600000000000005</v>
      </c>
      <c r="C33" s="24" t="s">
        <v>706</v>
      </c>
      <c r="D33" s="25">
        <v>0.95299999999999996</v>
      </c>
      <c r="E33" s="25">
        <f>AVERAGE(F33:G33)</f>
        <v>43.5</v>
      </c>
      <c r="F33" s="25">
        <v>47</v>
      </c>
      <c r="G33" s="25">
        <v>40</v>
      </c>
      <c r="H33" s="25">
        <v>47</v>
      </c>
      <c r="I33" s="25">
        <v>32</v>
      </c>
      <c r="J33" s="25" t="s">
        <v>665</v>
      </c>
      <c r="K33" s="25" t="s">
        <v>665</v>
      </c>
      <c r="L33" s="25" t="s">
        <v>656</v>
      </c>
    </row>
    <row r="34" spans="1:12" ht="15.75" x14ac:dyDescent="0.25">
      <c r="A34" s="24" t="s">
        <v>657</v>
      </c>
      <c r="B34" s="25">
        <v>0.94599999999999995</v>
      </c>
      <c r="C34" s="24" t="s">
        <v>707</v>
      </c>
      <c r="D34" s="25">
        <v>0.94799999999999995</v>
      </c>
      <c r="E34" s="25">
        <v>35</v>
      </c>
      <c r="F34" s="25">
        <v>33</v>
      </c>
      <c r="G34" s="25">
        <v>33</v>
      </c>
      <c r="H34" s="25">
        <v>31</v>
      </c>
      <c r="I34" s="25">
        <v>33</v>
      </c>
      <c r="J34" s="25" t="s">
        <v>656</v>
      </c>
      <c r="K34" s="25" t="s">
        <v>665</v>
      </c>
      <c r="L34" s="25" t="s">
        <v>656</v>
      </c>
    </row>
    <row r="35" spans="1:12" ht="15.75" x14ac:dyDescent="0.25">
      <c r="A35" s="24" t="s">
        <v>708</v>
      </c>
      <c r="B35" s="25">
        <v>0.92700000000000005</v>
      </c>
      <c r="C35" s="24" t="s">
        <v>709</v>
      </c>
      <c r="D35" s="25">
        <v>0.93799999999999994</v>
      </c>
      <c r="E35" s="25">
        <v>22</v>
      </c>
      <c r="F35" s="25">
        <v>17</v>
      </c>
      <c r="G35" s="25">
        <v>25</v>
      </c>
      <c r="H35" s="25">
        <v>21</v>
      </c>
      <c r="I35" s="25">
        <v>34</v>
      </c>
      <c r="J35" s="25" t="s">
        <v>670</v>
      </c>
      <c r="K35" s="25" t="s">
        <v>670</v>
      </c>
      <c r="L35" s="25" t="s">
        <v>670</v>
      </c>
    </row>
    <row r="36" spans="1:12" ht="15.75" x14ac:dyDescent="0.25">
      <c r="A36" s="24" t="s">
        <v>701</v>
      </c>
      <c r="B36" s="25">
        <v>0.91100000000000003</v>
      </c>
      <c r="C36" s="24" t="s">
        <v>566</v>
      </c>
      <c r="D36" s="25">
        <v>0.94</v>
      </c>
      <c r="E36" s="25">
        <v>31</v>
      </c>
      <c r="F36" s="25">
        <v>35</v>
      </c>
      <c r="G36" s="25">
        <v>36</v>
      </c>
      <c r="H36" s="25">
        <v>37</v>
      </c>
      <c r="I36" s="25">
        <v>35</v>
      </c>
      <c r="J36" s="25" t="s">
        <v>670</v>
      </c>
      <c r="K36" s="25" t="s">
        <v>670</v>
      </c>
      <c r="L36" s="25" t="s">
        <v>665</v>
      </c>
    </row>
    <row r="37" spans="1:12" ht="15.75" x14ac:dyDescent="0.25">
      <c r="A37" s="24" t="s">
        <v>708</v>
      </c>
      <c r="B37" s="25">
        <v>0.92700000000000005</v>
      </c>
      <c r="C37" s="24" t="s">
        <v>710</v>
      </c>
      <c r="D37" s="25">
        <v>0.94899999999999995</v>
      </c>
      <c r="E37" s="25">
        <v>20</v>
      </c>
      <c r="F37" s="25">
        <v>27</v>
      </c>
      <c r="G37" s="25">
        <v>31</v>
      </c>
      <c r="H37" s="25">
        <v>34</v>
      </c>
      <c r="I37" s="25">
        <v>36</v>
      </c>
      <c r="J37" s="26" t="s">
        <v>665</v>
      </c>
      <c r="K37" s="26" t="s">
        <v>665</v>
      </c>
      <c r="L37" s="26" t="s">
        <v>656</v>
      </c>
    </row>
    <row r="38" spans="1:12" ht="15.75" x14ac:dyDescent="0.25">
      <c r="A38" s="24" t="s">
        <v>676</v>
      </c>
      <c r="B38" s="25">
        <v>0.95</v>
      </c>
      <c r="C38" s="24" t="s">
        <v>567</v>
      </c>
      <c r="D38" s="25">
        <v>0.95899999999999996</v>
      </c>
      <c r="E38" s="25">
        <v>20</v>
      </c>
      <c r="F38" s="25">
        <v>25</v>
      </c>
      <c r="G38" s="25">
        <v>30</v>
      </c>
      <c r="H38" s="25">
        <v>33</v>
      </c>
      <c r="I38" s="25">
        <v>37</v>
      </c>
      <c r="J38" s="25" t="s">
        <v>665</v>
      </c>
      <c r="K38" s="25" t="s">
        <v>665</v>
      </c>
      <c r="L38" s="25" t="s">
        <v>665</v>
      </c>
    </row>
    <row r="39" spans="1:12" ht="15.75" x14ac:dyDescent="0.25">
      <c r="A39" s="24" t="s">
        <v>711</v>
      </c>
      <c r="B39" s="25">
        <v>0.88100000000000001</v>
      </c>
      <c r="C39" s="24" t="s">
        <v>712</v>
      </c>
      <c r="D39" s="25">
        <v>0.92600000000000005</v>
      </c>
      <c r="E39" s="25">
        <v>34</v>
      </c>
      <c r="F39" s="25">
        <v>44</v>
      </c>
      <c r="G39" s="25">
        <v>41</v>
      </c>
      <c r="H39" s="25">
        <v>44</v>
      </c>
      <c r="I39" s="25">
        <v>38</v>
      </c>
      <c r="J39" s="26" t="s">
        <v>665</v>
      </c>
      <c r="K39" s="26" t="s">
        <v>665</v>
      </c>
      <c r="L39" s="26" t="s">
        <v>665</v>
      </c>
    </row>
    <row r="40" spans="1:12" ht="15.75" x14ac:dyDescent="0.25">
      <c r="A40" s="24" t="s">
        <v>671</v>
      </c>
      <c r="B40" s="25">
        <v>0.95199999999999996</v>
      </c>
      <c r="C40" s="24" t="s">
        <v>713</v>
      </c>
      <c r="D40" s="25">
        <v>0.94399999999999995</v>
      </c>
      <c r="E40" s="25">
        <v>41</v>
      </c>
      <c r="F40" s="25">
        <v>42</v>
      </c>
      <c r="G40" s="25">
        <v>40</v>
      </c>
      <c r="H40" s="25">
        <v>36</v>
      </c>
      <c r="I40" s="25">
        <v>39</v>
      </c>
      <c r="J40" s="26" t="s">
        <v>656</v>
      </c>
      <c r="K40" s="26" t="s">
        <v>665</v>
      </c>
      <c r="L40" s="26" t="s">
        <v>656</v>
      </c>
    </row>
    <row r="41" spans="1:12" ht="15.75" x14ac:dyDescent="0.25">
      <c r="A41" s="24" t="s">
        <v>714</v>
      </c>
      <c r="B41" s="25">
        <v>0.94199999999999995</v>
      </c>
      <c r="C41" s="24" t="s">
        <v>715</v>
      </c>
      <c r="D41" s="25">
        <v>0.95299999999999996</v>
      </c>
      <c r="E41" s="25">
        <v>37</v>
      </c>
      <c r="F41" s="25">
        <v>32</v>
      </c>
      <c r="G41" s="25">
        <v>40</v>
      </c>
      <c r="H41" s="25">
        <v>35</v>
      </c>
      <c r="I41" s="25">
        <v>40</v>
      </c>
      <c r="J41" s="25" t="s">
        <v>665</v>
      </c>
      <c r="K41" s="25" t="s">
        <v>670</v>
      </c>
      <c r="L41" s="25" t="s">
        <v>656</v>
      </c>
    </row>
    <row r="42" spans="1:12" ht="15.75" x14ac:dyDescent="0.25">
      <c r="A42" s="24" t="s">
        <v>684</v>
      </c>
      <c r="B42" s="25">
        <v>0.94599999999999995</v>
      </c>
      <c r="C42" s="24" t="s">
        <v>716</v>
      </c>
      <c r="D42" s="25">
        <v>0.94099999999999995</v>
      </c>
      <c r="E42" s="25">
        <v>39</v>
      </c>
      <c r="F42" s="25">
        <v>40</v>
      </c>
      <c r="G42" s="25">
        <v>42</v>
      </c>
      <c r="H42" s="25">
        <v>41</v>
      </c>
      <c r="I42" s="25">
        <v>41</v>
      </c>
      <c r="J42" s="25" t="s">
        <v>656</v>
      </c>
      <c r="K42" s="25" t="s">
        <v>665</v>
      </c>
      <c r="L42" s="25" t="s">
        <v>656</v>
      </c>
    </row>
    <row r="43" spans="1:12" ht="15.75" x14ac:dyDescent="0.25">
      <c r="A43" s="24" t="s">
        <v>684</v>
      </c>
      <c r="B43" s="25">
        <v>0.94599999999999995</v>
      </c>
      <c r="C43" s="24" t="s">
        <v>717</v>
      </c>
      <c r="D43" s="25">
        <v>0.94099999999999995</v>
      </c>
      <c r="E43" s="25">
        <v>36</v>
      </c>
      <c r="F43" s="25">
        <v>39</v>
      </c>
      <c r="G43" s="25">
        <v>40</v>
      </c>
      <c r="H43" s="25">
        <v>43</v>
      </c>
      <c r="I43" s="25">
        <v>42</v>
      </c>
      <c r="J43" s="25" t="s">
        <v>656</v>
      </c>
      <c r="K43" s="25" t="s">
        <v>665</v>
      </c>
      <c r="L43" s="25" t="s">
        <v>656</v>
      </c>
    </row>
    <row r="44" spans="1:12" ht="15.75" x14ac:dyDescent="0.25">
      <c r="A44" s="24" t="s">
        <v>718</v>
      </c>
      <c r="B44" s="25">
        <v>0.93500000000000005</v>
      </c>
      <c r="C44" s="24" t="s">
        <v>719</v>
      </c>
      <c r="D44" s="25">
        <v>0.94399999999999995</v>
      </c>
      <c r="E44" s="25">
        <v>29</v>
      </c>
      <c r="F44" s="25">
        <v>37</v>
      </c>
      <c r="G44" s="25">
        <v>38</v>
      </c>
      <c r="H44" s="25">
        <v>42</v>
      </c>
      <c r="I44" s="25">
        <v>43</v>
      </c>
      <c r="J44" s="26" t="s">
        <v>665</v>
      </c>
      <c r="K44" s="26" t="s">
        <v>665</v>
      </c>
      <c r="L44" s="26" t="s">
        <v>665</v>
      </c>
    </row>
    <row r="45" spans="1:12" ht="15.75" x14ac:dyDescent="0.25">
      <c r="A45" s="24" t="s">
        <v>676</v>
      </c>
      <c r="B45" s="25">
        <v>0.95</v>
      </c>
      <c r="C45" s="24" t="s">
        <v>720</v>
      </c>
      <c r="D45" s="25">
        <v>0.93899999999999995</v>
      </c>
      <c r="E45" s="25">
        <v>27</v>
      </c>
      <c r="F45" s="25">
        <v>34</v>
      </c>
      <c r="G45" s="25">
        <v>36</v>
      </c>
      <c r="H45" s="25">
        <v>38</v>
      </c>
      <c r="I45" s="25">
        <v>44</v>
      </c>
      <c r="J45" s="26" t="s">
        <v>670</v>
      </c>
      <c r="K45" s="26" t="s">
        <v>665</v>
      </c>
      <c r="L45" s="26" t="s">
        <v>695</v>
      </c>
    </row>
    <row r="46" spans="1:12" ht="15.75" x14ac:dyDescent="0.25">
      <c r="A46" s="24" t="s">
        <v>682</v>
      </c>
      <c r="B46" s="25">
        <v>0.92900000000000005</v>
      </c>
      <c r="C46" s="24" t="s">
        <v>721</v>
      </c>
      <c r="D46" s="25">
        <v>0.93600000000000005</v>
      </c>
      <c r="E46" s="25">
        <v>40</v>
      </c>
      <c r="F46" s="25">
        <v>42</v>
      </c>
      <c r="G46" s="25">
        <v>47</v>
      </c>
      <c r="H46" s="25">
        <v>49</v>
      </c>
      <c r="I46" s="25">
        <v>45</v>
      </c>
      <c r="J46" s="25" t="s">
        <v>670</v>
      </c>
      <c r="K46" s="25" t="s">
        <v>670</v>
      </c>
      <c r="L46" s="25" t="s">
        <v>665</v>
      </c>
    </row>
    <row r="47" spans="1:12" ht="15.75" x14ac:dyDescent="0.25">
      <c r="A47" s="24" t="s">
        <v>718</v>
      </c>
      <c r="B47" s="25">
        <v>0.93500000000000005</v>
      </c>
      <c r="C47" s="24" t="s">
        <v>722</v>
      </c>
      <c r="D47" s="25">
        <v>0.94299999999999995</v>
      </c>
      <c r="E47" s="25">
        <f>AVERAGE(F47:G47)</f>
        <v>41.5</v>
      </c>
      <c r="F47" s="25">
        <v>40</v>
      </c>
      <c r="G47" s="25">
        <v>43</v>
      </c>
      <c r="H47" s="25">
        <v>40</v>
      </c>
      <c r="I47" s="25">
        <v>46</v>
      </c>
      <c r="J47" s="26" t="s">
        <v>665</v>
      </c>
      <c r="K47" s="26" t="s">
        <v>656</v>
      </c>
      <c r="L47" s="26" t="s">
        <v>665</v>
      </c>
    </row>
    <row r="48" spans="1:12" ht="15.75" x14ac:dyDescent="0.25">
      <c r="A48" s="24" t="s">
        <v>723</v>
      </c>
      <c r="B48" s="25">
        <v>0.879</v>
      </c>
      <c r="C48" s="24" t="s">
        <v>724</v>
      </c>
      <c r="D48" s="25">
        <v>0.91300000000000003</v>
      </c>
      <c r="E48" s="25">
        <f>AVERAGE(F48:G48)</f>
        <v>60.5</v>
      </c>
      <c r="F48" s="25">
        <v>65</v>
      </c>
      <c r="G48" s="25">
        <v>56</v>
      </c>
      <c r="H48" s="25">
        <v>65</v>
      </c>
      <c r="I48" s="25">
        <v>47</v>
      </c>
      <c r="J48" s="25" t="s">
        <v>665</v>
      </c>
      <c r="K48" s="25" t="s">
        <v>665</v>
      </c>
      <c r="L48" s="25" t="s">
        <v>665</v>
      </c>
    </row>
    <row r="49" spans="1:12" ht="15.75" x14ac:dyDescent="0.25">
      <c r="A49" s="24" t="s">
        <v>725</v>
      </c>
      <c r="B49" s="25">
        <v>0.875</v>
      </c>
      <c r="C49" s="24" t="s">
        <v>726</v>
      </c>
      <c r="D49" s="25">
        <v>0.85499999999999998</v>
      </c>
      <c r="E49" s="25">
        <f>AVERAGE(F49:G49)</f>
        <v>56.5</v>
      </c>
      <c r="F49" s="25">
        <v>59</v>
      </c>
      <c r="G49" s="25">
        <v>54</v>
      </c>
      <c r="H49" s="25">
        <v>59</v>
      </c>
      <c r="I49" s="25">
        <v>48</v>
      </c>
      <c r="J49" s="25" t="s">
        <v>695</v>
      </c>
      <c r="K49" s="25" t="s">
        <v>670</v>
      </c>
      <c r="L49" s="25" t="s">
        <v>695</v>
      </c>
    </row>
    <row r="50" spans="1:12" ht="15.75" x14ac:dyDescent="0.25">
      <c r="A50" s="24" t="s">
        <v>727</v>
      </c>
      <c r="B50" s="25">
        <v>0.91</v>
      </c>
      <c r="C50" s="24" t="s">
        <v>568</v>
      </c>
      <c r="D50" s="25">
        <v>0.94899999999999995</v>
      </c>
      <c r="E50" s="25">
        <v>45</v>
      </c>
      <c r="F50" s="25">
        <v>47</v>
      </c>
      <c r="G50" s="25">
        <v>48</v>
      </c>
      <c r="H50" s="25">
        <v>46</v>
      </c>
      <c r="I50" s="25">
        <v>49</v>
      </c>
      <c r="J50" s="26" t="s">
        <v>665</v>
      </c>
      <c r="K50" s="26" t="s">
        <v>670</v>
      </c>
      <c r="L50" s="26" t="s">
        <v>656</v>
      </c>
    </row>
    <row r="51" spans="1:12" ht="15.75" x14ac:dyDescent="0.25">
      <c r="A51" s="24" t="s">
        <v>708</v>
      </c>
      <c r="B51" s="25">
        <v>0.92700000000000005</v>
      </c>
      <c r="C51" s="24" t="s">
        <v>728</v>
      </c>
      <c r="D51" s="25">
        <v>0.94</v>
      </c>
      <c r="E51" s="25">
        <v>22</v>
      </c>
      <c r="F51" s="25">
        <v>26</v>
      </c>
      <c r="G51" s="25">
        <v>38</v>
      </c>
      <c r="H51" s="25">
        <v>39</v>
      </c>
      <c r="I51" s="25">
        <v>50</v>
      </c>
      <c r="J51" s="25" t="s">
        <v>670</v>
      </c>
      <c r="K51" s="25" t="s">
        <v>670</v>
      </c>
      <c r="L51" s="25" t="s">
        <v>670</v>
      </c>
    </row>
    <row r="52" spans="1:12" ht="15.75" x14ac:dyDescent="0.25">
      <c r="A52" s="24" t="s">
        <v>718</v>
      </c>
      <c r="B52" s="25">
        <v>0.93500000000000005</v>
      </c>
      <c r="C52" s="24" t="s">
        <v>729</v>
      </c>
      <c r="D52" s="25">
        <v>0.94299999999999995</v>
      </c>
      <c r="E52" s="25">
        <v>35</v>
      </c>
      <c r="F52" s="25">
        <v>42</v>
      </c>
      <c r="G52" s="25">
        <v>43</v>
      </c>
      <c r="H52" s="25">
        <v>48</v>
      </c>
      <c r="I52" s="25">
        <v>51</v>
      </c>
      <c r="J52" s="26" t="s">
        <v>665</v>
      </c>
      <c r="K52" s="26" t="s">
        <v>665</v>
      </c>
      <c r="L52" s="26" t="s">
        <v>656</v>
      </c>
    </row>
    <row r="53" spans="1:12" ht="15.75" x14ac:dyDescent="0.25">
      <c r="A53" s="24" t="s">
        <v>693</v>
      </c>
      <c r="B53" s="25">
        <v>0.875</v>
      </c>
      <c r="C53" s="24" t="s">
        <v>730</v>
      </c>
      <c r="D53" s="25">
        <v>0.871</v>
      </c>
      <c r="E53" s="25">
        <f>AVERAGE(F53:G53)</f>
        <v>52</v>
      </c>
      <c r="F53" s="25">
        <v>52</v>
      </c>
      <c r="G53" s="25">
        <v>52</v>
      </c>
      <c r="H53" s="25">
        <v>52</v>
      </c>
      <c r="I53" s="25">
        <v>52</v>
      </c>
      <c r="J53" s="26" t="s">
        <v>695</v>
      </c>
      <c r="K53" s="26" t="s">
        <v>695</v>
      </c>
      <c r="L53" s="26" t="s">
        <v>695</v>
      </c>
    </row>
    <row r="54" spans="1:12" ht="15.75" x14ac:dyDescent="0.25">
      <c r="A54" s="24" t="s">
        <v>676</v>
      </c>
      <c r="B54" s="25">
        <v>0.95</v>
      </c>
      <c r="C54" s="24" t="s">
        <v>731</v>
      </c>
      <c r="D54" s="25">
        <v>0.93</v>
      </c>
      <c r="E54" s="25">
        <v>49</v>
      </c>
      <c r="F54" s="25">
        <v>54</v>
      </c>
      <c r="G54" s="25">
        <v>54</v>
      </c>
      <c r="H54" s="25">
        <v>57</v>
      </c>
      <c r="I54" s="25">
        <v>53</v>
      </c>
      <c r="J54" s="25" t="s">
        <v>670</v>
      </c>
      <c r="K54" s="25" t="s">
        <v>665</v>
      </c>
      <c r="L54" s="25" t="s">
        <v>695</v>
      </c>
    </row>
    <row r="55" spans="1:12" ht="15.75" x14ac:dyDescent="0.25">
      <c r="A55" s="24" t="s">
        <v>674</v>
      </c>
      <c r="B55" s="25">
        <v>0.78800000000000003</v>
      </c>
      <c r="C55" s="24" t="s">
        <v>732</v>
      </c>
      <c r="D55" s="25">
        <v>0.84399999999999997</v>
      </c>
      <c r="E55" s="25">
        <v>48</v>
      </c>
      <c r="F55" s="25">
        <v>54</v>
      </c>
      <c r="G55" s="25">
        <v>57</v>
      </c>
      <c r="H55" s="25">
        <v>67</v>
      </c>
      <c r="I55" s="25">
        <v>54</v>
      </c>
      <c r="J55" s="25" t="s">
        <v>670</v>
      </c>
      <c r="K55" s="25" t="s">
        <v>670</v>
      </c>
      <c r="L55" s="25" t="s">
        <v>670</v>
      </c>
    </row>
    <row r="56" spans="1:12" ht="15.75" x14ac:dyDescent="0.25">
      <c r="A56" s="24" t="s">
        <v>693</v>
      </c>
      <c r="B56" s="25">
        <v>0.875</v>
      </c>
      <c r="C56" s="24" t="s">
        <v>733</v>
      </c>
      <c r="D56" s="25">
        <v>0.871</v>
      </c>
      <c r="E56" s="25">
        <f>AVERAGE(F56:G56)</f>
        <v>56</v>
      </c>
      <c r="F56" s="25">
        <v>56</v>
      </c>
      <c r="G56" s="25">
        <v>56</v>
      </c>
      <c r="H56" s="25">
        <v>56</v>
      </c>
      <c r="I56" s="25">
        <v>55</v>
      </c>
      <c r="J56" s="26" t="s">
        <v>695</v>
      </c>
      <c r="K56" s="26" t="s">
        <v>695</v>
      </c>
      <c r="L56" s="26" t="s">
        <v>695</v>
      </c>
    </row>
    <row r="57" spans="1:12" ht="15.75" x14ac:dyDescent="0.25">
      <c r="A57" s="24" t="s">
        <v>734</v>
      </c>
      <c r="B57" s="25">
        <v>0.85499999999999998</v>
      </c>
      <c r="C57" s="24" t="s">
        <v>735</v>
      </c>
      <c r="D57" s="25">
        <v>0.94399999999999995</v>
      </c>
      <c r="E57" s="25">
        <v>33</v>
      </c>
      <c r="F57" s="25">
        <v>43</v>
      </c>
      <c r="G57" s="25">
        <v>53</v>
      </c>
      <c r="H57" s="25">
        <v>62</v>
      </c>
      <c r="I57" s="25">
        <v>56</v>
      </c>
      <c r="J57" s="26" t="s">
        <v>665</v>
      </c>
      <c r="K57" s="26" t="s">
        <v>670</v>
      </c>
      <c r="L57" s="26" t="s">
        <v>656</v>
      </c>
    </row>
    <row r="58" spans="1:12" ht="15.75" x14ac:dyDescent="0.25">
      <c r="A58" s="24" t="s">
        <v>701</v>
      </c>
      <c r="B58" s="25">
        <v>0.91100000000000003</v>
      </c>
      <c r="C58" s="24" t="s">
        <v>736</v>
      </c>
      <c r="D58" s="25">
        <v>0.91200000000000003</v>
      </c>
      <c r="E58" s="25">
        <v>54</v>
      </c>
      <c r="F58" s="25">
        <v>53</v>
      </c>
      <c r="G58" s="25">
        <v>54</v>
      </c>
      <c r="H58" s="25">
        <v>54</v>
      </c>
      <c r="I58" s="25">
        <v>57</v>
      </c>
      <c r="J58" s="26" t="s">
        <v>737</v>
      </c>
      <c r="K58" s="26" t="s">
        <v>695</v>
      </c>
      <c r="L58" s="26" t="s">
        <v>738</v>
      </c>
    </row>
    <row r="59" spans="1:12" ht="15.75" x14ac:dyDescent="0.25">
      <c r="A59" s="24" t="s">
        <v>674</v>
      </c>
      <c r="B59" s="25">
        <v>0.78800000000000003</v>
      </c>
      <c r="C59" s="24" t="s">
        <v>739</v>
      </c>
      <c r="D59" s="25">
        <v>0.79900000000000004</v>
      </c>
      <c r="E59" s="25">
        <v>54</v>
      </c>
      <c r="F59" s="25">
        <v>56</v>
      </c>
      <c r="G59" s="25">
        <v>57</v>
      </c>
      <c r="H59" s="25">
        <v>60</v>
      </c>
      <c r="I59" s="25">
        <v>58</v>
      </c>
      <c r="J59" s="26" t="s">
        <v>737</v>
      </c>
      <c r="K59" s="26" t="s">
        <v>737</v>
      </c>
      <c r="L59" s="26" t="s">
        <v>737</v>
      </c>
    </row>
    <row r="60" spans="1:12" ht="15.75" x14ac:dyDescent="0.25">
      <c r="A60" s="24" t="s">
        <v>740</v>
      </c>
      <c r="B60" s="25">
        <v>0.879</v>
      </c>
      <c r="C60" s="24" t="s">
        <v>741</v>
      </c>
      <c r="D60" s="25">
        <v>0.92900000000000005</v>
      </c>
      <c r="E60" s="25">
        <f>AVERAGE(F60:G60)</f>
        <v>77</v>
      </c>
      <c r="F60" s="25">
        <v>83</v>
      </c>
      <c r="G60" s="25">
        <v>71</v>
      </c>
      <c r="H60" s="25">
        <v>83</v>
      </c>
      <c r="I60" s="25">
        <v>59</v>
      </c>
      <c r="J60" s="25" t="s">
        <v>670</v>
      </c>
      <c r="K60" s="25" t="s">
        <v>670</v>
      </c>
      <c r="L60" s="25" t="s">
        <v>670</v>
      </c>
    </row>
    <row r="61" spans="1:12" ht="15.75" x14ac:dyDescent="0.25">
      <c r="A61" s="24" t="s">
        <v>674</v>
      </c>
      <c r="B61" s="25">
        <v>0.78800000000000003</v>
      </c>
      <c r="C61" s="24" t="s">
        <v>742</v>
      </c>
      <c r="D61" s="25">
        <v>0.79900000000000004</v>
      </c>
      <c r="E61" s="25">
        <v>62</v>
      </c>
      <c r="F61" s="25">
        <v>64</v>
      </c>
      <c r="G61" s="25">
        <v>62</v>
      </c>
      <c r="H61" s="25">
        <v>66</v>
      </c>
      <c r="I61" s="25">
        <v>60</v>
      </c>
      <c r="J61" s="26" t="s">
        <v>737</v>
      </c>
      <c r="K61" s="26" t="s">
        <v>737</v>
      </c>
      <c r="L61" s="26" t="s">
        <v>737</v>
      </c>
    </row>
    <row r="62" spans="1:12" ht="15.75" x14ac:dyDescent="0.25">
      <c r="A62" s="24" t="s">
        <v>727</v>
      </c>
      <c r="B62" s="25">
        <v>0.91</v>
      </c>
      <c r="C62" s="24" t="s">
        <v>743</v>
      </c>
      <c r="D62" s="25">
        <v>0.91400000000000003</v>
      </c>
      <c r="E62" s="25">
        <v>59</v>
      </c>
      <c r="F62" s="25">
        <v>62</v>
      </c>
      <c r="G62" s="25">
        <v>62</v>
      </c>
      <c r="H62" s="25">
        <v>64</v>
      </c>
      <c r="I62" s="25">
        <v>61</v>
      </c>
      <c r="J62" s="26" t="s">
        <v>670</v>
      </c>
      <c r="K62" s="26" t="s">
        <v>670</v>
      </c>
      <c r="L62" s="26" t="s">
        <v>665</v>
      </c>
    </row>
    <row r="63" spans="1:12" ht="15.75" x14ac:dyDescent="0.25">
      <c r="A63" s="24" t="s">
        <v>674</v>
      </c>
      <c r="B63" s="25">
        <v>0.78800000000000003</v>
      </c>
      <c r="C63" s="24" t="s">
        <v>744</v>
      </c>
      <c r="D63" s="25">
        <v>0.81</v>
      </c>
      <c r="E63" s="25">
        <v>60</v>
      </c>
      <c r="F63" s="25">
        <v>58</v>
      </c>
      <c r="G63" s="25">
        <v>59</v>
      </c>
      <c r="H63" s="25">
        <v>58</v>
      </c>
      <c r="I63" s="25">
        <v>62</v>
      </c>
      <c r="J63" s="26" t="s">
        <v>737</v>
      </c>
      <c r="K63" s="26" t="s">
        <v>737</v>
      </c>
      <c r="L63" s="26" t="s">
        <v>737</v>
      </c>
    </row>
    <row r="64" spans="1:12" ht="15.75" x14ac:dyDescent="0.25">
      <c r="A64" s="24" t="s">
        <v>708</v>
      </c>
      <c r="B64" s="25">
        <v>0.92700000000000005</v>
      </c>
      <c r="C64" s="24" t="s">
        <v>745</v>
      </c>
      <c r="D64" s="25">
        <v>0.94</v>
      </c>
      <c r="E64" s="25">
        <v>37</v>
      </c>
      <c r="F64" s="25">
        <v>45</v>
      </c>
      <c r="G64" s="25">
        <v>52</v>
      </c>
      <c r="H64" s="25">
        <v>55</v>
      </c>
      <c r="I64" s="25">
        <v>63</v>
      </c>
      <c r="J64" s="25" t="s">
        <v>670</v>
      </c>
      <c r="K64" s="25" t="s">
        <v>670</v>
      </c>
      <c r="L64" s="25" t="s">
        <v>695</v>
      </c>
    </row>
    <row r="65" spans="1:12" ht="15.75" x14ac:dyDescent="0.25">
      <c r="A65" s="24" t="s">
        <v>674</v>
      </c>
      <c r="B65" s="25">
        <v>0.78800000000000003</v>
      </c>
      <c r="C65" s="24" t="s">
        <v>746</v>
      </c>
      <c r="D65" s="25">
        <v>0.80100000000000005</v>
      </c>
      <c r="E65" s="25">
        <v>63</v>
      </c>
      <c r="F65" s="25">
        <v>64</v>
      </c>
      <c r="G65" s="25">
        <v>66</v>
      </c>
      <c r="H65" s="25">
        <v>70</v>
      </c>
      <c r="I65" s="25">
        <v>64</v>
      </c>
      <c r="J65" s="26" t="s">
        <v>737</v>
      </c>
      <c r="K65" s="26" t="s">
        <v>737</v>
      </c>
      <c r="L65" s="26" t="s">
        <v>737</v>
      </c>
    </row>
    <row r="66" spans="1:12" ht="15.75" x14ac:dyDescent="0.25">
      <c r="A66" s="24" t="s">
        <v>674</v>
      </c>
      <c r="B66" s="25">
        <v>0.78800000000000003</v>
      </c>
      <c r="C66" s="24" t="s">
        <v>747</v>
      </c>
      <c r="D66" s="25">
        <v>0.79900000000000004</v>
      </c>
      <c r="E66" s="25">
        <v>66</v>
      </c>
      <c r="F66" s="25">
        <v>67</v>
      </c>
      <c r="G66" s="25">
        <v>67</v>
      </c>
      <c r="H66" s="25">
        <v>71</v>
      </c>
      <c r="I66" s="25">
        <v>65</v>
      </c>
      <c r="J66" s="25" t="s">
        <v>737</v>
      </c>
      <c r="K66" s="25" t="s">
        <v>737</v>
      </c>
      <c r="L66" s="25" t="s">
        <v>737</v>
      </c>
    </row>
    <row r="67" spans="1:12" ht="15.75" x14ac:dyDescent="0.25">
      <c r="A67" s="24" t="s">
        <v>708</v>
      </c>
      <c r="B67" s="25">
        <v>0.92700000000000005</v>
      </c>
      <c r="C67" s="24" t="s">
        <v>748</v>
      </c>
      <c r="D67" s="25">
        <v>0.94199999999999995</v>
      </c>
      <c r="E67" s="25">
        <v>31</v>
      </c>
      <c r="F67" s="25">
        <v>39</v>
      </c>
      <c r="G67" s="25">
        <v>51</v>
      </c>
      <c r="H67" s="25">
        <v>53</v>
      </c>
      <c r="I67" s="25">
        <v>66</v>
      </c>
      <c r="J67" s="25" t="s">
        <v>665</v>
      </c>
      <c r="K67" s="25" t="s">
        <v>665</v>
      </c>
      <c r="L67" s="25" t="s">
        <v>665</v>
      </c>
    </row>
    <row r="68" spans="1:12" ht="15.75" x14ac:dyDescent="0.25">
      <c r="A68" s="24" t="s">
        <v>708</v>
      </c>
      <c r="B68" s="25">
        <v>0.92700000000000005</v>
      </c>
      <c r="C68" s="24" t="s">
        <v>749</v>
      </c>
      <c r="D68" s="25">
        <v>0.92900000000000005</v>
      </c>
      <c r="E68" s="25">
        <v>56</v>
      </c>
      <c r="F68" s="25">
        <v>57</v>
      </c>
      <c r="G68" s="25">
        <v>61</v>
      </c>
      <c r="H68" s="25">
        <v>61</v>
      </c>
      <c r="I68" s="25">
        <v>67</v>
      </c>
      <c r="J68" s="25" t="s">
        <v>670</v>
      </c>
      <c r="K68" s="25" t="s">
        <v>670</v>
      </c>
      <c r="L68" s="25" t="s">
        <v>670</v>
      </c>
    </row>
    <row r="69" spans="1:12" ht="15.75" x14ac:dyDescent="0.25">
      <c r="A69" s="24" t="s">
        <v>708</v>
      </c>
      <c r="B69" s="25">
        <v>0.92700000000000005</v>
      </c>
      <c r="C69" s="24" t="s">
        <v>750</v>
      </c>
      <c r="D69" s="25">
        <v>0.93100000000000005</v>
      </c>
      <c r="E69" s="25">
        <v>37</v>
      </c>
      <c r="F69" s="25">
        <v>39</v>
      </c>
      <c r="G69" s="25">
        <v>49</v>
      </c>
      <c r="H69" s="25">
        <v>50</v>
      </c>
      <c r="I69" s="25">
        <v>68</v>
      </c>
      <c r="J69" s="26" t="s">
        <v>670</v>
      </c>
      <c r="K69" s="26" t="s">
        <v>670</v>
      </c>
      <c r="L69" s="26" t="s">
        <v>670</v>
      </c>
    </row>
    <row r="70" spans="1:12" ht="15.75" x14ac:dyDescent="0.25">
      <c r="A70" s="24" t="s">
        <v>751</v>
      </c>
      <c r="B70" s="25">
        <v>0.95</v>
      </c>
      <c r="C70" s="24" t="s">
        <v>752</v>
      </c>
      <c r="D70" s="25">
        <v>0.95</v>
      </c>
      <c r="E70" s="25">
        <v>31</v>
      </c>
      <c r="F70" s="25">
        <v>45</v>
      </c>
      <c r="G70" s="25">
        <v>59</v>
      </c>
      <c r="H70" s="25">
        <v>63</v>
      </c>
      <c r="I70" s="25">
        <v>69</v>
      </c>
      <c r="J70" s="25" t="s">
        <v>670</v>
      </c>
      <c r="K70" s="25" t="s">
        <v>670</v>
      </c>
      <c r="L70" s="25" t="s">
        <v>665</v>
      </c>
    </row>
    <row r="71" spans="1:12" ht="15.75" x14ac:dyDescent="0.25">
      <c r="A71" s="24" t="s">
        <v>727</v>
      </c>
      <c r="B71" s="25">
        <v>0.91</v>
      </c>
      <c r="C71" s="24" t="s">
        <v>753</v>
      </c>
      <c r="D71" s="25">
        <v>0.9</v>
      </c>
      <c r="E71" s="25">
        <v>68</v>
      </c>
      <c r="F71" s="25">
        <v>73</v>
      </c>
      <c r="G71" s="25">
        <v>72</v>
      </c>
      <c r="H71" s="25">
        <v>78</v>
      </c>
      <c r="I71" s="25">
        <v>70</v>
      </c>
      <c r="J71" s="26" t="s">
        <v>737</v>
      </c>
      <c r="K71" s="26" t="s">
        <v>737</v>
      </c>
      <c r="L71" s="26" t="s">
        <v>738</v>
      </c>
    </row>
    <row r="72" spans="1:12" ht="15.75" x14ac:dyDescent="0.25">
      <c r="A72" s="24" t="s">
        <v>663</v>
      </c>
      <c r="B72" s="25">
        <v>0.94</v>
      </c>
      <c r="C72" s="24" t="s">
        <v>754</v>
      </c>
      <c r="D72" s="25">
        <v>0.91500000000000004</v>
      </c>
      <c r="E72" s="25">
        <v>58</v>
      </c>
      <c r="F72" s="25">
        <v>63</v>
      </c>
      <c r="G72" s="25">
        <v>67</v>
      </c>
      <c r="H72" s="25">
        <v>73</v>
      </c>
      <c r="I72" s="25">
        <v>71</v>
      </c>
      <c r="J72" s="25" t="s">
        <v>670</v>
      </c>
      <c r="K72" s="25" t="s">
        <v>670</v>
      </c>
      <c r="L72" s="25" t="s">
        <v>670</v>
      </c>
    </row>
    <row r="73" spans="1:12" ht="15.75" x14ac:dyDescent="0.25">
      <c r="A73" s="24" t="s">
        <v>663</v>
      </c>
      <c r="B73" s="25">
        <v>0.94</v>
      </c>
      <c r="C73" s="24" t="s">
        <v>755</v>
      </c>
      <c r="D73" s="25">
        <v>0.90800000000000003</v>
      </c>
      <c r="E73" s="25">
        <v>64</v>
      </c>
      <c r="F73" s="25">
        <v>70</v>
      </c>
      <c r="G73" s="25">
        <v>71</v>
      </c>
      <c r="H73" s="25">
        <v>76</v>
      </c>
      <c r="I73" s="25">
        <v>72</v>
      </c>
      <c r="J73" s="26" t="s">
        <v>738</v>
      </c>
      <c r="K73" s="26" t="s">
        <v>737</v>
      </c>
      <c r="L73" s="26" t="s">
        <v>738</v>
      </c>
    </row>
    <row r="74" spans="1:12" ht="15.75" x14ac:dyDescent="0.25">
      <c r="A74" s="24" t="s">
        <v>756</v>
      </c>
      <c r="B74" s="25">
        <v>0.80700000000000005</v>
      </c>
      <c r="C74" s="24" t="s">
        <v>581</v>
      </c>
      <c r="D74" s="25">
        <v>0.85799999999999998</v>
      </c>
      <c r="E74" s="25">
        <v>70</v>
      </c>
      <c r="F74" s="25">
        <v>80</v>
      </c>
      <c r="G74" s="25">
        <v>81</v>
      </c>
      <c r="H74" s="25">
        <v>89</v>
      </c>
      <c r="I74" s="25">
        <v>73</v>
      </c>
      <c r="J74" s="25" t="s">
        <v>695</v>
      </c>
      <c r="K74" s="25" t="s">
        <v>695</v>
      </c>
      <c r="L74" s="25" t="s">
        <v>737</v>
      </c>
    </row>
    <row r="75" spans="1:12" ht="15.75" x14ac:dyDescent="0.25">
      <c r="A75" s="24" t="s">
        <v>693</v>
      </c>
      <c r="B75" s="25">
        <v>0.875</v>
      </c>
      <c r="C75" s="24" t="s">
        <v>757</v>
      </c>
      <c r="D75" s="25">
        <v>0.871</v>
      </c>
      <c r="E75" s="25">
        <v>79</v>
      </c>
      <c r="F75" s="25">
        <v>82</v>
      </c>
      <c r="G75" s="25">
        <v>79</v>
      </c>
      <c r="H75" s="25">
        <v>85</v>
      </c>
      <c r="I75" s="25">
        <v>74</v>
      </c>
      <c r="J75" s="25" t="s">
        <v>737</v>
      </c>
      <c r="K75" s="25" t="s">
        <v>695</v>
      </c>
      <c r="L75" s="25" t="s">
        <v>737</v>
      </c>
    </row>
    <row r="76" spans="1:12" ht="15.75" x14ac:dyDescent="0.25">
      <c r="A76" s="24" t="s">
        <v>708</v>
      </c>
      <c r="B76" s="25">
        <v>0.92700000000000005</v>
      </c>
      <c r="C76" s="24" t="s">
        <v>758</v>
      </c>
      <c r="D76" s="25">
        <v>0.93100000000000005</v>
      </c>
      <c r="E76" s="25">
        <v>44</v>
      </c>
      <c r="F76" s="25">
        <v>57</v>
      </c>
      <c r="G76" s="25">
        <v>66</v>
      </c>
      <c r="H76" s="25">
        <v>68</v>
      </c>
      <c r="I76" s="25">
        <v>75</v>
      </c>
      <c r="J76" s="26" t="s">
        <v>670</v>
      </c>
      <c r="K76" s="26" t="s">
        <v>670</v>
      </c>
      <c r="L76" s="26" t="s">
        <v>695</v>
      </c>
    </row>
    <row r="77" spans="1:12" ht="15.75" x14ac:dyDescent="0.25">
      <c r="A77" s="24" t="s">
        <v>711</v>
      </c>
      <c r="B77" s="25">
        <v>0.88100000000000001</v>
      </c>
      <c r="C77" s="24" t="s">
        <v>759</v>
      </c>
      <c r="D77" s="25">
        <v>0.88800000000000001</v>
      </c>
      <c r="E77" s="25">
        <v>64</v>
      </c>
      <c r="F77" s="25">
        <v>75</v>
      </c>
      <c r="G77" s="25">
        <v>77</v>
      </c>
      <c r="H77" s="25">
        <v>79</v>
      </c>
      <c r="I77" s="25">
        <v>76</v>
      </c>
      <c r="J77" s="25" t="s">
        <v>737</v>
      </c>
      <c r="K77" s="25" t="s">
        <v>737</v>
      </c>
      <c r="L77" s="25" t="s">
        <v>738</v>
      </c>
    </row>
    <row r="78" spans="1:12" ht="15.75" x14ac:dyDescent="0.25">
      <c r="A78" s="24" t="s">
        <v>663</v>
      </c>
      <c r="B78" s="25">
        <v>0.94</v>
      </c>
      <c r="C78" s="24" t="s">
        <v>760</v>
      </c>
      <c r="D78" s="25">
        <v>0.90100000000000002</v>
      </c>
      <c r="E78" s="25">
        <v>62</v>
      </c>
      <c r="F78" s="25">
        <v>67</v>
      </c>
      <c r="G78" s="25">
        <v>72</v>
      </c>
      <c r="H78" s="25">
        <v>77</v>
      </c>
      <c r="I78" s="25">
        <v>77</v>
      </c>
      <c r="J78" s="25" t="s">
        <v>738</v>
      </c>
      <c r="K78" s="25" t="s">
        <v>695</v>
      </c>
      <c r="L78" s="25" t="s">
        <v>738</v>
      </c>
    </row>
    <row r="79" spans="1:12" ht="15.75" x14ac:dyDescent="0.25">
      <c r="A79" s="24" t="s">
        <v>761</v>
      </c>
      <c r="B79" s="25">
        <v>0.90600000000000003</v>
      </c>
      <c r="C79" s="24" t="s">
        <v>762</v>
      </c>
      <c r="D79" s="25">
        <v>0.92400000000000004</v>
      </c>
      <c r="E79" s="25">
        <v>46</v>
      </c>
      <c r="F79" s="25">
        <v>50</v>
      </c>
      <c r="G79" s="25">
        <v>59</v>
      </c>
      <c r="H79" s="25">
        <v>51</v>
      </c>
      <c r="I79" s="25">
        <v>78</v>
      </c>
      <c r="J79" s="25" t="s">
        <v>670</v>
      </c>
      <c r="K79" s="25" t="s">
        <v>670</v>
      </c>
      <c r="L79" s="25" t="s">
        <v>695</v>
      </c>
    </row>
    <row r="80" spans="1:12" ht="15.75" x14ac:dyDescent="0.25">
      <c r="A80" s="24" t="s">
        <v>676</v>
      </c>
      <c r="B80" s="25">
        <v>0.95</v>
      </c>
      <c r="C80" s="24" t="s">
        <v>763</v>
      </c>
      <c r="D80" s="25">
        <v>0.92100000000000004</v>
      </c>
      <c r="E80" s="25">
        <v>72</v>
      </c>
      <c r="F80" s="25">
        <v>77</v>
      </c>
      <c r="G80" s="25">
        <v>77</v>
      </c>
      <c r="H80" s="25">
        <v>81</v>
      </c>
      <c r="I80" s="25">
        <v>79</v>
      </c>
      <c r="J80" s="25" t="s">
        <v>670</v>
      </c>
      <c r="K80" s="25" t="s">
        <v>665</v>
      </c>
      <c r="L80" s="25" t="s">
        <v>737</v>
      </c>
    </row>
    <row r="81" spans="1:12" ht="15.75" x14ac:dyDescent="0.25">
      <c r="A81" s="24" t="s">
        <v>718</v>
      </c>
      <c r="B81" s="25">
        <v>0.93500000000000005</v>
      </c>
      <c r="C81" s="24" t="s">
        <v>764</v>
      </c>
      <c r="D81" s="25">
        <v>0.92300000000000004</v>
      </c>
      <c r="E81" s="25">
        <v>52</v>
      </c>
      <c r="F81" s="25">
        <v>59</v>
      </c>
      <c r="G81" s="25">
        <v>68</v>
      </c>
      <c r="H81" s="25">
        <v>69</v>
      </c>
      <c r="I81" s="25">
        <v>80</v>
      </c>
      <c r="J81" s="25" t="s">
        <v>670</v>
      </c>
      <c r="K81" s="25" t="s">
        <v>670</v>
      </c>
      <c r="L81" s="25" t="s">
        <v>695</v>
      </c>
    </row>
    <row r="82" spans="1:12" ht="15.75" x14ac:dyDescent="0.25">
      <c r="A82" s="24" t="s">
        <v>701</v>
      </c>
      <c r="B82" s="25">
        <v>0.91100000000000003</v>
      </c>
      <c r="C82" s="24" t="s">
        <v>765</v>
      </c>
      <c r="D82" s="25">
        <v>0.91600000000000004</v>
      </c>
      <c r="E82" s="25">
        <v>61</v>
      </c>
      <c r="F82" s="25">
        <v>68</v>
      </c>
      <c r="G82" s="25">
        <v>75</v>
      </c>
      <c r="H82" s="25">
        <v>75</v>
      </c>
      <c r="I82" s="25">
        <v>81</v>
      </c>
      <c r="J82" s="25" t="s">
        <v>670</v>
      </c>
      <c r="K82" s="25" t="s">
        <v>670</v>
      </c>
      <c r="L82" s="25" t="s">
        <v>670</v>
      </c>
    </row>
    <row r="83" spans="1:12" ht="15.75" x14ac:dyDescent="0.25">
      <c r="A83" s="24" t="s">
        <v>674</v>
      </c>
      <c r="B83" s="25">
        <v>0.78800000000000003</v>
      </c>
      <c r="C83" s="24" t="s">
        <v>766</v>
      </c>
      <c r="D83" s="25">
        <v>0.77400000000000002</v>
      </c>
      <c r="E83" s="25">
        <v>69</v>
      </c>
      <c r="F83" s="25">
        <v>75</v>
      </c>
      <c r="G83" s="25">
        <v>81</v>
      </c>
      <c r="H83" s="25">
        <v>86</v>
      </c>
      <c r="I83" s="25">
        <v>82</v>
      </c>
      <c r="J83" s="26" t="s">
        <v>737</v>
      </c>
      <c r="K83" s="26" t="s">
        <v>737</v>
      </c>
      <c r="L83" s="26" t="s">
        <v>737</v>
      </c>
    </row>
    <row r="84" spans="1:12" ht="15.75" x14ac:dyDescent="0.25">
      <c r="A84" s="24" t="s">
        <v>663</v>
      </c>
      <c r="B84" s="25">
        <v>0.94</v>
      </c>
      <c r="C84" s="24" t="s">
        <v>767</v>
      </c>
      <c r="D84" s="25">
        <v>0.91300000000000003</v>
      </c>
      <c r="E84" s="25">
        <v>68</v>
      </c>
      <c r="F84" s="25">
        <v>72</v>
      </c>
      <c r="G84" s="25">
        <v>77</v>
      </c>
      <c r="H84" s="25">
        <v>74</v>
      </c>
      <c r="I84" s="25">
        <v>83</v>
      </c>
      <c r="J84" s="26" t="s">
        <v>670</v>
      </c>
      <c r="K84" s="26" t="s">
        <v>670</v>
      </c>
      <c r="L84" s="26" t="s">
        <v>670</v>
      </c>
    </row>
    <row r="85" spans="1:12" ht="15.75" x14ac:dyDescent="0.25">
      <c r="A85" s="24" t="s">
        <v>768</v>
      </c>
      <c r="B85" s="25">
        <v>0.80300000000000005</v>
      </c>
      <c r="C85" s="24" t="s">
        <v>769</v>
      </c>
      <c r="D85" s="25">
        <v>0.83899999999999997</v>
      </c>
      <c r="E85" s="25">
        <v>80</v>
      </c>
      <c r="F85" s="25">
        <v>84</v>
      </c>
      <c r="G85" s="25">
        <v>86</v>
      </c>
      <c r="H85" s="25">
        <v>88</v>
      </c>
      <c r="I85" s="25">
        <v>84</v>
      </c>
      <c r="J85" s="26" t="s">
        <v>737</v>
      </c>
      <c r="K85" s="26" t="s">
        <v>737</v>
      </c>
      <c r="L85" s="26" t="s">
        <v>695</v>
      </c>
    </row>
    <row r="86" spans="1:12" ht="15.75" x14ac:dyDescent="0.25">
      <c r="A86" s="24" t="s">
        <v>727</v>
      </c>
      <c r="B86" s="25">
        <v>0.91</v>
      </c>
      <c r="C86" s="24" t="s">
        <v>770</v>
      </c>
      <c r="D86" s="25">
        <v>0.88</v>
      </c>
      <c r="E86" s="25">
        <v>82</v>
      </c>
      <c r="F86" s="25">
        <v>83</v>
      </c>
      <c r="G86" s="25">
        <v>84</v>
      </c>
      <c r="H86" s="25">
        <v>84</v>
      </c>
      <c r="I86" s="25">
        <v>85</v>
      </c>
      <c r="J86" s="26" t="s">
        <v>737</v>
      </c>
      <c r="K86" s="26" t="s">
        <v>737</v>
      </c>
      <c r="L86" s="26" t="s">
        <v>738</v>
      </c>
    </row>
    <row r="87" spans="1:12" ht="15.75" x14ac:dyDescent="0.25">
      <c r="A87" s="24" t="s">
        <v>771</v>
      </c>
      <c r="B87" s="25">
        <v>0.92</v>
      </c>
      <c r="C87" s="24" t="s">
        <v>583</v>
      </c>
      <c r="D87" s="25">
        <v>0.95099999999999996</v>
      </c>
      <c r="E87" s="25">
        <v>62</v>
      </c>
      <c r="F87" s="25">
        <v>71</v>
      </c>
      <c r="G87" s="25">
        <v>75</v>
      </c>
      <c r="H87" s="25">
        <v>72</v>
      </c>
      <c r="I87" s="25">
        <v>86</v>
      </c>
      <c r="J87" s="26" t="s">
        <v>670</v>
      </c>
      <c r="K87" s="26" t="s">
        <v>670</v>
      </c>
      <c r="L87" s="26" t="s">
        <v>670</v>
      </c>
    </row>
    <row r="88" spans="1:12" ht="15.75" x14ac:dyDescent="0.25">
      <c r="A88" s="24" t="s">
        <v>663</v>
      </c>
      <c r="B88" s="25">
        <v>0.94</v>
      </c>
      <c r="C88" s="24" t="s">
        <v>772</v>
      </c>
      <c r="D88" s="25">
        <v>0.92100000000000004</v>
      </c>
      <c r="E88" s="25">
        <v>65</v>
      </c>
      <c r="F88" s="25">
        <v>73</v>
      </c>
      <c r="G88" s="25">
        <v>77</v>
      </c>
      <c r="H88" s="25">
        <v>80</v>
      </c>
      <c r="I88" s="25">
        <v>87</v>
      </c>
      <c r="J88" s="26" t="s">
        <v>695</v>
      </c>
      <c r="K88" s="26" t="s">
        <v>670</v>
      </c>
      <c r="L88" s="26" t="s">
        <v>695</v>
      </c>
    </row>
    <row r="89" spans="1:12" ht="15.75" x14ac:dyDescent="0.25">
      <c r="A89" s="24" t="s">
        <v>773</v>
      </c>
      <c r="B89" s="25">
        <v>0.81899999999999995</v>
      </c>
      <c r="C89" s="24" t="s">
        <v>774</v>
      </c>
      <c r="D89" s="25">
        <v>0.81599999999999995</v>
      </c>
      <c r="E89" s="25">
        <f>AVERAGE(F89:G89)</f>
        <v>94</v>
      </c>
      <c r="F89" s="25">
        <v>96</v>
      </c>
      <c r="G89" s="25">
        <v>92</v>
      </c>
      <c r="H89" s="25">
        <v>96</v>
      </c>
      <c r="I89" s="25">
        <v>88</v>
      </c>
      <c r="J89" s="26" t="s">
        <v>695</v>
      </c>
      <c r="K89" s="26" t="s">
        <v>695</v>
      </c>
      <c r="L89" s="26" t="s">
        <v>737</v>
      </c>
    </row>
    <row r="90" spans="1:12" ht="15.75" x14ac:dyDescent="0.25">
      <c r="A90" s="24" t="s">
        <v>775</v>
      </c>
      <c r="B90" s="25">
        <v>0.85099999999999998</v>
      </c>
      <c r="C90" s="24" t="s">
        <v>776</v>
      </c>
      <c r="D90" s="25">
        <v>0.92200000000000004</v>
      </c>
      <c r="E90" s="25">
        <v>68</v>
      </c>
      <c r="F90" s="25">
        <v>76</v>
      </c>
      <c r="G90" s="25">
        <v>85</v>
      </c>
      <c r="H90" s="25">
        <v>87</v>
      </c>
      <c r="I90" s="25">
        <v>89</v>
      </c>
      <c r="J90" s="25" t="s">
        <v>695</v>
      </c>
      <c r="K90" s="25" t="s">
        <v>695</v>
      </c>
      <c r="L90" s="25" t="s">
        <v>670</v>
      </c>
    </row>
    <row r="91" spans="1:12" ht="15.75" x14ac:dyDescent="0.25">
      <c r="A91" s="24" t="s">
        <v>708</v>
      </c>
      <c r="B91" s="25">
        <v>0.92700000000000005</v>
      </c>
      <c r="C91" s="24" t="s">
        <v>777</v>
      </c>
      <c r="D91" s="25">
        <v>0.92300000000000004</v>
      </c>
      <c r="E91" s="25">
        <v>78</v>
      </c>
      <c r="F91" s="25">
        <v>85</v>
      </c>
      <c r="G91" s="25">
        <v>89</v>
      </c>
      <c r="H91" s="25">
        <v>92</v>
      </c>
      <c r="I91" s="25">
        <v>90</v>
      </c>
      <c r="J91" s="26" t="s">
        <v>695</v>
      </c>
      <c r="K91" s="26" t="s">
        <v>695</v>
      </c>
      <c r="L91" s="26" t="s">
        <v>695</v>
      </c>
    </row>
    <row r="92" spans="1:12" ht="15.75" x14ac:dyDescent="0.25">
      <c r="A92" s="24" t="s">
        <v>761</v>
      </c>
      <c r="B92" s="25">
        <v>0.90600000000000003</v>
      </c>
      <c r="C92" s="24" t="s">
        <v>778</v>
      </c>
      <c r="D92" s="25">
        <v>0.91500000000000004</v>
      </c>
      <c r="E92" s="25">
        <v>64</v>
      </c>
      <c r="F92" s="25">
        <v>74</v>
      </c>
      <c r="G92" s="25">
        <v>81</v>
      </c>
      <c r="H92" s="25">
        <v>82</v>
      </c>
      <c r="I92" s="25">
        <v>91</v>
      </c>
      <c r="J92" s="26" t="s">
        <v>695</v>
      </c>
      <c r="K92" s="26" t="s">
        <v>695</v>
      </c>
      <c r="L92" s="26" t="s">
        <v>695</v>
      </c>
    </row>
    <row r="93" spans="1:12" ht="15.75" x14ac:dyDescent="0.25">
      <c r="A93" s="24" t="s">
        <v>663</v>
      </c>
      <c r="B93" s="25">
        <v>0.94</v>
      </c>
      <c r="C93" s="24" t="s">
        <v>779</v>
      </c>
      <c r="D93" s="25">
        <v>0.89800000000000002</v>
      </c>
      <c r="E93" s="25">
        <f>AVERAGE(F93:G93)</f>
        <v>93.5</v>
      </c>
      <c r="F93" s="25">
        <v>94</v>
      </c>
      <c r="G93" s="25">
        <v>93</v>
      </c>
      <c r="H93" s="25">
        <v>94</v>
      </c>
      <c r="I93" s="25">
        <v>92</v>
      </c>
      <c r="J93" s="26" t="s">
        <v>738</v>
      </c>
      <c r="K93" s="26" t="s">
        <v>737</v>
      </c>
      <c r="L93" s="26" t="s">
        <v>738</v>
      </c>
    </row>
    <row r="94" spans="1:12" ht="15.75" x14ac:dyDescent="0.25">
      <c r="A94" s="24" t="s">
        <v>674</v>
      </c>
      <c r="B94" s="25">
        <v>0.78800000000000003</v>
      </c>
      <c r="C94" s="24" t="s">
        <v>780</v>
      </c>
      <c r="D94" s="25">
        <v>0.74</v>
      </c>
      <c r="E94" s="25">
        <v>78</v>
      </c>
      <c r="F94" s="25">
        <v>86</v>
      </c>
      <c r="G94" s="25">
        <v>91</v>
      </c>
      <c r="H94" s="25">
        <v>97</v>
      </c>
      <c r="I94" s="25">
        <v>93</v>
      </c>
      <c r="J94" s="25" t="s">
        <v>737</v>
      </c>
      <c r="K94" s="25" t="s">
        <v>737</v>
      </c>
      <c r="L94" s="25" t="s">
        <v>737</v>
      </c>
    </row>
    <row r="95" spans="1:12" ht="15.75" x14ac:dyDescent="0.25">
      <c r="A95" s="24" t="s">
        <v>781</v>
      </c>
      <c r="B95" s="25">
        <v>0.91500000000000004</v>
      </c>
      <c r="C95" s="24" t="s">
        <v>782</v>
      </c>
      <c r="D95" s="25">
        <v>0.91900000000000004</v>
      </c>
      <c r="E95" s="25">
        <v>54</v>
      </c>
      <c r="F95" s="25">
        <v>68</v>
      </c>
      <c r="G95" s="25">
        <v>81</v>
      </c>
      <c r="H95" s="25">
        <v>91</v>
      </c>
      <c r="I95" s="25">
        <v>94</v>
      </c>
      <c r="J95" s="25" t="s">
        <v>695</v>
      </c>
      <c r="K95" s="25" t="s">
        <v>695</v>
      </c>
      <c r="L95" s="25" t="s">
        <v>695</v>
      </c>
    </row>
    <row r="96" spans="1:12" ht="15.75" x14ac:dyDescent="0.25">
      <c r="A96" s="24" t="s">
        <v>771</v>
      </c>
      <c r="B96" s="25">
        <v>0.92</v>
      </c>
      <c r="C96" s="24" t="s">
        <v>783</v>
      </c>
      <c r="D96" s="25">
        <v>0.92800000000000005</v>
      </c>
      <c r="E96" s="25">
        <v>81</v>
      </c>
      <c r="F96" s="25">
        <v>91</v>
      </c>
      <c r="G96" s="25">
        <v>94</v>
      </c>
      <c r="H96" s="25">
        <v>98</v>
      </c>
      <c r="I96" s="25">
        <v>95</v>
      </c>
      <c r="J96" s="26" t="s">
        <v>695</v>
      </c>
      <c r="K96" s="26" t="s">
        <v>670</v>
      </c>
      <c r="L96" s="26" t="s">
        <v>737</v>
      </c>
    </row>
    <row r="97" spans="1:12" ht="15.75" x14ac:dyDescent="0.25">
      <c r="A97" s="24" t="s">
        <v>784</v>
      </c>
      <c r="B97" s="25">
        <v>0.85499999999999998</v>
      </c>
      <c r="C97" s="24" t="s">
        <v>574</v>
      </c>
      <c r="D97" s="25">
        <v>0.85399999999999998</v>
      </c>
      <c r="E97" s="25">
        <v>74</v>
      </c>
      <c r="F97" s="25">
        <v>80</v>
      </c>
      <c r="G97" s="25">
        <v>87</v>
      </c>
      <c r="H97" s="25">
        <v>90</v>
      </c>
      <c r="I97" s="25">
        <v>96</v>
      </c>
      <c r="J97" s="26" t="s">
        <v>737</v>
      </c>
      <c r="K97" s="26" t="s">
        <v>737</v>
      </c>
      <c r="L97" s="26" t="s">
        <v>737</v>
      </c>
    </row>
    <row r="98" spans="1:12" ht="15.75" x14ac:dyDescent="0.25">
      <c r="A98" s="24" t="s">
        <v>785</v>
      </c>
      <c r="B98" s="25">
        <v>0.72599999999999998</v>
      </c>
      <c r="C98" s="24" t="s">
        <v>786</v>
      </c>
      <c r="D98" s="25">
        <v>0.74399999999999999</v>
      </c>
      <c r="E98" s="25">
        <v>83</v>
      </c>
      <c r="F98" s="25">
        <v>90</v>
      </c>
      <c r="G98" s="25">
        <v>95</v>
      </c>
      <c r="H98" s="25">
        <v>100</v>
      </c>
      <c r="I98" s="25">
        <v>97</v>
      </c>
      <c r="J98" s="26" t="s">
        <v>737</v>
      </c>
      <c r="K98" s="26" t="s">
        <v>737</v>
      </c>
      <c r="L98" s="26" t="s">
        <v>737</v>
      </c>
    </row>
    <row r="99" spans="1:12" ht="15.75" x14ac:dyDescent="0.25">
      <c r="A99" s="24" t="s">
        <v>708</v>
      </c>
      <c r="B99" s="25">
        <v>0.92700000000000005</v>
      </c>
      <c r="C99" s="24" t="s">
        <v>787</v>
      </c>
      <c r="D99" s="25">
        <v>0.90800000000000003</v>
      </c>
      <c r="E99" s="25">
        <v>75</v>
      </c>
      <c r="F99" s="25">
        <v>81</v>
      </c>
      <c r="G99" s="25">
        <v>89</v>
      </c>
      <c r="H99" s="25">
        <v>93</v>
      </c>
      <c r="I99" s="25">
        <v>98</v>
      </c>
      <c r="J99" s="25" t="s">
        <v>738</v>
      </c>
      <c r="K99" s="25" t="s">
        <v>737</v>
      </c>
      <c r="L99" s="25" t="s">
        <v>788</v>
      </c>
    </row>
    <row r="100" spans="1:12" ht="15.75" x14ac:dyDescent="0.25">
      <c r="A100" s="24" t="s">
        <v>693</v>
      </c>
      <c r="B100" s="25">
        <v>0.875</v>
      </c>
      <c r="C100" s="24" t="s">
        <v>789</v>
      </c>
      <c r="D100" s="25">
        <v>0.86199999999999999</v>
      </c>
      <c r="E100" s="25">
        <v>99</v>
      </c>
      <c r="F100" s="25">
        <v>99</v>
      </c>
      <c r="G100" s="25">
        <v>99</v>
      </c>
      <c r="H100" s="25">
        <v>141</v>
      </c>
      <c r="I100" s="25">
        <v>99</v>
      </c>
      <c r="J100" s="26" t="s">
        <v>737</v>
      </c>
      <c r="K100" s="26" t="s">
        <v>737</v>
      </c>
      <c r="L100" s="26" t="s">
        <v>738</v>
      </c>
    </row>
    <row r="101" spans="1:12" ht="15.75" x14ac:dyDescent="0.25">
      <c r="A101" s="24" t="s">
        <v>790</v>
      </c>
      <c r="B101" s="25">
        <v>0.82699999999999996</v>
      </c>
      <c r="C101" s="24" t="s">
        <v>576</v>
      </c>
      <c r="D101" s="25">
        <v>0.92600000000000005</v>
      </c>
      <c r="E101" s="25">
        <v>74</v>
      </c>
      <c r="F101" s="25">
        <v>89</v>
      </c>
      <c r="G101" s="25">
        <v>97</v>
      </c>
      <c r="H101" s="25">
        <v>104</v>
      </c>
      <c r="I101" s="25">
        <v>100</v>
      </c>
      <c r="J101" s="26" t="s">
        <v>695</v>
      </c>
      <c r="K101" s="26" t="s">
        <v>695</v>
      </c>
      <c r="L101" s="26" t="s">
        <v>695</v>
      </c>
    </row>
    <row r="102" spans="1:12" ht="15.75" x14ac:dyDescent="0.25">
      <c r="A102" s="24" t="s">
        <v>663</v>
      </c>
      <c r="B102" s="25">
        <v>0.94</v>
      </c>
      <c r="C102" s="24" t="s">
        <v>791</v>
      </c>
      <c r="D102" s="25">
        <v>0.89600000000000002</v>
      </c>
      <c r="E102" s="25">
        <f>AVERAGE(F102:G102)</f>
        <v>96.5</v>
      </c>
      <c r="F102" s="25">
        <v>95</v>
      </c>
      <c r="G102" s="25">
        <v>98</v>
      </c>
      <c r="H102" s="25">
        <v>95</v>
      </c>
      <c r="I102" s="25">
        <v>101</v>
      </c>
      <c r="J102" s="25" t="s">
        <v>738</v>
      </c>
      <c r="K102" s="25" t="s">
        <v>737</v>
      </c>
      <c r="L102" s="25" t="s">
        <v>788</v>
      </c>
    </row>
    <row r="103" spans="1:12" ht="15.75" x14ac:dyDescent="0.25">
      <c r="A103" s="24" t="s">
        <v>792</v>
      </c>
      <c r="B103" s="25">
        <v>0.878</v>
      </c>
      <c r="C103" s="24" t="s">
        <v>793</v>
      </c>
      <c r="D103" s="25">
        <v>0.91600000000000004</v>
      </c>
      <c r="E103" s="25">
        <f>AVERAGE(F103:G103)</f>
        <v>105</v>
      </c>
      <c r="F103" s="25">
        <v>106</v>
      </c>
      <c r="G103" s="25">
        <v>104</v>
      </c>
      <c r="H103" s="25">
        <v>106</v>
      </c>
      <c r="I103" s="25">
        <v>102</v>
      </c>
      <c r="J103" s="26" t="s">
        <v>695</v>
      </c>
      <c r="K103" s="26" t="s">
        <v>695</v>
      </c>
      <c r="L103" s="26" t="s">
        <v>695</v>
      </c>
    </row>
    <row r="104" spans="1:12" ht="15.75" x14ac:dyDescent="0.25">
      <c r="A104" s="24" t="s">
        <v>794</v>
      </c>
      <c r="B104" s="25">
        <v>0.71299999999999997</v>
      </c>
      <c r="C104" s="24" t="s">
        <v>590</v>
      </c>
      <c r="D104" s="25">
        <v>0.75900000000000001</v>
      </c>
      <c r="E104" s="25">
        <v>84</v>
      </c>
      <c r="F104" s="25">
        <v>92</v>
      </c>
      <c r="G104" s="25">
        <v>99</v>
      </c>
      <c r="H104" s="25">
        <v>102</v>
      </c>
      <c r="I104" s="25">
        <v>103</v>
      </c>
      <c r="J104" s="26" t="s">
        <v>738</v>
      </c>
      <c r="K104" s="26" t="s">
        <v>738</v>
      </c>
      <c r="L104" s="26" t="s">
        <v>737</v>
      </c>
    </row>
    <row r="105" spans="1:12" ht="15.75" x14ac:dyDescent="0.25">
      <c r="A105" s="24" t="s">
        <v>727</v>
      </c>
      <c r="B105" s="25">
        <v>0.91</v>
      </c>
      <c r="C105" s="24" t="s">
        <v>795</v>
      </c>
      <c r="D105" s="25">
        <v>0.89900000000000002</v>
      </c>
      <c r="E105" s="25">
        <v>87</v>
      </c>
      <c r="F105" s="25">
        <v>92</v>
      </c>
      <c r="G105" s="25">
        <v>99</v>
      </c>
      <c r="H105" s="25">
        <v>101</v>
      </c>
      <c r="I105" s="25">
        <v>104</v>
      </c>
      <c r="J105" s="25" t="s">
        <v>738</v>
      </c>
      <c r="K105" s="25" t="s">
        <v>738</v>
      </c>
      <c r="L105" s="25" t="s">
        <v>738</v>
      </c>
    </row>
    <row r="106" spans="1:12" ht="15.75" x14ac:dyDescent="0.25">
      <c r="A106" s="24" t="s">
        <v>785</v>
      </c>
      <c r="B106" s="25">
        <v>0.72599999999999998</v>
      </c>
      <c r="C106" s="24" t="s">
        <v>796</v>
      </c>
      <c r="D106" s="25">
        <v>0.71399999999999997</v>
      </c>
      <c r="E106" s="25">
        <v>85</v>
      </c>
      <c r="F106" s="25">
        <v>94</v>
      </c>
      <c r="G106" s="25">
        <v>100</v>
      </c>
      <c r="H106" s="25">
        <v>103</v>
      </c>
      <c r="I106" s="25">
        <v>105</v>
      </c>
      <c r="J106" s="25" t="s">
        <v>738</v>
      </c>
      <c r="K106" s="25" t="s">
        <v>738</v>
      </c>
      <c r="L106" s="25" t="s">
        <v>737</v>
      </c>
    </row>
    <row r="107" spans="1:12" ht="15.75" x14ac:dyDescent="0.25">
      <c r="A107" s="24" t="s">
        <v>797</v>
      </c>
      <c r="B107" s="25">
        <v>0.64400000000000002</v>
      </c>
      <c r="C107" s="24" t="s">
        <v>798</v>
      </c>
      <c r="D107" s="25">
        <v>0.73</v>
      </c>
      <c r="E107" s="25">
        <v>86</v>
      </c>
      <c r="F107" s="25">
        <v>95</v>
      </c>
      <c r="G107" s="25">
        <v>102</v>
      </c>
      <c r="H107" s="25">
        <v>105</v>
      </c>
      <c r="I107" s="25">
        <v>106</v>
      </c>
      <c r="J107" s="25" t="s">
        <v>738</v>
      </c>
      <c r="K107" s="25" t="s">
        <v>738</v>
      </c>
      <c r="L107" s="25" t="s">
        <v>738</v>
      </c>
    </row>
    <row r="108" spans="1:12" ht="15.75" x14ac:dyDescent="0.25">
      <c r="A108" s="24" t="s">
        <v>797</v>
      </c>
      <c r="B108" s="25">
        <v>0.64400000000000002</v>
      </c>
      <c r="C108" s="24" t="s">
        <v>799</v>
      </c>
      <c r="D108" s="25">
        <v>0.68799999999999994</v>
      </c>
      <c r="E108" s="25">
        <v>89</v>
      </c>
      <c r="F108" s="25">
        <v>98</v>
      </c>
      <c r="G108" s="25">
        <v>104</v>
      </c>
      <c r="H108" s="25">
        <v>109</v>
      </c>
      <c r="I108" s="25">
        <v>107</v>
      </c>
      <c r="J108" s="25" t="s">
        <v>738</v>
      </c>
      <c r="K108" s="25" t="s">
        <v>738</v>
      </c>
      <c r="L108" s="25" t="s">
        <v>737</v>
      </c>
    </row>
    <row r="109" spans="1:12" ht="15.75" x14ac:dyDescent="0.25">
      <c r="A109" s="24" t="s">
        <v>800</v>
      </c>
      <c r="B109" s="25">
        <v>0.874</v>
      </c>
      <c r="C109" s="24" t="s">
        <v>801</v>
      </c>
      <c r="D109" s="25">
        <v>0.9</v>
      </c>
      <c r="E109" s="25">
        <v>73</v>
      </c>
      <c r="F109" s="25">
        <v>85</v>
      </c>
      <c r="G109" s="25">
        <v>96</v>
      </c>
      <c r="H109" s="25">
        <v>99</v>
      </c>
      <c r="I109" s="25">
        <v>108</v>
      </c>
      <c r="J109" s="25" t="s">
        <v>788</v>
      </c>
      <c r="K109" s="25" t="s">
        <v>738</v>
      </c>
      <c r="L109" s="25" t="s">
        <v>738</v>
      </c>
    </row>
    <row r="110" spans="1:12" ht="15.75" x14ac:dyDescent="0.25">
      <c r="A110" s="24" t="s">
        <v>797</v>
      </c>
      <c r="B110" s="25">
        <v>0.64400000000000002</v>
      </c>
      <c r="C110" s="24" t="s">
        <v>802</v>
      </c>
      <c r="D110" s="25">
        <v>0.66700000000000004</v>
      </c>
      <c r="E110" s="25">
        <v>93</v>
      </c>
      <c r="F110" s="25">
        <v>101</v>
      </c>
      <c r="G110" s="25">
        <v>105</v>
      </c>
      <c r="H110" s="25">
        <v>110</v>
      </c>
      <c r="I110" s="25">
        <v>109</v>
      </c>
      <c r="J110" s="26" t="s">
        <v>737</v>
      </c>
      <c r="K110" s="26" t="s">
        <v>737</v>
      </c>
      <c r="L110" s="26" t="s">
        <v>737</v>
      </c>
    </row>
    <row r="111" spans="1:12" ht="15.75" x14ac:dyDescent="0.25">
      <c r="A111" s="24" t="s">
        <v>784</v>
      </c>
      <c r="B111" s="25">
        <v>0.85499999999999998</v>
      </c>
      <c r="C111" s="24" t="s">
        <v>803</v>
      </c>
      <c r="D111" s="25">
        <v>0.86699999999999999</v>
      </c>
      <c r="E111" s="25">
        <v>88</v>
      </c>
      <c r="F111" s="25">
        <v>98</v>
      </c>
      <c r="G111" s="25">
        <v>102</v>
      </c>
      <c r="H111" s="25">
        <v>107</v>
      </c>
      <c r="I111" s="25">
        <v>110</v>
      </c>
      <c r="J111" s="25" t="s">
        <v>738</v>
      </c>
      <c r="K111" s="25" t="s">
        <v>788</v>
      </c>
      <c r="L111" s="25" t="s">
        <v>738</v>
      </c>
    </row>
    <row r="112" spans="1:12" ht="15.75" x14ac:dyDescent="0.25">
      <c r="A112" s="24" t="s">
        <v>797</v>
      </c>
      <c r="B112" s="25">
        <v>0.64400000000000002</v>
      </c>
      <c r="C112" s="24" t="s">
        <v>804</v>
      </c>
      <c r="D112" s="25">
        <v>0.64700000000000002</v>
      </c>
      <c r="E112" s="25">
        <v>91</v>
      </c>
      <c r="F112" s="25">
        <v>103</v>
      </c>
      <c r="G112" s="25">
        <v>109</v>
      </c>
      <c r="H112" s="25">
        <v>116</v>
      </c>
      <c r="I112" s="25">
        <v>111</v>
      </c>
      <c r="J112" s="26" t="s">
        <v>738</v>
      </c>
      <c r="K112" s="26" t="s">
        <v>738</v>
      </c>
      <c r="L112" s="26" t="s">
        <v>738</v>
      </c>
    </row>
    <row r="113" spans="1:12" ht="15.75" x14ac:dyDescent="0.25">
      <c r="A113" s="24" t="s">
        <v>794</v>
      </c>
      <c r="B113" s="25">
        <v>0.71299999999999997</v>
      </c>
      <c r="C113" s="24" t="s">
        <v>805</v>
      </c>
      <c r="D113" s="25">
        <v>0.71099999999999997</v>
      </c>
      <c r="E113" s="25">
        <v>93</v>
      </c>
      <c r="F113" s="25">
        <v>101</v>
      </c>
      <c r="G113" s="25">
        <v>107</v>
      </c>
      <c r="H113" s="25">
        <v>112</v>
      </c>
      <c r="I113" s="25">
        <v>112</v>
      </c>
      <c r="J113" s="26" t="s">
        <v>738</v>
      </c>
      <c r="K113" s="26" t="s">
        <v>738</v>
      </c>
      <c r="L113" s="26" t="s">
        <v>738</v>
      </c>
    </row>
    <row r="114" spans="1:12" ht="15.75" x14ac:dyDescent="0.25">
      <c r="A114" s="24" t="s">
        <v>806</v>
      </c>
      <c r="B114" s="25">
        <v>0.79900000000000004</v>
      </c>
      <c r="C114" s="24" t="s">
        <v>807</v>
      </c>
      <c r="D114" s="25">
        <v>0.85599999999999998</v>
      </c>
      <c r="E114" s="25">
        <v>92</v>
      </c>
      <c r="F114" s="25">
        <v>100</v>
      </c>
      <c r="G114" s="25">
        <v>109</v>
      </c>
      <c r="H114" s="25">
        <v>111</v>
      </c>
      <c r="I114" s="25">
        <v>113</v>
      </c>
      <c r="J114" s="25" t="s">
        <v>788</v>
      </c>
      <c r="K114" s="25" t="s">
        <v>738</v>
      </c>
      <c r="L114" s="25" t="s">
        <v>738</v>
      </c>
    </row>
    <row r="115" spans="1:12" ht="15.75" x14ac:dyDescent="0.25">
      <c r="A115" s="24" t="s">
        <v>808</v>
      </c>
      <c r="B115" s="25">
        <v>0.72799999999999998</v>
      </c>
      <c r="C115" s="24" t="s">
        <v>809</v>
      </c>
      <c r="D115" s="25">
        <v>0.77900000000000003</v>
      </c>
      <c r="E115" s="25">
        <v>100</v>
      </c>
      <c r="F115" s="25">
        <v>104</v>
      </c>
      <c r="G115" s="25">
        <v>109</v>
      </c>
      <c r="H115" s="25">
        <v>108</v>
      </c>
      <c r="I115" s="25">
        <v>114</v>
      </c>
      <c r="J115" s="26" t="s">
        <v>788</v>
      </c>
      <c r="K115" s="26" t="s">
        <v>788</v>
      </c>
      <c r="L115" s="26" t="s">
        <v>738</v>
      </c>
    </row>
    <row r="116" spans="1:12" ht="15.75" x14ac:dyDescent="0.25">
      <c r="A116" s="24" t="s">
        <v>794</v>
      </c>
      <c r="B116" s="25">
        <v>0.71299999999999997</v>
      </c>
      <c r="C116" s="24" t="s">
        <v>810</v>
      </c>
      <c r="D116" s="25">
        <v>0.69899999999999995</v>
      </c>
      <c r="E116" s="25">
        <v>93</v>
      </c>
      <c r="F116" s="25">
        <v>102</v>
      </c>
      <c r="G116" s="25">
        <v>110</v>
      </c>
      <c r="H116" s="25">
        <v>114</v>
      </c>
      <c r="I116" s="25">
        <v>115</v>
      </c>
      <c r="J116" s="26" t="s">
        <v>738</v>
      </c>
      <c r="K116" s="26" t="s">
        <v>738</v>
      </c>
      <c r="L116" s="26" t="s">
        <v>738</v>
      </c>
    </row>
    <row r="117" spans="1:12" ht="15.75" x14ac:dyDescent="0.25">
      <c r="A117" s="24" t="s">
        <v>811</v>
      </c>
      <c r="B117" s="25">
        <v>0.54</v>
      </c>
      <c r="C117" s="24" t="s">
        <v>596</v>
      </c>
      <c r="D117" s="25">
        <v>0.65900000000000003</v>
      </c>
      <c r="E117" s="25">
        <f>AVERAGE(F117:G117)</f>
        <v>119</v>
      </c>
      <c r="F117" s="25">
        <v>120</v>
      </c>
      <c r="G117" s="25">
        <v>118</v>
      </c>
      <c r="H117" s="25">
        <v>120</v>
      </c>
      <c r="I117" s="25">
        <v>116</v>
      </c>
      <c r="J117" s="26" t="s">
        <v>738</v>
      </c>
      <c r="K117" s="26" t="s">
        <v>738</v>
      </c>
      <c r="L117" s="26" t="s">
        <v>738</v>
      </c>
    </row>
    <row r="118" spans="1:12" ht="15.75" x14ac:dyDescent="0.25">
      <c r="A118" s="24" t="s">
        <v>812</v>
      </c>
      <c r="B118" s="25">
        <v>0.86</v>
      </c>
      <c r="C118" s="24" t="s">
        <v>813</v>
      </c>
      <c r="D118" s="25">
        <v>0.88600000000000001</v>
      </c>
      <c r="E118" s="25">
        <v>96</v>
      </c>
      <c r="F118" s="25">
        <v>109</v>
      </c>
      <c r="G118" s="25">
        <v>114</v>
      </c>
      <c r="H118" s="25">
        <v>119</v>
      </c>
      <c r="I118" s="25">
        <v>117</v>
      </c>
      <c r="J118" s="25" t="s">
        <v>788</v>
      </c>
      <c r="K118" s="25" t="s">
        <v>788</v>
      </c>
      <c r="L118" s="25" t="s">
        <v>788</v>
      </c>
    </row>
    <row r="119" spans="1:12" ht="15.75" x14ac:dyDescent="0.25">
      <c r="A119" s="24" t="s">
        <v>814</v>
      </c>
      <c r="B119" s="25">
        <v>0.90700000000000003</v>
      </c>
      <c r="C119" s="24" t="s">
        <v>815</v>
      </c>
      <c r="D119" s="25">
        <v>0.89600000000000002</v>
      </c>
      <c r="E119" s="25">
        <f>AVERAGE(F119:G119)</f>
        <v>117.5</v>
      </c>
      <c r="F119" s="25">
        <v>117</v>
      </c>
      <c r="G119" s="25">
        <v>118</v>
      </c>
      <c r="H119" s="25">
        <v>117</v>
      </c>
      <c r="I119" s="25">
        <v>118</v>
      </c>
      <c r="J119" s="25" t="s">
        <v>788</v>
      </c>
      <c r="K119" s="25" t="s">
        <v>738</v>
      </c>
      <c r="L119" s="25" t="s">
        <v>788</v>
      </c>
    </row>
    <row r="120" spans="1:12" ht="15.75" x14ac:dyDescent="0.25">
      <c r="A120" s="24" t="s">
        <v>816</v>
      </c>
      <c r="B120" s="25">
        <v>0.75800000000000001</v>
      </c>
      <c r="C120" s="24" t="s">
        <v>817</v>
      </c>
      <c r="D120" s="25">
        <v>0.75700000000000001</v>
      </c>
      <c r="E120" s="25">
        <v>90</v>
      </c>
      <c r="F120" s="25">
        <v>102</v>
      </c>
      <c r="G120" s="25">
        <v>112</v>
      </c>
      <c r="H120" s="25">
        <v>118</v>
      </c>
      <c r="I120" s="25">
        <v>119</v>
      </c>
      <c r="J120" s="26" t="s">
        <v>788</v>
      </c>
      <c r="K120" s="26" t="s">
        <v>788</v>
      </c>
      <c r="L120" s="26" t="s">
        <v>788</v>
      </c>
    </row>
    <row r="121" spans="1:12" ht="15.75" x14ac:dyDescent="0.25">
      <c r="A121" s="24" t="s">
        <v>818</v>
      </c>
      <c r="B121" s="25">
        <v>0.89300000000000002</v>
      </c>
      <c r="C121" s="24" t="s">
        <v>819</v>
      </c>
      <c r="D121" s="25">
        <v>0.90900000000000003</v>
      </c>
      <c r="E121" s="25">
        <v>100</v>
      </c>
      <c r="F121" s="25">
        <v>106</v>
      </c>
      <c r="G121" s="25">
        <v>114</v>
      </c>
      <c r="H121" s="25">
        <v>113</v>
      </c>
      <c r="I121" s="25">
        <v>120</v>
      </c>
      <c r="J121" s="25" t="s">
        <v>788</v>
      </c>
      <c r="K121" s="25" t="s">
        <v>788</v>
      </c>
      <c r="L121" s="25" t="s">
        <v>788</v>
      </c>
    </row>
    <row r="122" spans="1:12" ht="15.75" x14ac:dyDescent="0.25">
      <c r="A122" s="24" t="s">
        <v>820</v>
      </c>
      <c r="B122" s="25">
        <v>0.71</v>
      </c>
      <c r="C122" s="24" t="s">
        <v>821</v>
      </c>
      <c r="D122" s="25">
        <v>0.76</v>
      </c>
      <c r="E122" s="25">
        <v>96</v>
      </c>
      <c r="F122" s="25">
        <v>103</v>
      </c>
      <c r="G122" s="25">
        <v>112</v>
      </c>
      <c r="H122" s="25">
        <v>115</v>
      </c>
      <c r="I122" s="25">
        <v>121</v>
      </c>
      <c r="J122" s="25" t="s">
        <v>788</v>
      </c>
      <c r="K122" s="25" t="s">
        <v>788</v>
      </c>
      <c r="L122" s="25" t="s">
        <v>788</v>
      </c>
    </row>
    <row r="123" spans="1:12" ht="15.75" x14ac:dyDescent="0.25">
      <c r="A123" s="24" t="s">
        <v>822</v>
      </c>
      <c r="B123" s="25">
        <v>0.78100000000000003</v>
      </c>
      <c r="C123" s="24" t="s">
        <v>823</v>
      </c>
      <c r="D123" s="25">
        <v>0.81499999999999995</v>
      </c>
      <c r="E123" s="25">
        <v>101</v>
      </c>
      <c r="F123" s="25">
        <v>111</v>
      </c>
      <c r="G123" s="25">
        <v>118</v>
      </c>
      <c r="H123" s="25">
        <v>121</v>
      </c>
      <c r="I123" s="25">
        <v>122</v>
      </c>
      <c r="J123" s="25" t="s">
        <v>788</v>
      </c>
      <c r="K123" s="25" t="s">
        <v>824</v>
      </c>
      <c r="L123" s="25" t="s">
        <v>788</v>
      </c>
    </row>
    <row r="124" spans="1:12" ht="15.75" x14ac:dyDescent="0.25">
      <c r="A124" s="24" t="s">
        <v>825</v>
      </c>
      <c r="B124" s="25">
        <v>0.84899999999999998</v>
      </c>
      <c r="C124" s="24" t="s">
        <v>575</v>
      </c>
      <c r="D124" s="25">
        <v>0.84399999999999997</v>
      </c>
      <c r="E124" s="25">
        <v>95</v>
      </c>
      <c r="F124" s="25">
        <v>107</v>
      </c>
      <c r="G124" s="25">
        <v>117</v>
      </c>
      <c r="H124" s="25">
        <v>124</v>
      </c>
      <c r="I124" s="25">
        <v>123</v>
      </c>
      <c r="J124" s="26" t="s">
        <v>788</v>
      </c>
      <c r="K124" s="26" t="s">
        <v>788</v>
      </c>
      <c r="L124" s="26" t="s">
        <v>788</v>
      </c>
    </row>
    <row r="125" spans="1:12" ht="15.75" x14ac:dyDescent="0.25">
      <c r="A125" s="24" t="s">
        <v>826</v>
      </c>
      <c r="B125" s="25">
        <v>0.745</v>
      </c>
      <c r="C125" s="24" t="s">
        <v>827</v>
      </c>
      <c r="D125" s="25">
        <v>0.76700000000000002</v>
      </c>
      <c r="E125" s="25">
        <f>AVERAGE(F125:G125)</f>
        <v>123.5</v>
      </c>
      <c r="F125" s="25">
        <v>123</v>
      </c>
      <c r="G125" s="25">
        <v>124</v>
      </c>
      <c r="H125" s="25">
        <v>123</v>
      </c>
      <c r="I125" s="25">
        <v>124</v>
      </c>
      <c r="J125" s="25" t="s">
        <v>788</v>
      </c>
      <c r="K125" s="25" t="s">
        <v>788</v>
      </c>
      <c r="L125" s="25" t="s">
        <v>788</v>
      </c>
    </row>
    <row r="126" spans="1:12" ht="15.75" x14ac:dyDescent="0.25">
      <c r="A126" s="24" t="s">
        <v>828</v>
      </c>
      <c r="B126" s="25">
        <v>0.80600000000000005</v>
      </c>
      <c r="C126" s="24" t="s">
        <v>829</v>
      </c>
      <c r="D126" s="25">
        <v>0.82599999999999996</v>
      </c>
      <c r="E126" s="25">
        <v>112</v>
      </c>
      <c r="F126" s="25">
        <v>120</v>
      </c>
      <c r="G126" s="25">
        <v>121</v>
      </c>
      <c r="H126" s="25">
        <v>127</v>
      </c>
      <c r="I126" s="25">
        <v>125</v>
      </c>
      <c r="J126" s="25" t="s">
        <v>788</v>
      </c>
      <c r="K126" s="25" t="s">
        <v>738</v>
      </c>
      <c r="L126" s="25" t="s">
        <v>788</v>
      </c>
    </row>
    <row r="127" spans="1:12" ht="15.75" x14ac:dyDescent="0.25">
      <c r="A127" s="24" t="s">
        <v>830</v>
      </c>
      <c r="B127" s="25">
        <v>0.69799999999999995</v>
      </c>
      <c r="C127" s="24" t="s">
        <v>831</v>
      </c>
      <c r="D127" s="25">
        <v>0.70199999999999996</v>
      </c>
      <c r="E127" s="25">
        <v>103</v>
      </c>
      <c r="F127" s="25">
        <v>112</v>
      </c>
      <c r="G127" s="25">
        <v>120</v>
      </c>
      <c r="H127" s="25">
        <v>126</v>
      </c>
      <c r="I127" s="25">
        <v>126</v>
      </c>
      <c r="J127" s="26" t="s">
        <v>788</v>
      </c>
      <c r="K127" s="26" t="s">
        <v>788</v>
      </c>
      <c r="L127" s="26" t="s">
        <v>788</v>
      </c>
    </row>
    <row r="128" spans="1:12" ht="15.75" x14ac:dyDescent="0.25">
      <c r="A128" s="24" t="s">
        <v>816</v>
      </c>
      <c r="B128" s="25">
        <v>0.75800000000000001</v>
      </c>
      <c r="C128" s="24" t="s">
        <v>832</v>
      </c>
      <c r="D128" s="25">
        <v>0.79700000000000004</v>
      </c>
      <c r="E128" s="25">
        <v>103</v>
      </c>
      <c r="F128" s="25">
        <v>115</v>
      </c>
      <c r="G128" s="25">
        <v>123</v>
      </c>
      <c r="H128" s="25">
        <v>129</v>
      </c>
      <c r="I128" s="25">
        <v>127</v>
      </c>
      <c r="J128" s="25" t="s">
        <v>824</v>
      </c>
      <c r="K128" s="25" t="s">
        <v>824</v>
      </c>
      <c r="L128" s="25" t="s">
        <v>824</v>
      </c>
    </row>
    <row r="129" spans="1:12" ht="15.75" x14ac:dyDescent="0.25">
      <c r="A129" s="24" t="s">
        <v>833</v>
      </c>
      <c r="B129" s="25">
        <v>0.73599999999999999</v>
      </c>
      <c r="C129" s="24" t="s">
        <v>834</v>
      </c>
      <c r="D129" s="25">
        <v>0.73699999999999999</v>
      </c>
      <c r="E129" s="25">
        <f>AVERAGE(F129:G129)</f>
        <v>133.5</v>
      </c>
      <c r="F129" s="25">
        <v>135</v>
      </c>
      <c r="G129" s="25">
        <v>132</v>
      </c>
      <c r="H129" s="25">
        <v>135</v>
      </c>
      <c r="I129" s="25">
        <v>128</v>
      </c>
      <c r="J129" s="26" t="s">
        <v>824</v>
      </c>
      <c r="K129" s="26" t="s">
        <v>824</v>
      </c>
      <c r="L129" s="26" t="s">
        <v>788</v>
      </c>
    </row>
    <row r="130" spans="1:12" ht="15.75" x14ac:dyDescent="0.25">
      <c r="A130" s="24" t="s">
        <v>835</v>
      </c>
      <c r="B130" s="25">
        <v>0.71699999999999997</v>
      </c>
      <c r="C130" s="24" t="s">
        <v>598</v>
      </c>
      <c r="D130" s="25">
        <v>0.751</v>
      </c>
      <c r="E130" s="25">
        <v>99</v>
      </c>
      <c r="F130" s="25">
        <v>110</v>
      </c>
      <c r="G130" s="25">
        <v>120</v>
      </c>
      <c r="H130" s="25">
        <v>125</v>
      </c>
      <c r="I130" s="25">
        <v>129</v>
      </c>
      <c r="J130" s="25" t="s">
        <v>824</v>
      </c>
      <c r="K130" s="25" t="s">
        <v>824</v>
      </c>
      <c r="L130" s="25" t="s">
        <v>824</v>
      </c>
    </row>
    <row r="131" spans="1:12" ht="15.75" x14ac:dyDescent="0.25">
      <c r="A131" s="24" t="s">
        <v>836</v>
      </c>
      <c r="B131" s="25">
        <v>0.76</v>
      </c>
      <c r="C131" s="24" t="s">
        <v>837</v>
      </c>
      <c r="D131" s="25">
        <v>0.81599999999999995</v>
      </c>
      <c r="E131" s="25">
        <f>AVERAGE(F131:G131)</f>
        <v>128.5</v>
      </c>
      <c r="F131" s="25">
        <v>128</v>
      </c>
      <c r="G131" s="25">
        <v>129</v>
      </c>
      <c r="H131" s="25">
        <v>128</v>
      </c>
      <c r="I131" s="25">
        <v>130</v>
      </c>
      <c r="J131" s="26" t="s">
        <v>788</v>
      </c>
      <c r="K131" s="26" t="s">
        <v>788</v>
      </c>
      <c r="L131" s="26" t="s">
        <v>788</v>
      </c>
    </row>
    <row r="132" spans="1:12" ht="15.75" x14ac:dyDescent="0.25">
      <c r="A132" s="24" t="s">
        <v>838</v>
      </c>
      <c r="B132" s="25">
        <v>0.60099999999999998</v>
      </c>
      <c r="C132" s="24" t="s">
        <v>839</v>
      </c>
      <c r="D132" s="25">
        <v>0.63600000000000001</v>
      </c>
      <c r="E132" s="25">
        <v>107</v>
      </c>
      <c r="F132" s="25">
        <v>118</v>
      </c>
      <c r="G132" s="25">
        <v>126</v>
      </c>
      <c r="H132" s="25">
        <v>131</v>
      </c>
      <c r="I132" s="25">
        <v>131</v>
      </c>
      <c r="J132" s="25" t="s">
        <v>788</v>
      </c>
      <c r="K132" s="25" t="s">
        <v>788</v>
      </c>
      <c r="L132" s="25" t="s">
        <v>788</v>
      </c>
    </row>
    <row r="133" spans="1:12" ht="15.75" x14ac:dyDescent="0.25">
      <c r="A133" s="24" t="s">
        <v>836</v>
      </c>
      <c r="B133" s="25">
        <v>0.76</v>
      </c>
      <c r="C133" s="24" t="s">
        <v>840</v>
      </c>
      <c r="D133" s="25">
        <v>0.78</v>
      </c>
      <c r="E133" s="25">
        <v>107</v>
      </c>
      <c r="F133" s="25">
        <v>118</v>
      </c>
      <c r="G133" s="25">
        <v>126</v>
      </c>
      <c r="H133" s="25">
        <v>130</v>
      </c>
      <c r="I133" s="25">
        <v>132</v>
      </c>
      <c r="J133" s="25" t="s">
        <v>824</v>
      </c>
      <c r="K133" s="25" t="s">
        <v>824</v>
      </c>
      <c r="L133" s="25" t="s">
        <v>788</v>
      </c>
    </row>
    <row r="134" spans="1:12" ht="15.75" x14ac:dyDescent="0.25">
      <c r="A134" s="24" t="s">
        <v>761</v>
      </c>
      <c r="B134" s="25">
        <v>0.90600000000000003</v>
      </c>
      <c r="C134" s="24" t="s">
        <v>569</v>
      </c>
      <c r="D134" s="25">
        <v>0.91700000000000004</v>
      </c>
      <c r="E134" s="25">
        <v>102</v>
      </c>
      <c r="F134" s="25">
        <v>110</v>
      </c>
      <c r="G134" s="25">
        <v>122</v>
      </c>
      <c r="H134" s="25">
        <v>122</v>
      </c>
      <c r="I134" s="25">
        <v>133</v>
      </c>
      <c r="J134" s="26" t="s">
        <v>737</v>
      </c>
      <c r="K134" s="26" t="s">
        <v>737</v>
      </c>
      <c r="L134" s="26" t="s">
        <v>737</v>
      </c>
    </row>
    <row r="135" spans="1:12" ht="15.75" x14ac:dyDescent="0.25">
      <c r="A135" s="24" t="s">
        <v>841</v>
      </c>
      <c r="B135" s="25">
        <v>0.76200000000000001</v>
      </c>
      <c r="C135" s="24" t="s">
        <v>608</v>
      </c>
      <c r="D135" s="25">
        <v>0.82</v>
      </c>
      <c r="E135" s="25">
        <f>AVERAGE(F135:G135)</f>
        <v>134</v>
      </c>
      <c r="F135" s="25">
        <v>134</v>
      </c>
      <c r="G135" s="25">
        <v>134</v>
      </c>
      <c r="H135" s="25">
        <v>134</v>
      </c>
      <c r="I135" s="25">
        <v>134</v>
      </c>
      <c r="J135" s="25" t="s">
        <v>788</v>
      </c>
      <c r="K135" s="25" t="s">
        <v>788</v>
      </c>
      <c r="L135" s="25" t="s">
        <v>788</v>
      </c>
    </row>
    <row r="136" spans="1:12" ht="15.75" x14ac:dyDescent="0.25">
      <c r="A136" s="24" t="s">
        <v>842</v>
      </c>
      <c r="B136" s="25">
        <v>0.54800000000000004</v>
      </c>
      <c r="C136" s="24" t="s">
        <v>625</v>
      </c>
      <c r="D136" s="25">
        <v>0.64600000000000002</v>
      </c>
      <c r="E136" s="25">
        <v>106</v>
      </c>
      <c r="F136" s="25">
        <v>118</v>
      </c>
      <c r="G136" s="25">
        <v>127</v>
      </c>
      <c r="H136" s="25">
        <v>133</v>
      </c>
      <c r="I136" s="25">
        <v>135</v>
      </c>
      <c r="J136" s="25" t="s">
        <v>824</v>
      </c>
      <c r="K136" s="25" t="s">
        <v>788</v>
      </c>
      <c r="L136" s="25" t="s">
        <v>824</v>
      </c>
    </row>
    <row r="137" spans="1:12" ht="15.75" x14ac:dyDescent="0.25">
      <c r="A137" s="24" t="s">
        <v>842</v>
      </c>
      <c r="B137" s="25">
        <v>0.54800000000000004</v>
      </c>
      <c r="C137" s="24" t="s">
        <v>843</v>
      </c>
      <c r="D137" s="25">
        <v>0.68100000000000005</v>
      </c>
      <c r="E137" s="25">
        <v>107</v>
      </c>
      <c r="F137" s="25">
        <v>118</v>
      </c>
      <c r="G137" s="25">
        <v>128</v>
      </c>
      <c r="H137" s="25">
        <v>133</v>
      </c>
      <c r="I137" s="25">
        <v>136</v>
      </c>
      <c r="J137" s="26" t="s">
        <v>824</v>
      </c>
      <c r="K137" s="26" t="s">
        <v>824</v>
      </c>
      <c r="L137" s="26" t="s">
        <v>824</v>
      </c>
    </row>
    <row r="138" spans="1:12" ht="15.75" x14ac:dyDescent="0.25">
      <c r="A138" s="24" t="s">
        <v>844</v>
      </c>
      <c r="B138" s="25">
        <v>0.73199999999999998</v>
      </c>
      <c r="C138" s="24" t="s">
        <v>845</v>
      </c>
      <c r="D138" s="25">
        <v>0.77500000000000002</v>
      </c>
      <c r="E138" s="25">
        <v>137</v>
      </c>
      <c r="F138" s="25">
        <v>137</v>
      </c>
      <c r="G138" s="25">
        <v>137</v>
      </c>
      <c r="H138" s="25">
        <v>132</v>
      </c>
      <c r="I138" s="25">
        <v>137</v>
      </c>
      <c r="J138" s="26" t="s">
        <v>824</v>
      </c>
      <c r="K138" s="26" t="s">
        <v>824</v>
      </c>
      <c r="L138" s="26" t="s">
        <v>824</v>
      </c>
    </row>
    <row r="139" spans="1:12" ht="15.75" x14ac:dyDescent="0.25">
      <c r="A139" s="24" t="s">
        <v>846</v>
      </c>
      <c r="B139" s="25">
        <v>0.60199999999999998</v>
      </c>
      <c r="C139" s="24" t="s">
        <v>594</v>
      </c>
      <c r="D139" s="25">
        <v>0.70699999999999996</v>
      </c>
      <c r="E139" s="25">
        <f>AVERAGE(F139:G139)</f>
        <v>138</v>
      </c>
      <c r="F139" s="25">
        <v>138</v>
      </c>
      <c r="G139" s="25">
        <v>138</v>
      </c>
      <c r="H139" s="25">
        <v>138</v>
      </c>
      <c r="I139" s="25">
        <v>138</v>
      </c>
      <c r="J139" s="26" t="s">
        <v>824</v>
      </c>
      <c r="K139" s="26" t="s">
        <v>824</v>
      </c>
      <c r="L139" s="26" t="s">
        <v>824</v>
      </c>
    </row>
    <row r="140" spans="1:12" ht="15.75" x14ac:dyDescent="0.25">
      <c r="A140" s="24" t="s">
        <v>836</v>
      </c>
      <c r="B140" s="25">
        <v>0.76</v>
      </c>
      <c r="C140" s="24" t="s">
        <v>847</v>
      </c>
      <c r="D140" s="25">
        <v>0.78300000000000003</v>
      </c>
      <c r="E140" s="25">
        <v>110</v>
      </c>
      <c r="F140" s="25">
        <v>121</v>
      </c>
      <c r="G140" s="25">
        <v>131</v>
      </c>
      <c r="H140" s="25">
        <v>136</v>
      </c>
      <c r="I140" s="25">
        <v>139</v>
      </c>
      <c r="J140" s="25" t="s">
        <v>824</v>
      </c>
      <c r="K140" s="25" t="s">
        <v>824</v>
      </c>
      <c r="L140" s="25" t="s">
        <v>824</v>
      </c>
    </row>
    <row r="141" spans="1:12" ht="15.75" x14ac:dyDescent="0.25">
      <c r="A141" s="24" t="s">
        <v>848</v>
      </c>
      <c r="B141" s="25">
        <v>0.72299999999999998</v>
      </c>
      <c r="C141" s="24" t="s">
        <v>849</v>
      </c>
      <c r="D141" s="25">
        <v>0.67700000000000005</v>
      </c>
      <c r="E141" s="25">
        <f>AVERAGE(F141:G141)</f>
        <v>139.5</v>
      </c>
      <c r="F141" s="25">
        <v>139</v>
      </c>
      <c r="G141" s="25">
        <v>140</v>
      </c>
      <c r="H141" s="25">
        <v>139</v>
      </c>
      <c r="I141" s="25">
        <v>140</v>
      </c>
      <c r="J141" s="25" t="s">
        <v>824</v>
      </c>
      <c r="K141" s="25" t="s">
        <v>824</v>
      </c>
      <c r="L141" s="25" t="s">
        <v>824</v>
      </c>
    </row>
    <row r="142" spans="1:12" ht="15.75" x14ac:dyDescent="0.25">
      <c r="A142" s="24" t="s">
        <v>850</v>
      </c>
      <c r="B142" s="25">
        <v>0.42399999999999999</v>
      </c>
      <c r="C142" s="24" t="s">
        <v>851</v>
      </c>
      <c r="D142" s="25">
        <v>0.52100000000000002</v>
      </c>
      <c r="E142" s="25">
        <f>AVERAGE(F142:G142)</f>
        <v>140.5</v>
      </c>
      <c r="F142" s="25">
        <v>140</v>
      </c>
      <c r="G142" s="25">
        <v>141</v>
      </c>
      <c r="H142" s="25">
        <v>140</v>
      </c>
      <c r="I142" s="25">
        <v>141</v>
      </c>
      <c r="J142" s="26" t="s">
        <v>824</v>
      </c>
      <c r="K142" s="26" t="s">
        <v>824</v>
      </c>
      <c r="L142" s="26" t="s">
        <v>824</v>
      </c>
    </row>
    <row r="143" spans="1:12" ht="15.75" x14ac:dyDescent="0.25">
      <c r="A143" s="24" t="s">
        <v>852</v>
      </c>
      <c r="B143" s="25">
        <v>0.629</v>
      </c>
      <c r="C143" s="24" t="s">
        <v>853</v>
      </c>
      <c r="D143" s="25">
        <v>0.72199999999999998</v>
      </c>
      <c r="E143" s="25">
        <f>AVERAGE(F143:G143)</f>
        <v>141.5</v>
      </c>
      <c r="F143" s="25">
        <v>141</v>
      </c>
      <c r="G143" s="25">
        <v>142</v>
      </c>
      <c r="H143" s="25">
        <v>142</v>
      </c>
      <c r="I143" s="25">
        <v>142</v>
      </c>
      <c r="J143" s="25" t="s">
        <v>824</v>
      </c>
      <c r="K143" s="25" t="s">
        <v>824</v>
      </c>
      <c r="L143" s="25" t="s">
        <v>824</v>
      </c>
    </row>
  </sheetData>
  <conditionalFormatting sqref="E1">
    <cfRule type="colorScale" priority="10">
      <colorScale>
        <cfvo type="min"/>
        <cfvo type="percentile" val="50"/>
        <cfvo type="max"/>
        <color rgb="FF63BE7B"/>
        <color rgb="FFFFEB84"/>
        <color rgb="FFF8696B"/>
      </colorScale>
    </cfRule>
  </conditionalFormatting>
  <conditionalFormatting sqref="B2:B143">
    <cfRule type="colorScale" priority="9">
      <colorScale>
        <cfvo type="min"/>
        <cfvo type="percentile" val="50"/>
        <cfvo type="max"/>
        <color rgb="FFF8696B"/>
        <color rgb="FFFFEB84"/>
        <color rgb="FF63BE7B"/>
      </colorScale>
    </cfRule>
  </conditionalFormatting>
  <conditionalFormatting sqref="D2:D143">
    <cfRule type="colorScale" priority="8">
      <colorScale>
        <cfvo type="min"/>
        <cfvo type="percentile" val="50"/>
        <cfvo type="max"/>
        <color rgb="FFF8696B"/>
        <color rgb="FFFFEB84"/>
        <color rgb="FF63BE7B"/>
      </colorScale>
    </cfRule>
  </conditionalFormatting>
  <conditionalFormatting sqref="H2:H143">
    <cfRule type="colorScale" priority="5">
      <colorScale>
        <cfvo type="min"/>
        <cfvo type="percentile" val="50"/>
        <cfvo type="max"/>
        <color rgb="FF63BE7B"/>
        <color rgb="FFFFEB84"/>
        <color rgb="FFF8696B"/>
      </colorScale>
    </cfRule>
  </conditionalFormatting>
  <conditionalFormatting sqref="J2">
    <cfRule type="colorScale" priority="7">
      <colorScale>
        <cfvo type="min"/>
        <cfvo type="percentile" val="50"/>
        <cfvo type="max"/>
        <color rgb="FFF8696B"/>
        <color rgb="FFFFEB84"/>
        <color rgb="FF63BE7B"/>
      </colorScale>
    </cfRule>
  </conditionalFormatting>
  <conditionalFormatting sqref="J3:J12">
    <cfRule type="colorScale" priority="6">
      <colorScale>
        <cfvo type="min"/>
        <cfvo type="percentile" val="50"/>
        <cfvo type="max"/>
        <color rgb="FFF8696B"/>
        <color rgb="FFFFEB84"/>
        <color rgb="FF63BE7B"/>
      </colorScale>
    </cfRule>
  </conditionalFormatting>
  <conditionalFormatting sqref="I2:I143">
    <cfRule type="colorScale" priority="4">
      <colorScale>
        <cfvo type="min"/>
        <cfvo type="percentile" val="50"/>
        <cfvo type="max"/>
        <color rgb="FF63BE7B"/>
        <color rgb="FFFFEB84"/>
        <color rgb="FFF8696B"/>
      </colorScale>
    </cfRule>
  </conditionalFormatting>
  <conditionalFormatting sqref="G2:G143">
    <cfRule type="colorScale" priority="3">
      <colorScale>
        <cfvo type="min"/>
        <cfvo type="percentile" val="50"/>
        <cfvo type="max"/>
        <color rgb="FF63BE7B"/>
        <color rgb="FFFFEB84"/>
        <color rgb="FFF8696B"/>
      </colorScale>
    </cfRule>
  </conditionalFormatting>
  <conditionalFormatting sqref="F2:F143">
    <cfRule type="colorScale" priority="2">
      <colorScale>
        <cfvo type="min"/>
        <cfvo type="percentile" val="50"/>
        <cfvo type="max"/>
        <color rgb="FF63BE7B"/>
        <color rgb="FFFFEB84"/>
        <color rgb="FFF8696B"/>
      </colorScale>
    </cfRule>
  </conditionalFormatting>
  <conditionalFormatting sqref="E2:E143">
    <cfRule type="colorScale" priority="1">
      <colorScale>
        <cfvo type="min"/>
        <cfvo type="percentile" val="50"/>
        <cfvo type="max"/>
        <color rgb="FF63BE7B"/>
        <color rgb="FFFFEB84"/>
        <color rgb="FFF8696B"/>
      </colorScale>
    </cfRule>
  </conditionalFormatting>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O1</vt:lpstr>
      <vt:lpstr>O2</vt:lpstr>
      <vt:lpstr>O2.2 - Europe</vt:lpstr>
      <vt:lpstr>O3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Constantin Teodor</dc:creator>
  <cp:lastModifiedBy>Constantin Teodor</cp:lastModifiedBy>
  <dcterms:created xsi:type="dcterms:W3CDTF">2025-01-25T11:52:19Z</dcterms:created>
  <dcterms:modified xsi:type="dcterms:W3CDTF">2025-06-01T19:00:22Z</dcterms:modified>
</cp:coreProperties>
</file>