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s\Programmazione\QtBuilds\SimpleSQout\SimpleSQout portable\Esportati\"/>
    </mc:Choice>
  </mc:AlternateContent>
  <bookViews>
    <workbookView xWindow="0" yWindow="0" windowWidth="20490" windowHeight="7530" activeTab="7"/>
  </bookViews>
  <sheets>
    <sheet name="Riepilogo" sheetId="1" r:id="rId1"/>
    <sheet name="Grafici" sheetId="7" r:id="rId2"/>
    <sheet name="Somma Set" sheetId="8" r:id="rId3"/>
    <sheet name="Set 1" sheetId="2" r:id="rId4"/>
    <sheet name="Set 2" sheetId="3" r:id="rId5"/>
    <sheet name="Set 3" sheetId="4" r:id="rId6"/>
    <sheet name="Set 4" sheetId="5" r:id="rId7"/>
    <sheet name="Set 5" sheetId="6" r:id="rId8"/>
  </sheets>
  <definedNames>
    <definedName name="PuntiSet1">'Set 1'!$F$3:$F$15,'Set 1'!$K$3:$K$15,'Set 1'!$P$3:$P$15,'Set 1'!$R$3:$R$15</definedName>
    <definedName name="PuntiSet2">'Set 2'!$F$3:$F$15,'Set 2'!$K$3:$K$15,'Set 2'!$P$3:$P$15,'Set 2'!$R$3:$R$15</definedName>
    <definedName name="PuntiSet3">'Set 3'!$F$3:$F$15,'Set 3'!$K$3:$K$15,'Set 3'!$P$3:$P$15,'Set 3'!$R$3:$R$15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S3" i="1"/>
  <c r="R3" i="1"/>
  <c r="N3" i="1"/>
  <c r="M3" i="1"/>
  <c r="L3" i="1"/>
  <c r="K3" i="1"/>
  <c r="J3" i="1"/>
  <c r="H3" i="1"/>
  <c r="G3" i="1"/>
  <c r="B4" i="8" l="1"/>
  <c r="F4" i="1" s="1"/>
  <c r="C4" i="8"/>
  <c r="G4" i="1" s="1"/>
  <c r="D4" i="8"/>
  <c r="E4" i="8"/>
  <c r="F4" i="8"/>
  <c r="G4" i="8"/>
  <c r="J4" i="1" s="1"/>
  <c r="H4" i="8"/>
  <c r="K4" i="1" s="1"/>
  <c r="I4" i="8"/>
  <c r="J4" i="8"/>
  <c r="K4" i="8"/>
  <c r="L4" i="8"/>
  <c r="N4" i="1" s="1"/>
  <c r="M4" i="8"/>
  <c r="O4" i="1" s="1"/>
  <c r="N4" i="8"/>
  <c r="O4" i="8"/>
  <c r="P4" i="8"/>
  <c r="P4" i="1" s="1"/>
  <c r="Q4" i="8"/>
  <c r="S4" i="1" s="1"/>
  <c r="R4" i="8"/>
  <c r="T4" i="1" s="1"/>
  <c r="B5" i="8"/>
  <c r="F5" i="1" s="1"/>
  <c r="I5" i="1" s="1"/>
  <c r="C5" i="8"/>
  <c r="G5" i="1" s="1"/>
  <c r="E5" i="8"/>
  <c r="F5" i="8"/>
  <c r="G5" i="8"/>
  <c r="J5" i="1" s="1"/>
  <c r="H5" i="8"/>
  <c r="K5" i="1" s="1"/>
  <c r="I5" i="8"/>
  <c r="J5" i="8"/>
  <c r="K5" i="8"/>
  <c r="L5" i="8"/>
  <c r="N5" i="1" s="1"/>
  <c r="R5" i="1" s="1"/>
  <c r="M5" i="8"/>
  <c r="O5" i="1" s="1"/>
  <c r="N5" i="8"/>
  <c r="O5" i="8"/>
  <c r="P5" i="8"/>
  <c r="P5" i="1" s="1"/>
  <c r="Q5" i="8"/>
  <c r="S5" i="1" s="1"/>
  <c r="R5" i="8"/>
  <c r="T5" i="1" s="1"/>
  <c r="B6" i="8"/>
  <c r="F6" i="1" s="1"/>
  <c r="C6" i="8"/>
  <c r="G6" i="1" s="1"/>
  <c r="D6" i="8"/>
  <c r="E6" i="8"/>
  <c r="F6" i="8"/>
  <c r="G6" i="8"/>
  <c r="J6" i="1" s="1"/>
  <c r="H6" i="8"/>
  <c r="K6" i="1" s="1"/>
  <c r="I6" i="8"/>
  <c r="J6" i="8"/>
  <c r="K6" i="8"/>
  <c r="L6" i="8"/>
  <c r="N6" i="1" s="1"/>
  <c r="M6" i="8"/>
  <c r="O6" i="1" s="1"/>
  <c r="N6" i="8"/>
  <c r="O6" i="8"/>
  <c r="P6" i="8"/>
  <c r="P6" i="1" s="1"/>
  <c r="Q6" i="8"/>
  <c r="S6" i="1" s="1"/>
  <c r="R6" i="8"/>
  <c r="T6" i="1" s="1"/>
  <c r="B7" i="8"/>
  <c r="F7" i="1" s="1"/>
  <c r="I7" i="1" s="1"/>
  <c r="C7" i="8"/>
  <c r="G7" i="1" s="1"/>
  <c r="E7" i="8"/>
  <c r="F7" i="8"/>
  <c r="G7" i="8"/>
  <c r="J7" i="1" s="1"/>
  <c r="H7" i="8"/>
  <c r="K7" i="1" s="1"/>
  <c r="I7" i="8"/>
  <c r="J7" i="8"/>
  <c r="K7" i="8"/>
  <c r="L7" i="8"/>
  <c r="N7" i="1" s="1"/>
  <c r="M7" i="8"/>
  <c r="O7" i="1" s="1"/>
  <c r="N7" i="8"/>
  <c r="O7" i="8"/>
  <c r="P7" i="8"/>
  <c r="P7" i="1" s="1"/>
  <c r="Q7" i="8"/>
  <c r="S7" i="1" s="1"/>
  <c r="R7" i="8"/>
  <c r="T7" i="1" s="1"/>
  <c r="B8" i="8"/>
  <c r="F8" i="1" s="1"/>
  <c r="I8" i="1" s="1"/>
  <c r="C8" i="8"/>
  <c r="G8" i="1" s="1"/>
  <c r="E8" i="8"/>
  <c r="F8" i="8"/>
  <c r="G8" i="8"/>
  <c r="J8" i="1" s="1"/>
  <c r="H8" i="8"/>
  <c r="K8" i="1" s="1"/>
  <c r="J8" i="8"/>
  <c r="K8" i="8"/>
  <c r="L8" i="8"/>
  <c r="N8" i="1" s="1"/>
  <c r="M8" i="8"/>
  <c r="O8" i="1" s="1"/>
  <c r="N8" i="8"/>
  <c r="P8" i="8"/>
  <c r="P8" i="1" s="1"/>
  <c r="Q8" i="8"/>
  <c r="S8" i="1" s="1"/>
  <c r="R8" i="8"/>
  <c r="T8" i="1" s="1"/>
  <c r="B9" i="8"/>
  <c r="F9" i="1" s="1"/>
  <c r="I9" i="1" s="1"/>
  <c r="C9" i="8"/>
  <c r="G9" i="1" s="1"/>
  <c r="E9" i="8"/>
  <c r="F9" i="8"/>
  <c r="G9" i="8"/>
  <c r="J9" i="1" s="1"/>
  <c r="H9" i="8"/>
  <c r="K9" i="1" s="1"/>
  <c r="J9" i="8"/>
  <c r="K9" i="8"/>
  <c r="L9" i="8"/>
  <c r="N9" i="1" s="1"/>
  <c r="M9" i="8"/>
  <c r="O9" i="1" s="1"/>
  <c r="N9" i="8"/>
  <c r="P9" i="8"/>
  <c r="P9" i="1" s="1"/>
  <c r="Q9" i="8"/>
  <c r="S9" i="1" s="1"/>
  <c r="R9" i="8"/>
  <c r="T9" i="1" s="1"/>
  <c r="B10" i="8"/>
  <c r="F10" i="1" s="1"/>
  <c r="I10" i="1" s="1"/>
  <c r="C10" i="8"/>
  <c r="G10" i="1" s="1"/>
  <c r="E10" i="8"/>
  <c r="F10" i="8"/>
  <c r="G10" i="8"/>
  <c r="J10" i="1" s="1"/>
  <c r="H10" i="8"/>
  <c r="K10" i="1" s="1"/>
  <c r="J10" i="8"/>
  <c r="K10" i="8"/>
  <c r="L10" i="8"/>
  <c r="N10" i="1" s="1"/>
  <c r="M10" i="8"/>
  <c r="O10" i="1" s="1"/>
  <c r="N10" i="8"/>
  <c r="P10" i="8"/>
  <c r="P10" i="1" s="1"/>
  <c r="Q10" i="8"/>
  <c r="S10" i="1" s="1"/>
  <c r="R10" i="8"/>
  <c r="T10" i="1" s="1"/>
  <c r="B11" i="8"/>
  <c r="F11" i="1" s="1"/>
  <c r="C11" i="8"/>
  <c r="G11" i="1" s="1"/>
  <c r="D11" i="8"/>
  <c r="E11" i="8"/>
  <c r="F11" i="8"/>
  <c r="G11" i="8"/>
  <c r="J11" i="1" s="1"/>
  <c r="H11" i="8"/>
  <c r="K11" i="1" s="1"/>
  <c r="I11" i="8"/>
  <c r="J11" i="8"/>
  <c r="K11" i="8"/>
  <c r="L11" i="8"/>
  <c r="N11" i="1" s="1"/>
  <c r="M11" i="8"/>
  <c r="O11" i="1" s="1"/>
  <c r="N11" i="8"/>
  <c r="O11" i="8"/>
  <c r="P11" i="8"/>
  <c r="P11" i="1" s="1"/>
  <c r="Q11" i="8"/>
  <c r="S11" i="1" s="1"/>
  <c r="R11" i="8"/>
  <c r="T11" i="1" s="1"/>
  <c r="B12" i="8"/>
  <c r="F12" i="1" s="1"/>
  <c r="I12" i="1" s="1"/>
  <c r="C12" i="8"/>
  <c r="G12" i="1" s="1"/>
  <c r="E12" i="8"/>
  <c r="F12" i="8"/>
  <c r="G12" i="8"/>
  <c r="J12" i="1" s="1"/>
  <c r="H12" i="8"/>
  <c r="K12" i="1" s="1"/>
  <c r="J12" i="8"/>
  <c r="K12" i="8"/>
  <c r="L12" i="8"/>
  <c r="N12" i="1" s="1"/>
  <c r="R12" i="1" s="1"/>
  <c r="M12" i="8"/>
  <c r="O12" i="1" s="1"/>
  <c r="N12" i="8"/>
  <c r="P12" i="8"/>
  <c r="P12" i="1" s="1"/>
  <c r="Q12" i="8"/>
  <c r="S12" i="1" s="1"/>
  <c r="R12" i="8"/>
  <c r="T12" i="1" s="1"/>
  <c r="B13" i="8"/>
  <c r="F13" i="1" s="1"/>
  <c r="I13" i="1" s="1"/>
  <c r="C13" i="8"/>
  <c r="G13" i="1" s="1"/>
  <c r="E13" i="8"/>
  <c r="F13" i="8"/>
  <c r="G13" i="8"/>
  <c r="J13" i="1" s="1"/>
  <c r="H13" i="8"/>
  <c r="K13" i="1" s="1"/>
  <c r="J13" i="8"/>
  <c r="K13" i="8"/>
  <c r="L13" i="8"/>
  <c r="N13" i="1" s="1"/>
  <c r="R13" i="1" s="1"/>
  <c r="M13" i="8"/>
  <c r="O13" i="1" s="1"/>
  <c r="N13" i="8"/>
  <c r="P13" i="8"/>
  <c r="P13" i="1" s="1"/>
  <c r="Q13" i="8"/>
  <c r="S13" i="1" s="1"/>
  <c r="R13" i="8"/>
  <c r="T13" i="1" s="1"/>
  <c r="B14" i="8"/>
  <c r="F14" i="1" s="1"/>
  <c r="C14" i="8"/>
  <c r="G14" i="1" s="1"/>
  <c r="E14" i="8"/>
  <c r="F14" i="8"/>
  <c r="G14" i="8"/>
  <c r="J14" i="1" s="1"/>
  <c r="H14" i="8"/>
  <c r="K14" i="1" s="1"/>
  <c r="I14" i="8"/>
  <c r="J14" i="8"/>
  <c r="K14" i="8"/>
  <c r="L14" i="8"/>
  <c r="N14" i="1" s="1"/>
  <c r="M14" i="8"/>
  <c r="O14" i="1" s="1"/>
  <c r="N14" i="8"/>
  <c r="O14" i="8"/>
  <c r="P14" i="8"/>
  <c r="P14" i="1" s="1"/>
  <c r="Q14" i="8"/>
  <c r="S14" i="1" s="1"/>
  <c r="R14" i="8"/>
  <c r="T14" i="1" s="1"/>
  <c r="B15" i="8"/>
  <c r="F15" i="1" s="1"/>
  <c r="I15" i="1" s="1"/>
  <c r="C15" i="8"/>
  <c r="G15" i="1" s="1"/>
  <c r="D15" i="8"/>
  <c r="E15" i="8"/>
  <c r="F15" i="8"/>
  <c r="G15" i="8"/>
  <c r="J15" i="1" s="1"/>
  <c r="H15" i="8"/>
  <c r="K15" i="1" s="1"/>
  <c r="I15" i="8"/>
  <c r="J15" i="8"/>
  <c r="K15" i="8"/>
  <c r="L15" i="8"/>
  <c r="N15" i="1" s="1"/>
  <c r="R15" i="1" s="1"/>
  <c r="M15" i="8"/>
  <c r="O15" i="1" s="1"/>
  <c r="N15" i="8"/>
  <c r="O15" i="8"/>
  <c r="P15" i="8"/>
  <c r="P15" i="1" s="1"/>
  <c r="Q15" i="8"/>
  <c r="S15" i="1" s="1"/>
  <c r="R15" i="8"/>
  <c r="T15" i="1" s="1"/>
  <c r="C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B3" i="8"/>
  <c r="F3" i="1" s="1"/>
  <c r="I3" i="1" s="1"/>
  <c r="A4" i="8"/>
  <c r="A5" i="8"/>
  <c r="A6" i="8"/>
  <c r="A7" i="8"/>
  <c r="A8" i="8"/>
  <c r="A9" i="8"/>
  <c r="A10" i="8"/>
  <c r="A11" i="8"/>
  <c r="A12" i="8"/>
  <c r="A13" i="8"/>
  <c r="A14" i="8"/>
  <c r="A15" i="8"/>
  <c r="A3" i="8"/>
  <c r="P3" i="1" l="1"/>
  <c r="D3" i="1"/>
  <c r="E3" i="1"/>
  <c r="O3" i="1"/>
  <c r="R10" i="1"/>
  <c r="R8" i="1"/>
  <c r="R4" i="1"/>
  <c r="M13" i="1"/>
  <c r="L13" i="1"/>
  <c r="R14" i="1"/>
  <c r="M8" i="1"/>
  <c r="L8" i="1"/>
  <c r="M7" i="1"/>
  <c r="L7" i="1"/>
  <c r="H15" i="1"/>
  <c r="D15" i="1"/>
  <c r="E15" i="1" s="1"/>
  <c r="L14" i="1"/>
  <c r="M14" i="1"/>
  <c r="I14" i="1"/>
  <c r="M12" i="1"/>
  <c r="L12" i="1"/>
  <c r="M11" i="1"/>
  <c r="L11" i="1"/>
  <c r="D10" i="1"/>
  <c r="E10" i="1" s="1"/>
  <c r="H10" i="1"/>
  <c r="H8" i="1"/>
  <c r="D8" i="1"/>
  <c r="E8" i="1" s="1"/>
  <c r="H7" i="1"/>
  <c r="D7" i="1"/>
  <c r="E7" i="1" s="1"/>
  <c r="D6" i="1"/>
  <c r="E6" i="1" s="1"/>
  <c r="H6" i="1"/>
  <c r="I6" i="1"/>
  <c r="M5" i="1"/>
  <c r="L5" i="1"/>
  <c r="M4" i="1"/>
  <c r="L4" i="1"/>
  <c r="M15" i="1"/>
  <c r="L15" i="1"/>
  <c r="D13" i="1"/>
  <c r="E13" i="1" s="1"/>
  <c r="H13" i="1"/>
  <c r="R11" i="1"/>
  <c r="L10" i="1"/>
  <c r="M10" i="1"/>
  <c r="L6" i="1"/>
  <c r="M6" i="1"/>
  <c r="D14" i="1"/>
  <c r="E14" i="1" s="1"/>
  <c r="H14" i="1"/>
  <c r="H12" i="1"/>
  <c r="D12" i="1"/>
  <c r="E12" i="1" s="1"/>
  <c r="H11" i="1"/>
  <c r="D11" i="1"/>
  <c r="E11" i="1" s="1"/>
  <c r="I11" i="1"/>
  <c r="R9" i="1"/>
  <c r="M9" i="1"/>
  <c r="L9" i="1"/>
  <c r="D5" i="1"/>
  <c r="E5" i="1" s="1"/>
  <c r="H5" i="1"/>
  <c r="H4" i="1"/>
  <c r="D4" i="1"/>
  <c r="I4" i="1"/>
  <c r="D9" i="1"/>
  <c r="E9" i="1" s="1"/>
  <c r="H9" i="1"/>
  <c r="R7" i="1"/>
  <c r="R6" i="1"/>
  <c r="N16" i="8"/>
  <c r="C16" i="8"/>
  <c r="P16" i="8"/>
  <c r="K16" i="8"/>
  <c r="F16" i="8"/>
  <c r="B16" i="8"/>
  <c r="M16" i="8"/>
  <c r="L16" i="8"/>
  <c r="J16" i="8"/>
  <c r="H16" i="8"/>
  <c r="G16" i="8"/>
  <c r="R16" i="8"/>
  <c r="Q16" i="8"/>
  <c r="E16" i="8"/>
  <c r="T23" i="1"/>
  <c r="T22" i="1"/>
  <c r="T21" i="1"/>
  <c r="T20" i="1"/>
  <c r="T19" i="1"/>
  <c r="S23" i="1"/>
  <c r="S22" i="1"/>
  <c r="S21" i="1"/>
  <c r="S20" i="1"/>
  <c r="S19" i="1"/>
  <c r="P23" i="1" l="1"/>
  <c r="P22" i="1"/>
  <c r="P21" i="1"/>
  <c r="P20" i="1"/>
  <c r="P19" i="1"/>
  <c r="O23" i="1"/>
  <c r="O22" i="1"/>
  <c r="O21" i="1"/>
  <c r="O20" i="1"/>
  <c r="O19" i="1"/>
  <c r="B23" i="1"/>
  <c r="B22" i="1"/>
  <c r="B21" i="1"/>
  <c r="B20" i="1"/>
  <c r="B19" i="1"/>
  <c r="C23" i="1"/>
  <c r="C22" i="1"/>
  <c r="C21" i="1"/>
  <c r="C20" i="1"/>
  <c r="C19" i="1"/>
  <c r="D23" i="1"/>
  <c r="D22" i="1"/>
  <c r="D21" i="1"/>
  <c r="D20" i="1"/>
  <c r="D19" i="1"/>
  <c r="F23" i="1"/>
  <c r="I23" i="1" s="1"/>
  <c r="F22" i="1"/>
  <c r="F21" i="1"/>
  <c r="F20" i="1"/>
  <c r="F19" i="1"/>
  <c r="G23" i="1"/>
  <c r="G22" i="1"/>
  <c r="G21" i="1"/>
  <c r="G20" i="1"/>
  <c r="G19" i="1"/>
  <c r="H23" i="1"/>
  <c r="H22" i="1"/>
  <c r="H21" i="1"/>
  <c r="H20" i="1"/>
  <c r="H19" i="1"/>
  <c r="J23" i="1"/>
  <c r="L23" i="1" s="1"/>
  <c r="J22" i="1"/>
  <c r="M22" i="1" s="1"/>
  <c r="J21" i="1"/>
  <c r="M21" i="1" s="1"/>
  <c r="J20" i="1"/>
  <c r="M20" i="1" s="1"/>
  <c r="J19" i="1"/>
  <c r="L19" i="1" s="1"/>
  <c r="K23" i="1"/>
  <c r="K22" i="1"/>
  <c r="K21" i="1"/>
  <c r="K20" i="1"/>
  <c r="K19" i="1"/>
  <c r="N23" i="1"/>
  <c r="R23" i="1" s="1"/>
  <c r="N22" i="1"/>
  <c r="R22" i="1" s="1"/>
  <c r="N21" i="1"/>
  <c r="R21" i="1" s="1"/>
  <c r="N20" i="1"/>
  <c r="R20" i="1" s="1"/>
  <c r="N19" i="1"/>
  <c r="R19" i="1" s="1"/>
  <c r="E4" i="1"/>
  <c r="Q22" i="1" l="1"/>
  <c r="Q21" i="1"/>
  <c r="Q23" i="1"/>
  <c r="Q19" i="1"/>
  <c r="Q20" i="1"/>
  <c r="I22" i="1"/>
  <c r="I21" i="1"/>
  <c r="I20" i="1"/>
  <c r="I19" i="1"/>
  <c r="M23" i="1"/>
  <c r="L22" i="1"/>
  <c r="L21" i="1"/>
  <c r="L20" i="1"/>
  <c r="M19" i="1"/>
  <c r="O8" i="8"/>
  <c r="D7" i="8"/>
  <c r="O9" i="8"/>
  <c r="O10" i="8"/>
  <c r="O12" i="8"/>
  <c r="I9" i="8"/>
  <c r="I10" i="8"/>
  <c r="I12" i="8"/>
  <c r="I13" i="8"/>
  <c r="D10" i="8"/>
  <c r="D5" i="8"/>
  <c r="D3" i="8"/>
  <c r="I8" i="8" l="1"/>
  <c r="I16" i="8" s="1"/>
  <c r="D8" i="8"/>
  <c r="D14" i="8"/>
  <c r="O13" i="8"/>
  <c r="O16" i="8" s="1"/>
  <c r="D9" i="8"/>
  <c r="D13" i="8"/>
  <c r="D12" i="8"/>
  <c r="Q15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16" i="8" l="1"/>
  <c r="C15" i="1"/>
  <c r="Q11" i="1"/>
  <c r="Q7" i="1"/>
  <c r="Q14" i="1"/>
  <c r="Q10" i="1"/>
  <c r="Q6" i="1"/>
  <c r="Q13" i="1"/>
  <c r="Q9" i="1"/>
  <c r="Q5" i="1"/>
  <c r="C5" i="1"/>
  <c r="Q3" i="1"/>
  <c r="Q12" i="1"/>
  <c r="Q8" i="1"/>
  <c r="Q4" i="1"/>
  <c r="C9" i="1" l="1"/>
  <c r="C8" i="1"/>
  <c r="C13" i="1"/>
  <c r="C3" i="1"/>
  <c r="C10" i="1"/>
  <c r="C12" i="1"/>
  <c r="C14" i="1"/>
  <c r="C11" i="1"/>
  <c r="C7" i="1"/>
  <c r="C4" i="1"/>
  <c r="C6" i="1"/>
</calcChain>
</file>

<file path=xl/sharedStrings.xml><?xml version="1.0" encoding="utf-8"?>
<sst xmlns="http://schemas.openxmlformats.org/spreadsheetml/2006/main" count="168" uniqueCount="40">
  <si>
    <t>Punti</t>
  </si>
  <si>
    <t>Battuta</t>
  </si>
  <si>
    <t>Ricezione</t>
  </si>
  <si>
    <t>Attacco</t>
  </si>
  <si>
    <t>Muro</t>
  </si>
  <si>
    <t>Nome</t>
  </si>
  <si>
    <t>Voto</t>
  </si>
  <si>
    <t>Tot</t>
  </si>
  <si>
    <t>V-P</t>
  </si>
  <si>
    <t>Err</t>
  </si>
  <si>
    <t>Pt</t>
  </si>
  <si>
    <t>Pos%</t>
  </si>
  <si>
    <t>(Prf%)</t>
  </si>
  <si>
    <t>Mur</t>
  </si>
  <si>
    <t>Pt%</t>
  </si>
  <si>
    <t>Totale squadra</t>
  </si>
  <si>
    <t>Bat</t>
  </si>
  <si>
    <t>Att</t>
  </si>
  <si>
    <t>Er. Av</t>
  </si>
  <si>
    <t>Punti vinti:</t>
  </si>
  <si>
    <t>Set 2</t>
  </si>
  <si>
    <t>Set 1</t>
  </si>
  <si>
    <t>Set 3</t>
  </si>
  <si>
    <t>Set 4</t>
  </si>
  <si>
    <t>Set 5</t>
  </si>
  <si>
    <t xml:space="preserve"> TOT</t>
  </si>
  <si>
    <t>NOME</t>
  </si>
  <si>
    <t xml:space="preserve"> =</t>
  </si>
  <si>
    <t xml:space="preserve"> #</t>
  </si>
  <si>
    <t>BATTUTA</t>
  </si>
  <si>
    <t>RICEZIONE</t>
  </si>
  <si>
    <t xml:space="preserve"> +</t>
  </si>
  <si>
    <t>ATTACCO</t>
  </si>
  <si>
    <t>MURO</t>
  </si>
  <si>
    <t>#</t>
  </si>
  <si>
    <t>=</t>
  </si>
  <si>
    <t>+</t>
  </si>
  <si>
    <t>Eff</t>
  </si>
  <si>
    <t>-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</si>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</sst>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0" xfId="0" applyBorder="1" applyAlignment="1"/>
    <xf numFmtId="49" fontId="0" fillId="0" borderId="6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0" fontId="0" fillId="0" borderId="0" xfId="0" applyFill="1" applyBorder="1"/>
    <xf numFmtId="0" fontId="0" fillId="0" borderId="6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164" fontId="0" fillId="0" borderId="7" xfId="0" applyNumberFormat="1" applyFont="1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5" xfId="0" applyNumberFormat="1" applyBorder="1" applyAlignment="1">
      <alignment horizontal="right"/>
    </xf>
    <xf numFmtId="165" fontId="0" fillId="0" borderId="0" xfId="0" applyNumberFormat="1" applyBorder="1"/>
    <xf numFmtId="165" fontId="0" fillId="0" borderId="11" xfId="0" applyNumberFormat="1" applyBorder="1"/>
    <xf numFmtId="164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3" xfId="0" applyBorder="1" applyProtection="1">
      <protection locked="0"/>
    </xf>
    <xf numFmtId="0" fontId="0" fillId="0" borderId="0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3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165" fontId="0" fillId="2" borderId="0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165" fontId="0" fillId="2" borderId="11" xfId="0" applyNumberFormat="1" applyFill="1" applyBorder="1"/>
    <xf numFmtId="164" fontId="0" fillId="2" borderId="5" xfId="0" applyNumberFormat="1" applyFill="1" applyBorder="1"/>
    <xf numFmtId="164" fontId="0" fillId="2" borderId="2" xfId="0" applyNumberFormat="1" applyFont="1" applyFill="1" applyBorder="1"/>
    <xf numFmtId="164" fontId="0" fillId="2" borderId="6" xfId="0" applyNumberFormat="1" applyFill="1" applyBorder="1"/>
    <xf numFmtId="164" fontId="0" fillId="2" borderId="7" xfId="0" applyNumberFormat="1" applyFont="1" applyFill="1" applyBorder="1"/>
    <xf numFmtId="164" fontId="0" fillId="2" borderId="8" xfId="0" applyNumberFormat="1" applyFill="1" applyBorder="1"/>
    <xf numFmtId="164" fontId="0" fillId="2" borderId="9" xfId="0" applyNumberFormat="1" applyFont="1" applyFill="1" applyBorder="1"/>
    <xf numFmtId="0" fontId="1" fillId="0" borderId="0" xfId="0" applyFont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2" xfId="0" applyFont="1" applyFill="1" applyBorder="1"/>
    <xf numFmtId="0" fontId="1" fillId="4" borderId="1" xfId="0" applyFont="1" applyFill="1" applyBorder="1"/>
    <xf numFmtId="0" fontId="1" fillId="3" borderId="11" xfId="0" applyFont="1" applyFill="1" applyBorder="1"/>
    <xf numFmtId="49" fontId="0" fillId="2" borderId="6" xfId="0" applyNumberFormat="1" applyFill="1" applyBorder="1" applyAlignment="1">
      <alignment horizontal="right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/>
    <xf numFmtId="0" fontId="0" fillId="2" borderId="0" xfId="0" applyNumberFormat="1" applyFill="1" applyBorder="1" applyProtection="1">
      <protection locked="0"/>
    </xf>
    <xf numFmtId="165" fontId="0" fillId="2" borderId="7" xfId="0" applyNumberFormat="1" applyFill="1" applyBorder="1"/>
    <xf numFmtId="164" fontId="0" fillId="2" borderId="7" xfId="0" applyNumberFormat="1" applyFill="1" applyBorder="1"/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NumberFormat="1" applyFill="1" applyBorder="1" applyAlignment="1"/>
    <xf numFmtId="0" fontId="0" fillId="2" borderId="6" xfId="0" applyNumberFormat="1" applyFill="1" applyBorder="1" applyAlignment="1"/>
    <xf numFmtId="0" fontId="0" fillId="2" borderId="7" xfId="0" applyNumberFormat="1" applyFill="1" applyBorder="1" applyAlignment="1"/>
    <xf numFmtId="0" fontId="0" fillId="2" borderId="8" xfId="0" applyNumberFormat="1" applyFill="1" applyBorder="1" applyAlignment="1"/>
    <xf numFmtId="0" fontId="0" fillId="2" borderId="11" xfId="0" applyNumberFormat="1" applyFill="1" applyBorder="1" applyAlignment="1"/>
    <xf numFmtId="0" fontId="0" fillId="2" borderId="9" xfId="0" applyNumberFormat="1" applyFill="1" applyBorder="1" applyAlignment="1"/>
    <xf numFmtId="0" fontId="0" fillId="2" borderId="14" xfId="0" applyNumberFormat="1" applyFill="1" applyBorder="1" applyAlignment="1"/>
    <xf numFmtId="0" fontId="0" fillId="2" borderId="15" xfId="0" applyNumberFormat="1" applyFill="1" applyBorder="1" applyAlignment="1"/>
    <xf numFmtId="0" fontId="1" fillId="4" borderId="13" xfId="0" applyFont="1" applyFill="1" applyBorder="1"/>
    <xf numFmtId="0" fontId="1" fillId="4" borderId="11" xfId="0" applyFont="1" applyFill="1" applyBorder="1"/>
    <xf numFmtId="0" fontId="0" fillId="0" borderId="14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Fill="1"/>
    <xf numFmtId="0" fontId="0" fillId="0" borderId="0" xfId="0" applyFont="1"/>
    <xf numFmtId="0" fontId="0" fillId="5" borderId="13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" xfId="0" applyFill="1" applyBorder="1"/>
    <xf numFmtId="0" fontId="0" fillId="0" borderId="6" xfId="0" applyFill="1" applyBorder="1"/>
    <xf numFmtId="165" fontId="0" fillId="2" borderId="2" xfId="0" applyNumberFormat="1" applyFill="1" applyBorder="1"/>
    <xf numFmtId="0" fontId="2" fillId="0" borderId="6" xfId="0" applyFont="1" applyFill="1" applyBorder="1"/>
    <xf numFmtId="0" fontId="0" fillId="2" borderId="6" xfId="0" applyFont="1" applyFill="1" applyBorder="1"/>
    <xf numFmtId="165" fontId="0" fillId="2" borderId="9" xfId="0" applyNumberFormat="1" applyFill="1" applyBorder="1"/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5" xfId="0" applyNumberFormat="1" applyFill="1" applyBorder="1" applyAlignment="1">
      <alignment horizontal="right"/>
    </xf>
    <xf numFmtId="0" fontId="0" fillId="2" borderId="2" xfId="0" applyNumberFormat="1" applyFill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2" borderId="6" xfId="0" applyNumberFormat="1" applyFill="1" applyBorder="1" applyAlignment="1">
      <alignment horizontal="right"/>
    </xf>
    <xf numFmtId="0" fontId="0" fillId="2" borderId="7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9" xfId="0" applyNumberFormat="1" applyFill="1" applyBorder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e" xfId="0" builtinId="0"/>
  </cellStyles>
  <dxfs count="2">
    <dxf>
      <fill>
        <patternFill>
          <bgColor rgb="FFFF808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Battuta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'Somma Set'!$C$2</c:f>
              <c:strCache>
                <c:ptCount val="1"/>
                <c:pt idx="0">
                  <c:v> =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B-436F-8E48-91671FCF27FA}"/>
            </c:ext>
          </c:extLst>
        </c:ser>
        <c:ser>
          <c:idx val="1"/>
          <c:order val="1"/>
          <c:tx>
            <c:strRef>
              <c:f>'Somma Set'!$D$2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B-436F-8E48-91671FCF27FA}"/>
            </c:ext>
          </c:extLst>
        </c:ser>
        <c:ser>
          <c:idx val="2"/>
          <c:order val="2"/>
          <c:tx>
            <c:strRef>
              <c:f>'Somma Set'!$E$2</c:f>
              <c:strCache>
                <c:ptCount val="1"/>
                <c:pt idx="0">
                  <c:v>+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B-436F-8E48-91671FCF27FA}"/>
            </c:ext>
          </c:extLst>
        </c:ser>
        <c:ser>
          <c:idx val="3"/>
          <c:order val="3"/>
          <c:tx>
            <c:strRef>
              <c:f>'Somma Set'!$F$2</c:f>
              <c:strCache>
                <c:ptCount val="1"/>
                <c:pt idx="0">
                  <c:v> #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B-436F-8E48-91671FCF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782816"/>
        <c:axId val="352781176"/>
      </c:barChart>
      <c:catAx>
        <c:axId val="3527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781176"/>
        <c:crosses val="autoZero"/>
        <c:auto val="1"/>
        <c:lblAlgn val="ctr"/>
        <c:lblOffset val="100"/>
        <c:noMultiLvlLbl val="0"/>
      </c:catAx>
      <c:valAx>
        <c:axId val="3527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7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Ricezione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'Somma Set'!$H$2</c:f>
              <c:strCache>
                <c:ptCount val="1"/>
                <c:pt idx="0">
                  <c:v> =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0-41BC-9344-761665817827}"/>
            </c:ext>
          </c:extLst>
        </c:ser>
        <c:ser>
          <c:idx val="1"/>
          <c:order val="1"/>
          <c:tx>
            <c:strRef>
              <c:f>'Somma Set'!$I$2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0-41BC-9344-761665817827}"/>
            </c:ext>
          </c:extLst>
        </c:ser>
        <c:ser>
          <c:idx val="2"/>
          <c:order val="2"/>
          <c:tx>
            <c:strRef>
              <c:f>'Somma Set'!$J$2</c:f>
              <c:strCache>
                <c:ptCount val="1"/>
                <c:pt idx="0">
                  <c:v> +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0-41BC-9344-761665817827}"/>
            </c:ext>
          </c:extLst>
        </c:ser>
        <c:ser>
          <c:idx val="3"/>
          <c:order val="3"/>
          <c:tx>
            <c:strRef>
              <c:f>'Somma Set'!$K$2</c:f>
              <c:strCache>
                <c:ptCount val="1"/>
                <c:pt idx="0">
                  <c:v> #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0-41BC-9344-76166581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442096"/>
        <c:axId val="452438488"/>
      </c:barChart>
      <c:catAx>
        <c:axId val="4524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438488"/>
        <c:crosses val="autoZero"/>
        <c:auto val="1"/>
        <c:lblAlgn val="ctr"/>
        <c:lblOffset val="100"/>
        <c:noMultiLvlLbl val="0"/>
      </c:catAx>
      <c:valAx>
        <c:axId val="4524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4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Attacco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'Somma Set'!$M$2</c:f>
              <c:strCache>
                <c:ptCount val="1"/>
                <c:pt idx="0">
                  <c:v> =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E-406D-9CE7-EB65B6067DF0}"/>
            </c:ext>
          </c:extLst>
        </c:ser>
        <c:ser>
          <c:idx val="1"/>
          <c:order val="1"/>
          <c:tx>
            <c:strRef>
              <c:f>'Somma Set'!$N$2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E-406D-9CE7-EB65B6067DF0}"/>
            </c:ext>
          </c:extLst>
        </c:ser>
        <c:ser>
          <c:idx val="2"/>
          <c:order val="2"/>
          <c:tx>
            <c:strRef>
              <c:f>'Somma Set'!$O$2</c:f>
              <c:strCache>
                <c:ptCount val="1"/>
                <c:pt idx="0">
                  <c:v>+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E-406D-9CE7-EB65B6067DF0}"/>
            </c:ext>
          </c:extLst>
        </c:ser>
        <c:ser>
          <c:idx val="3"/>
          <c:order val="3"/>
          <c:tx>
            <c:strRef>
              <c:f>'Somma Set'!$P$2</c:f>
              <c:strCache>
                <c:ptCount val="1"/>
                <c:pt idx="0">
                  <c:v> #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'Set 1'!$A$3:$A$15</c:f>
              <c:numCache>
                <c:formatCode>General</c:formatCode>
                <c:ptCount val="13"/>
              </c:numCache>
            </c:numRef>
          </c:cat>
          <c:val>
            <c:numRef>
              <c:f>'Somma Set'!$P$3:$P$15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E-406D-9CE7-EB65B606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610704"/>
        <c:axId val="447614968"/>
      </c:barChart>
      <c:catAx>
        <c:axId val="4476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614968"/>
        <c:crosses val="autoZero"/>
        <c:auto val="1"/>
        <c:lblAlgn val="ctr"/>
        <c:lblOffset val="100"/>
        <c:noMultiLvlLbl val="0"/>
      </c:catAx>
      <c:valAx>
        <c:axId val="4476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6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Battuta di squadra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BE6-43E9-8AA7-82FDB518918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BE6-43E9-8AA7-82FDB518918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BE6-43E9-8AA7-82FDB5189183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BE6-43E9-8AA7-82FDB5189183}"/>
              </c:ext>
            </c:extLst>
          </c:dPt>
          <c:cat>
            <c:strRef>
              <c:f>'Somma Set'!$C$2:$F$2</c:f>
              <c:strCache>
                <c:ptCount val="4"/>
                <c:pt idx="0">
                  <c:v> =</c:v>
                </c:pt>
                <c:pt idx="1">
                  <c:v>-</c:v>
                </c:pt>
                <c:pt idx="2">
                  <c:v>+</c:v>
                </c:pt>
                <c:pt idx="3">
                  <c:v> #</c:v>
                </c:pt>
              </c:strCache>
            </c:strRef>
          </c:cat>
          <c:val>
            <c:numRef>
              <c:f>'Somma Set'!$C$16:$F$16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6-43E9-8AA7-82FDB518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Ricezione di squadra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2C-4F07-9041-E85B6559315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2C-4F07-9041-E85B6559315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C2C-4F07-9041-E85B6559315B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2C-4F07-9041-E85B6559315B}"/>
              </c:ext>
            </c:extLst>
          </c:dPt>
          <c:cat>
            <c:strRef>
              <c:f>'Somma Set'!$H$2:$K$2</c:f>
              <c:strCache>
                <c:ptCount val="4"/>
                <c:pt idx="0">
                  <c:v> =</c:v>
                </c:pt>
                <c:pt idx="1">
                  <c:v>-</c:v>
                </c:pt>
                <c:pt idx="2">
                  <c:v> +</c:v>
                </c:pt>
                <c:pt idx="3">
                  <c:v> #</c:v>
                </c:pt>
              </c:strCache>
            </c:strRef>
          </c:cat>
          <c:val>
            <c:numRef>
              <c:f>'Somma Set'!$H$16:$K$16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F07-9041-E85B6559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Attacco di squadra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DA-4CE2-931D-78A52EB530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DA-4CE2-931D-78A52EB530E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3DA-4CE2-931D-78A52EB530E3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3DA-4CE2-931D-78A52EB530E3}"/>
              </c:ext>
            </c:extLst>
          </c:dPt>
          <c:cat>
            <c:strRef>
              <c:f>'Somma Set'!$M$2:$P$2</c:f>
              <c:strCache>
                <c:ptCount val="4"/>
                <c:pt idx="0">
                  <c:v> =</c:v>
                </c:pt>
                <c:pt idx="1">
                  <c:v>-</c:v>
                </c:pt>
                <c:pt idx="2">
                  <c:v>+</c:v>
                </c:pt>
                <c:pt idx="3">
                  <c:v> #</c:v>
                </c:pt>
              </c:strCache>
            </c:strRef>
          </c:cat>
          <c:val>
            <c:numRef>
              <c:f>'Somma Set'!$M$16:$P$16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A-4CE2-931D-78A52EB5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15</xdr:row>
      <xdr:rowOff>1</xdr:rowOff>
    </xdr:from>
    <xdr:to>
      <xdr:col>8</xdr:col>
      <xdr:colOff>0</xdr:colOff>
      <xdr:row>30</xdr:row>
      <xdr:rowOff>9525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8</xdr:col>
      <xdr:colOff>0</xdr:colOff>
      <xdr:row>45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0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609599</xdr:colOff>
      <xdr:row>30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16</xdr:col>
      <xdr:colOff>0</xdr:colOff>
      <xdr:row>45</xdr:row>
      <xdr:rowOff>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/>
  </sheetViews>
  <sheetFormatPr defaultRowHeight="15" x14ac:dyDescent="0.25"/>
  <cols>
    <col min="1" max="1" width="23" customWidth="1"/>
    <col min="2" max="2" width="6.7109375" customWidth="1"/>
    <col min="3" max="20" width="7.140625" customWidth="1"/>
    <col min="21" max="22" width="9.7109375" bestFit="1" customWidth="1"/>
    <col min="24" max="24" width="9.7109375" bestFit="1" customWidth="1"/>
  </cols>
  <sheetData>
    <row r="1" spans="1:21" x14ac:dyDescent="0.25">
      <c r="A1" s="46"/>
      <c r="B1" s="46"/>
      <c r="C1" s="46"/>
      <c r="D1" s="103" t="s">
        <v>0</v>
      </c>
      <c r="E1" s="105"/>
      <c r="F1" s="103" t="s">
        <v>1</v>
      </c>
      <c r="G1" s="104"/>
      <c r="H1" s="104"/>
      <c r="I1" s="105"/>
      <c r="J1" s="103" t="s">
        <v>2</v>
      </c>
      <c r="K1" s="104"/>
      <c r="L1" s="104"/>
      <c r="M1" s="105"/>
      <c r="N1" s="103" t="s">
        <v>3</v>
      </c>
      <c r="O1" s="104"/>
      <c r="P1" s="104"/>
      <c r="Q1" s="104"/>
      <c r="R1" s="105"/>
      <c r="S1" s="103" t="s">
        <v>4</v>
      </c>
      <c r="T1" s="105"/>
      <c r="U1" s="8"/>
    </row>
    <row r="2" spans="1:21" x14ac:dyDescent="0.25">
      <c r="A2" s="92" t="s">
        <v>5</v>
      </c>
      <c r="B2" s="94"/>
      <c r="C2" s="49" t="s">
        <v>6</v>
      </c>
      <c r="D2" s="50" t="s">
        <v>7</v>
      </c>
      <c r="E2" s="51" t="s">
        <v>8</v>
      </c>
      <c r="F2" s="50" t="s">
        <v>7</v>
      </c>
      <c r="G2" s="51" t="s">
        <v>9</v>
      </c>
      <c r="H2" s="51" t="s">
        <v>10</v>
      </c>
      <c r="I2" s="52" t="s">
        <v>11</v>
      </c>
      <c r="J2" s="51" t="s">
        <v>7</v>
      </c>
      <c r="K2" s="51" t="s">
        <v>9</v>
      </c>
      <c r="L2" s="51" t="s">
        <v>11</v>
      </c>
      <c r="M2" s="52" t="s">
        <v>12</v>
      </c>
      <c r="N2" s="50" t="s">
        <v>7</v>
      </c>
      <c r="O2" s="51" t="s">
        <v>9</v>
      </c>
      <c r="P2" s="51" t="s">
        <v>10</v>
      </c>
      <c r="Q2" s="51" t="s">
        <v>14</v>
      </c>
      <c r="R2" s="51" t="s">
        <v>37</v>
      </c>
      <c r="S2" s="53" t="s">
        <v>9</v>
      </c>
      <c r="T2" s="54" t="s">
        <v>10</v>
      </c>
      <c r="U2" s="1"/>
    </row>
    <row r="3" spans="1:21" x14ac:dyDescent="0.25">
      <c r="A3" s="95" t="str">
        <f>IF('Set 1'!$A$3&lt;&gt;0,'Set 1'!$A$3,"")</f>
        <v/>
      </c>
      <c r="B3" s="96"/>
      <c r="C3" s="40" t="str">
        <f t="shared" ref="C3:C15" si="0">IF((F3+J3+N3)&lt;&gt;0,(F3*(I3*10)+J3*(L3*10)+N3*R3)/(F3+J3+N3),"")</f>
        <v/>
      </c>
      <c r="D3" s="28">
        <f>SUM('Somma Set'!F3,'Somma Set'!P3,'Somma Set'!R3)</f>
        <v>0</v>
      </c>
      <c r="E3" s="30">
        <f>D3-SUM('Somma Set'!C3,'Somma Set'!H3,'Somma Set'!M3,'Somma Set'!Q3)</f>
        <v>0</v>
      </c>
      <c r="F3" s="28">
        <f>'Somma Set'!B3</f>
        <v>0</v>
      </c>
      <c r="G3" s="30">
        <f>'Somma Set'!C3</f>
        <v>0</v>
      </c>
      <c r="H3" s="30">
        <f>'Somma Set'!F3</f>
        <v>0</v>
      </c>
      <c r="I3" s="88">
        <f>IF(F3&lt;&gt;0,SUM('Somma Set'!E3:F3)/F3,0)</f>
        <v>0</v>
      </c>
      <c r="J3" s="28">
        <f>'Somma Set'!G3</f>
        <v>0</v>
      </c>
      <c r="K3" s="30">
        <f>'Somma Set'!H3</f>
        <v>0</v>
      </c>
      <c r="L3" s="31">
        <f>IF(J3&lt;&gt;0,SUM('Somma Set'!J3:K3)/J3,0)</f>
        <v>0</v>
      </c>
      <c r="M3" s="31">
        <f>IF(J3&lt;&gt;0,'Somma Set'!K3/J3,0)</f>
        <v>0</v>
      </c>
      <c r="N3" s="28">
        <f>'Somma Set'!L3</f>
        <v>0</v>
      </c>
      <c r="O3" s="30">
        <f>'Somma Set'!M3</f>
        <v>0</v>
      </c>
      <c r="P3" s="30">
        <f>'Somma Set'!P3</f>
        <v>0</v>
      </c>
      <c r="Q3" s="31">
        <f t="shared" ref="Q3:Q15" si="1">IF(N3&lt;&gt;0,P3/N3,0)</f>
        <v>0</v>
      </c>
      <c r="R3" s="41">
        <f>IF(N3&lt;&gt;0,5+(5/N3)*(P3-SUM('Somma Set'!M3:N3)),0)</f>
        <v>0</v>
      </c>
      <c r="S3" s="30">
        <f>'Somma Set'!Q3</f>
        <v>0</v>
      </c>
      <c r="T3" s="29">
        <f>'Somma Set'!R3</f>
        <v>0</v>
      </c>
      <c r="U3" s="1"/>
    </row>
    <row r="4" spans="1:21" x14ac:dyDescent="0.25">
      <c r="A4" s="97" t="str">
        <f>IF('Set 1'!$A$4&lt;&gt;0,'Set 1'!$A$4,"")</f>
        <v/>
      </c>
      <c r="B4" s="98"/>
      <c r="C4" s="20" t="str">
        <f t="shared" si="0"/>
        <v/>
      </c>
      <c r="D4" s="87">
        <f>SUM('Somma Set'!F4,'Somma Set'!P4,'Somma Set'!R4)</f>
        <v>0</v>
      </c>
      <c r="E4" s="11">
        <f>D4-SUM('Set 1'!C4,'Set 1'!H4,'Set 1'!M4,'Set 1'!Q4,'Set 2'!C4,'Set 2'!H4,'Set 2'!M4,'Set 2'!Q4,'Set 3'!C4,'Set 3'!H4,'Set 3'!M4,'Set 3'!Q4,'Set 4'!C4,'Set 4'!H4,'Set 4'!M4,'Set 4'!Q4,'Set 5'!C4,'Set 5'!H4,'Set 5'!M4,'Set 5'!Q4)</f>
        <v>0</v>
      </c>
      <c r="F4" s="89">
        <f>'Somma Set'!B4</f>
        <v>0</v>
      </c>
      <c r="G4" s="1">
        <f>'Somma Set'!C4</f>
        <v>0</v>
      </c>
      <c r="H4" s="1">
        <f>'Somma Set'!F4</f>
        <v>0</v>
      </c>
      <c r="I4" s="21">
        <f>IF(F4&lt;&gt;0,SUM('Somma Set'!E4:F4)/F4,0)</f>
        <v>0</v>
      </c>
      <c r="J4" s="2">
        <f>'Somma Set'!G4</f>
        <v>0</v>
      </c>
      <c r="K4" s="1">
        <f>'Somma Set'!H4</f>
        <v>0</v>
      </c>
      <c r="L4" s="18">
        <f>IF(J4&lt;&gt;0,SUM('Somma Set'!J4:K4)/J4,0)</f>
        <v>0</v>
      </c>
      <c r="M4" s="18">
        <f>IF(J4&lt;&gt;0,'Somma Set'!K4/J4,0)</f>
        <v>0</v>
      </c>
      <c r="N4" s="2">
        <f>'Somma Set'!L4</f>
        <v>0</v>
      </c>
      <c r="O4" s="1">
        <f>'Somma Set'!M4</f>
        <v>0</v>
      </c>
      <c r="P4" s="1">
        <f>'Somma Set'!P4</f>
        <v>0</v>
      </c>
      <c r="Q4" s="18">
        <f t="shared" si="1"/>
        <v>0</v>
      </c>
      <c r="R4" s="14">
        <f>IF(N4&lt;&gt;0,5+(5/N4)*(P4-SUM('Somma Set'!M4:N4)),0)</f>
        <v>0</v>
      </c>
      <c r="S4" s="1">
        <f>'Somma Set'!Q4</f>
        <v>0</v>
      </c>
      <c r="T4" s="3">
        <f>'Somma Set'!R4</f>
        <v>0</v>
      </c>
      <c r="U4" s="1"/>
    </row>
    <row r="5" spans="1:21" x14ac:dyDescent="0.25">
      <c r="A5" s="99" t="str">
        <f>IF('Set 1'!$A$5&lt;&gt;0,'Set 1'!$A$5,"")</f>
        <v/>
      </c>
      <c r="B5" s="100"/>
      <c r="C5" s="42" t="str">
        <f t="shared" si="0"/>
        <v/>
      </c>
      <c r="D5" s="32">
        <f>SUM('Somma Set'!F5,'Somma Set'!P5,'Somma Set'!R5)</f>
        <v>0</v>
      </c>
      <c r="E5" s="34">
        <f>D5-SUM('Set 1'!C5,'Set 1'!H5,'Set 1'!M5,'Set 1'!Q5,'Set 2'!C5,'Set 2'!H5,'Set 2'!M5,'Set 2'!Q5,'Set 3'!C5,'Set 3'!H5,'Set 3'!M5,'Set 3'!Q5,'Set 4'!C5,'Set 4'!H5,'Set 4'!M5,'Set 4'!Q5,'Set 5'!C5,'Set 5'!H5,'Set 5'!M5,'Set 5'!Q5)</f>
        <v>0</v>
      </c>
      <c r="F5" s="32">
        <f>'Somma Set'!B5</f>
        <v>0</v>
      </c>
      <c r="G5" s="34">
        <f>'Somma Set'!C5</f>
        <v>0</v>
      </c>
      <c r="H5" s="34">
        <f>'Somma Set'!F5</f>
        <v>0</v>
      </c>
      <c r="I5" s="62">
        <f>IF(F5&lt;&gt;0,SUM('Somma Set'!E5:F5)/F5,0)</f>
        <v>0</v>
      </c>
      <c r="J5" s="32">
        <f>'Somma Set'!G5</f>
        <v>0</v>
      </c>
      <c r="K5" s="34">
        <f>'Somma Set'!H5</f>
        <v>0</v>
      </c>
      <c r="L5" s="35">
        <f>IF(J5&lt;&gt;0,SUM('Somma Set'!J5:K5)/J5,0)</f>
        <v>0</v>
      </c>
      <c r="M5" s="35">
        <f>IF(J5&lt;&gt;0,'Somma Set'!K5/J5,0)</f>
        <v>0</v>
      </c>
      <c r="N5" s="32">
        <f>'Somma Set'!L5</f>
        <v>0</v>
      </c>
      <c r="O5" s="34">
        <f>'Somma Set'!M5</f>
        <v>0</v>
      </c>
      <c r="P5" s="34">
        <f>'Somma Set'!P5</f>
        <v>0</v>
      </c>
      <c r="Q5" s="35">
        <f t="shared" si="1"/>
        <v>0</v>
      </c>
      <c r="R5" s="43">
        <f>IF(N5&lt;&gt;0,5+(5/N5)*(P5-SUM('Somma Set'!M5:N5)),0)</f>
        <v>0</v>
      </c>
      <c r="S5" s="34">
        <f>'Somma Set'!Q5</f>
        <v>0</v>
      </c>
      <c r="T5" s="33">
        <f>'Somma Set'!R5</f>
        <v>0</v>
      </c>
      <c r="U5" s="1"/>
    </row>
    <row r="6" spans="1:21" x14ac:dyDescent="0.25">
      <c r="A6" s="97" t="str">
        <f>IF('Set 1'!$A$6&lt;&gt;0,'Set 1'!$A$6,"")</f>
        <v/>
      </c>
      <c r="B6" s="98"/>
      <c r="C6" s="20" t="str">
        <f t="shared" si="0"/>
        <v/>
      </c>
      <c r="D6" s="87">
        <f>SUM('Somma Set'!F6,'Somma Set'!P6,'Somma Set'!R6)</f>
        <v>0</v>
      </c>
      <c r="E6" s="11">
        <f>D6-SUM('Set 1'!C6,'Set 1'!H6,'Set 1'!M6,'Set 1'!Q6,'Set 2'!C6,'Set 2'!H6,'Set 2'!M6,'Set 2'!Q6,'Set 3'!C6,'Set 3'!H6,'Set 3'!M6,'Set 3'!Q6,'Set 4'!C6,'Set 4'!H6,'Set 4'!M6,'Set 4'!Q6,'Set 5'!C6,'Set 5'!H6,'Set 5'!M6,'Set 5'!Q6)</f>
        <v>0</v>
      </c>
      <c r="F6" s="2">
        <f>'Somma Set'!B6</f>
        <v>0</v>
      </c>
      <c r="G6" s="1">
        <f>'Somma Set'!C6</f>
        <v>0</v>
      </c>
      <c r="H6" s="1">
        <f>'Somma Set'!F6</f>
        <v>0</v>
      </c>
      <c r="I6" s="21">
        <f>IF(F6&lt;&gt;0,SUM('Somma Set'!E6:F6)/F6,0)</f>
        <v>0</v>
      </c>
      <c r="J6" s="2">
        <f>'Somma Set'!G6</f>
        <v>0</v>
      </c>
      <c r="K6" s="1">
        <f>'Somma Set'!H6</f>
        <v>0</v>
      </c>
      <c r="L6" s="18">
        <f>IF(J6&lt;&gt;0,SUM('Somma Set'!J6:K6)/J6,0)</f>
        <v>0</v>
      </c>
      <c r="M6" s="18">
        <f>IF(J6&lt;&gt;0,'Somma Set'!K6/J6,0)</f>
        <v>0</v>
      </c>
      <c r="N6" s="2">
        <f>'Somma Set'!L6</f>
        <v>0</v>
      </c>
      <c r="O6" s="1">
        <f>'Somma Set'!M6</f>
        <v>0</v>
      </c>
      <c r="P6" s="1">
        <f>'Somma Set'!P6</f>
        <v>0</v>
      </c>
      <c r="Q6" s="18">
        <f t="shared" si="1"/>
        <v>0</v>
      </c>
      <c r="R6" s="14">
        <f>IF(N6&lt;&gt;0,5+(5/N6)*(P6-SUM('Somma Set'!M6:N6)),0)</f>
        <v>0</v>
      </c>
      <c r="S6" s="1">
        <f>'Somma Set'!Q6</f>
        <v>0</v>
      </c>
      <c r="T6" s="3">
        <f>'Somma Set'!R6</f>
        <v>0</v>
      </c>
      <c r="U6" s="1"/>
    </row>
    <row r="7" spans="1:21" x14ac:dyDescent="0.25">
      <c r="A7" s="99" t="str">
        <f>IF('Set 1'!$A$7&lt;&gt;0,'Set 1'!$A$7,"")</f>
        <v/>
      </c>
      <c r="B7" s="100"/>
      <c r="C7" s="42" t="str">
        <f t="shared" si="0"/>
        <v/>
      </c>
      <c r="D7" s="32">
        <f>SUM('Somma Set'!F7,'Somma Set'!P7,'Somma Set'!R7)</f>
        <v>0</v>
      </c>
      <c r="E7" s="34">
        <f>D7-SUM('Set 1'!C7,'Set 1'!H7,'Set 1'!M7,'Set 1'!Q7,'Set 2'!C7,'Set 2'!H7,'Set 2'!M7,'Set 2'!Q7,'Set 3'!C7,'Set 3'!H7,'Set 3'!M7,'Set 3'!Q7,'Set 4'!C7,'Set 4'!H7,'Set 4'!M7,'Set 4'!Q7,'Set 5'!C7,'Set 5'!H7,'Set 5'!M7,'Set 5'!Q7)</f>
        <v>0</v>
      </c>
      <c r="F7" s="90">
        <f>'Somma Set'!B7</f>
        <v>0</v>
      </c>
      <c r="G7" s="34">
        <f>'Somma Set'!C7</f>
        <v>0</v>
      </c>
      <c r="H7" s="34">
        <f>'Somma Set'!F7</f>
        <v>0</v>
      </c>
      <c r="I7" s="62">
        <f>IF(F7&lt;&gt;0,SUM('Somma Set'!E7:F7)/F7,0)</f>
        <v>0</v>
      </c>
      <c r="J7" s="32">
        <f>'Somma Set'!G7</f>
        <v>0</v>
      </c>
      <c r="K7" s="34">
        <f>'Somma Set'!H7</f>
        <v>0</v>
      </c>
      <c r="L7" s="35">
        <f>IF(J7&lt;&gt;0,SUM('Somma Set'!J7:K7)/J7,0)</f>
        <v>0</v>
      </c>
      <c r="M7" s="35">
        <f>IF(J7&lt;&gt;0,'Somma Set'!K7/J7,0)</f>
        <v>0</v>
      </c>
      <c r="N7" s="32">
        <f>'Somma Set'!L7</f>
        <v>0</v>
      </c>
      <c r="O7" s="34">
        <f>'Somma Set'!M7</f>
        <v>0</v>
      </c>
      <c r="P7" s="34">
        <f>'Somma Set'!P7</f>
        <v>0</v>
      </c>
      <c r="Q7" s="35">
        <f t="shared" si="1"/>
        <v>0</v>
      </c>
      <c r="R7" s="43">
        <f>IF(N7&lt;&gt;0,5+(5/N7)*(P7-SUM('Somma Set'!M7:N7)),0)</f>
        <v>0</v>
      </c>
      <c r="S7" s="34">
        <f>'Somma Set'!Q7</f>
        <v>0</v>
      </c>
      <c r="T7" s="33">
        <f>'Somma Set'!R7</f>
        <v>0</v>
      </c>
      <c r="U7" s="1"/>
    </row>
    <row r="8" spans="1:21" x14ac:dyDescent="0.25">
      <c r="A8" s="97" t="str">
        <f>IF('Set 1'!$A$8&lt;&gt;0,'Set 1'!$A$8,"")</f>
        <v/>
      </c>
      <c r="B8" s="98"/>
      <c r="C8" s="20" t="str">
        <f t="shared" si="0"/>
        <v/>
      </c>
      <c r="D8" s="87">
        <f>SUM('Somma Set'!F8,'Somma Set'!P8,'Somma Set'!R8)</f>
        <v>0</v>
      </c>
      <c r="E8" s="11">
        <f>D8-SUM('Set 1'!C8,'Set 1'!H8,'Set 1'!M8,'Set 1'!Q8,'Set 2'!C8,'Set 2'!H8,'Set 2'!M8,'Set 2'!Q8,'Set 3'!C8,'Set 3'!H8,'Set 3'!M8,'Set 3'!Q8,'Set 4'!C8,'Set 4'!H8,'Set 4'!M8,'Set 4'!Q8,'Set 5'!C8,'Set 5'!H8,'Set 5'!M8,'Set 5'!Q8)</f>
        <v>0</v>
      </c>
      <c r="F8" s="2">
        <f>'Somma Set'!B8</f>
        <v>0</v>
      </c>
      <c r="G8" s="1">
        <f>'Somma Set'!C8</f>
        <v>0</v>
      </c>
      <c r="H8" s="1">
        <f>'Somma Set'!F8</f>
        <v>0</v>
      </c>
      <c r="I8" s="21">
        <f>IF(F8&lt;&gt;0,SUM('Somma Set'!E8:F8)/F8,0)</f>
        <v>0</v>
      </c>
      <c r="J8" s="2">
        <f>'Somma Set'!G8</f>
        <v>0</v>
      </c>
      <c r="K8" s="1">
        <f>'Somma Set'!H8</f>
        <v>0</v>
      </c>
      <c r="L8" s="18">
        <f>IF(J8&lt;&gt;0,SUM('Somma Set'!J8:K8)/J8,0)</f>
        <v>0</v>
      </c>
      <c r="M8" s="18">
        <f>IF(J8&lt;&gt;0,'Somma Set'!K8/J8,0)</f>
        <v>0</v>
      </c>
      <c r="N8" s="2">
        <f>'Somma Set'!L8</f>
        <v>0</v>
      </c>
      <c r="O8" s="1">
        <f>'Somma Set'!M8</f>
        <v>0</v>
      </c>
      <c r="P8" s="1">
        <f>'Somma Set'!P8</f>
        <v>0</v>
      </c>
      <c r="Q8" s="18">
        <f t="shared" si="1"/>
        <v>0</v>
      </c>
      <c r="R8" s="14">
        <f>IF(N8&lt;&gt;0,5+(5/N8)*(P8-SUM('Somma Set'!M8:N8)),0)</f>
        <v>0</v>
      </c>
      <c r="S8" s="1">
        <f>'Somma Set'!Q8</f>
        <v>0</v>
      </c>
      <c r="T8" s="3">
        <f>'Somma Set'!R8</f>
        <v>0</v>
      </c>
      <c r="U8" s="1"/>
    </row>
    <row r="9" spans="1:21" x14ac:dyDescent="0.25">
      <c r="A9" s="99" t="str">
        <f>IF('Set 1'!$A$9&lt;&gt;0,'Set 1'!$A$9,"")</f>
        <v/>
      </c>
      <c r="B9" s="100"/>
      <c r="C9" s="42" t="str">
        <f t="shared" si="0"/>
        <v/>
      </c>
      <c r="D9" s="32">
        <f>SUM('Somma Set'!F9,'Somma Set'!P9,'Somma Set'!R9)</f>
        <v>0</v>
      </c>
      <c r="E9" s="34">
        <f>D9-SUM('Set 1'!C9,'Set 1'!H9,'Set 1'!M9,'Set 1'!Q9,'Set 2'!C9,'Set 2'!H9,'Set 2'!M9,'Set 2'!Q9,'Set 3'!C9,'Set 3'!H9,'Set 3'!M9,'Set 3'!Q9,'Set 4'!C9,'Set 4'!H9,'Set 4'!M9,'Set 4'!Q9,'Set 5'!C9,'Set 5'!H9,'Set 5'!M9,'Set 5'!Q9)</f>
        <v>0</v>
      </c>
      <c r="F9" s="32">
        <f>'Somma Set'!B9</f>
        <v>0</v>
      </c>
      <c r="G9" s="34">
        <f>'Somma Set'!C9</f>
        <v>0</v>
      </c>
      <c r="H9" s="34">
        <f>'Somma Set'!F9</f>
        <v>0</v>
      </c>
      <c r="I9" s="62">
        <f>IF(F9&lt;&gt;0,SUM('Somma Set'!E9:F9)/F9,0)</f>
        <v>0</v>
      </c>
      <c r="J9" s="32">
        <f>'Somma Set'!G9</f>
        <v>0</v>
      </c>
      <c r="K9" s="34">
        <f>'Somma Set'!H9</f>
        <v>0</v>
      </c>
      <c r="L9" s="35">
        <f>IF(J9&lt;&gt;0,SUM('Somma Set'!J9:K9)/J9,0)</f>
        <v>0</v>
      </c>
      <c r="M9" s="35">
        <f>IF(J9&lt;&gt;0,'Somma Set'!K9/J9,0)</f>
        <v>0</v>
      </c>
      <c r="N9" s="32">
        <f>'Somma Set'!L9</f>
        <v>0</v>
      </c>
      <c r="O9" s="34">
        <f>'Somma Set'!M9</f>
        <v>0</v>
      </c>
      <c r="P9" s="34">
        <f>'Somma Set'!P9</f>
        <v>0</v>
      </c>
      <c r="Q9" s="35">
        <f t="shared" si="1"/>
        <v>0</v>
      </c>
      <c r="R9" s="43">
        <f>IF(N9&lt;&gt;0,5+(5/N9)*(P9-SUM('Somma Set'!M9:N9)),0)</f>
        <v>0</v>
      </c>
      <c r="S9" s="34">
        <f>'Somma Set'!Q9</f>
        <v>0</v>
      </c>
      <c r="T9" s="33">
        <f>'Somma Set'!R9</f>
        <v>0</v>
      </c>
      <c r="U9" s="1"/>
    </row>
    <row r="10" spans="1:21" x14ac:dyDescent="0.25">
      <c r="A10" s="97" t="str">
        <f>IF('Set 1'!$A$10&lt;&gt;0,'Set 1'!$A$10,"")</f>
        <v/>
      </c>
      <c r="B10" s="98"/>
      <c r="C10" s="20" t="str">
        <f t="shared" si="0"/>
        <v/>
      </c>
      <c r="D10" s="87">
        <f>SUM('Somma Set'!F10,'Somma Set'!P10,'Somma Set'!R10)</f>
        <v>0</v>
      </c>
      <c r="E10" s="11">
        <f>D10-SUM('Set 1'!C10,'Set 1'!H10,'Set 1'!M10,'Set 1'!Q10,'Set 2'!C10,'Set 2'!H10,'Set 2'!M10,'Set 2'!Q10,'Set 3'!C10,'Set 3'!H10,'Set 3'!M10,'Set 3'!Q10,'Set 4'!C10,'Set 4'!H10,'Set 4'!M10,'Set 4'!Q10,'Set 5'!C10,'Set 5'!H10,'Set 5'!M10,'Set 5'!Q10)</f>
        <v>0</v>
      </c>
      <c r="F10" s="2">
        <f>'Somma Set'!B10</f>
        <v>0</v>
      </c>
      <c r="G10" s="1">
        <f>'Somma Set'!C10</f>
        <v>0</v>
      </c>
      <c r="H10" s="1">
        <f>'Somma Set'!F10</f>
        <v>0</v>
      </c>
      <c r="I10" s="21">
        <f>IF(F10&lt;&gt;0,SUM('Somma Set'!E10:F10)/F10,0)</f>
        <v>0</v>
      </c>
      <c r="J10" s="2">
        <f>'Somma Set'!G10</f>
        <v>0</v>
      </c>
      <c r="K10" s="1">
        <f>'Somma Set'!H10</f>
        <v>0</v>
      </c>
      <c r="L10" s="18">
        <f>IF(J10&lt;&gt;0,SUM('Somma Set'!J10:K10)/J10,0)</f>
        <v>0</v>
      </c>
      <c r="M10" s="18">
        <f>IF(J10&lt;&gt;0,'Somma Set'!K10/J10,0)</f>
        <v>0</v>
      </c>
      <c r="N10" s="2">
        <f>'Somma Set'!L10</f>
        <v>0</v>
      </c>
      <c r="O10" s="1">
        <f>'Somma Set'!M10</f>
        <v>0</v>
      </c>
      <c r="P10" s="1">
        <f>'Somma Set'!P10</f>
        <v>0</v>
      </c>
      <c r="Q10" s="18">
        <f t="shared" si="1"/>
        <v>0</v>
      </c>
      <c r="R10" s="14">
        <f>IF(N10&lt;&gt;0,5+(5/N10)*(P10-SUM('Somma Set'!M10:N10)),0)</f>
        <v>0</v>
      </c>
      <c r="S10" s="1">
        <f>'Somma Set'!Q10</f>
        <v>0</v>
      </c>
      <c r="T10" s="3">
        <f>'Somma Set'!R10</f>
        <v>0</v>
      </c>
      <c r="U10" s="1"/>
    </row>
    <row r="11" spans="1:21" x14ac:dyDescent="0.25">
      <c r="A11" s="99" t="str">
        <f>IF('Set 1'!$A$11&lt;&gt;0,'Set 1'!$A$11,"")</f>
        <v/>
      </c>
      <c r="B11" s="100"/>
      <c r="C11" s="42" t="str">
        <f t="shared" si="0"/>
        <v/>
      </c>
      <c r="D11" s="32">
        <f>SUM('Somma Set'!F11,'Somma Set'!P11,'Somma Set'!R11)</f>
        <v>0</v>
      </c>
      <c r="E11" s="34">
        <f>D11-SUM('Set 1'!C11,'Set 1'!H11,'Set 1'!M11,'Set 1'!Q11,'Set 2'!C11,'Set 2'!H11,'Set 2'!M11,'Set 2'!Q11,'Set 3'!C11,'Set 3'!H11,'Set 3'!M11,'Set 3'!Q11,'Set 4'!C11,'Set 4'!H11,'Set 4'!M11,'Set 4'!Q11,'Set 5'!C11,'Set 5'!H11,'Set 5'!M11,'Set 5'!Q11)</f>
        <v>0</v>
      </c>
      <c r="F11" s="32">
        <f>'Somma Set'!B11</f>
        <v>0</v>
      </c>
      <c r="G11" s="34">
        <f>'Somma Set'!C11</f>
        <v>0</v>
      </c>
      <c r="H11" s="34">
        <f>'Somma Set'!F11</f>
        <v>0</v>
      </c>
      <c r="I11" s="62">
        <f>IF(F11&lt;&gt;0,SUM('Somma Set'!E11:F11)/F11,0)</f>
        <v>0</v>
      </c>
      <c r="J11" s="32">
        <f>'Somma Set'!G11</f>
        <v>0</v>
      </c>
      <c r="K11" s="34">
        <f>'Somma Set'!H11</f>
        <v>0</v>
      </c>
      <c r="L11" s="35">
        <f>IF(J11&lt;&gt;0,SUM('Somma Set'!J11:K11)/J11,0)</f>
        <v>0</v>
      </c>
      <c r="M11" s="35">
        <f>IF(J11&lt;&gt;0,'Somma Set'!K11/J11,0)</f>
        <v>0</v>
      </c>
      <c r="N11" s="32">
        <f>'Somma Set'!L11</f>
        <v>0</v>
      </c>
      <c r="O11" s="34">
        <f>'Somma Set'!M11</f>
        <v>0</v>
      </c>
      <c r="P11" s="34">
        <f>'Somma Set'!P11</f>
        <v>0</v>
      </c>
      <c r="Q11" s="35">
        <f t="shared" si="1"/>
        <v>0</v>
      </c>
      <c r="R11" s="43">
        <f>IF(N11&lt;&gt;0,5+(5/N11)*(P11-SUM('Somma Set'!M11:N11)),0)</f>
        <v>0</v>
      </c>
      <c r="S11" s="34">
        <f>'Somma Set'!Q11</f>
        <v>0</v>
      </c>
      <c r="T11" s="33">
        <f>'Somma Set'!R11</f>
        <v>0</v>
      </c>
      <c r="U11" s="1"/>
    </row>
    <row r="12" spans="1:21" x14ac:dyDescent="0.25">
      <c r="A12" s="97" t="str">
        <f>IF('Set 1'!$A$12&lt;&gt;0,'Set 1'!$A$12,"")</f>
        <v/>
      </c>
      <c r="B12" s="98"/>
      <c r="C12" s="20" t="str">
        <f t="shared" si="0"/>
        <v/>
      </c>
      <c r="D12" s="87">
        <f>SUM('Somma Set'!F12,'Somma Set'!P12,'Somma Set'!R12)</f>
        <v>0</v>
      </c>
      <c r="E12" s="11">
        <f>D12-SUM('Set 1'!C12,'Set 1'!H12,'Set 1'!M12,'Set 1'!Q12,'Set 2'!C12,'Set 2'!H12,'Set 2'!M12,'Set 2'!Q12,'Set 3'!C12,'Set 3'!H12,'Set 3'!M12,'Set 3'!Q12,'Set 4'!C12,'Set 4'!H12,'Set 4'!M12,'Set 4'!Q12,'Set 5'!C12,'Set 5'!H12,'Set 5'!M12,'Set 5'!Q12)</f>
        <v>0</v>
      </c>
      <c r="F12" s="2">
        <f>'Somma Set'!B12</f>
        <v>0</v>
      </c>
      <c r="G12" s="1">
        <f>'Somma Set'!C12</f>
        <v>0</v>
      </c>
      <c r="H12" s="1">
        <f>'Somma Set'!F12</f>
        <v>0</v>
      </c>
      <c r="I12" s="21">
        <f>IF(F12&lt;&gt;0,SUM('Somma Set'!E12:F12)/F12,0)</f>
        <v>0</v>
      </c>
      <c r="J12" s="2">
        <f>'Somma Set'!G12</f>
        <v>0</v>
      </c>
      <c r="K12" s="1">
        <f>'Somma Set'!H12</f>
        <v>0</v>
      </c>
      <c r="L12" s="18">
        <f>IF(J12&lt;&gt;0,SUM('Somma Set'!J12:K12)/J12,0)</f>
        <v>0</v>
      </c>
      <c r="M12" s="18">
        <f>IF(J12&lt;&gt;0,'Somma Set'!K12/J12,0)</f>
        <v>0</v>
      </c>
      <c r="N12" s="2">
        <f>'Somma Set'!L12</f>
        <v>0</v>
      </c>
      <c r="O12" s="1">
        <f>'Somma Set'!M12</f>
        <v>0</v>
      </c>
      <c r="P12" s="1">
        <f>'Somma Set'!P12</f>
        <v>0</v>
      </c>
      <c r="Q12" s="18">
        <f t="shared" si="1"/>
        <v>0</v>
      </c>
      <c r="R12" s="14">
        <f>IF(N12&lt;&gt;0,5+(5/N12)*(P12-SUM('Somma Set'!M12:N12)),0)</f>
        <v>0</v>
      </c>
      <c r="S12" s="1">
        <f>'Somma Set'!Q12</f>
        <v>0</v>
      </c>
      <c r="T12" s="3">
        <f>'Somma Set'!R12</f>
        <v>0</v>
      </c>
      <c r="U12" s="1"/>
    </row>
    <row r="13" spans="1:21" x14ac:dyDescent="0.25">
      <c r="A13" s="99" t="str">
        <f>IF('Set 1'!$A$13&lt;&gt;0,'Set 1'!$A$13,"")</f>
        <v/>
      </c>
      <c r="B13" s="100"/>
      <c r="C13" s="42" t="str">
        <f t="shared" si="0"/>
        <v/>
      </c>
      <c r="D13" s="32">
        <f>SUM('Somma Set'!F13,'Somma Set'!P13,'Somma Set'!R13)</f>
        <v>0</v>
      </c>
      <c r="E13" s="34">
        <f>D13-SUM('Set 1'!C13,'Set 1'!H13,'Set 1'!M13,'Set 1'!Q13,'Set 2'!C13,'Set 2'!H13,'Set 2'!M13,'Set 2'!Q13,'Set 3'!C13,'Set 3'!H13,'Set 3'!M13,'Set 3'!Q13,'Set 4'!C13,'Set 4'!H13,'Set 4'!M13,'Set 4'!Q13,'Set 5'!C13,'Set 5'!H13,'Set 5'!M13,'Set 5'!Q13)</f>
        <v>0</v>
      </c>
      <c r="F13" s="32">
        <f>'Somma Set'!B13</f>
        <v>0</v>
      </c>
      <c r="G13" s="34">
        <f>'Somma Set'!C13</f>
        <v>0</v>
      </c>
      <c r="H13" s="34">
        <f>'Somma Set'!F13</f>
        <v>0</v>
      </c>
      <c r="I13" s="62">
        <f>IF(F13&lt;&gt;0,SUM('Somma Set'!E13:F13)/F13,0)</f>
        <v>0</v>
      </c>
      <c r="J13" s="32">
        <f>'Somma Set'!G13</f>
        <v>0</v>
      </c>
      <c r="K13" s="34">
        <f>'Somma Set'!H13</f>
        <v>0</v>
      </c>
      <c r="L13" s="35">
        <f>IF(J13&lt;&gt;0,SUM('Somma Set'!J13:K13)/J13,0)</f>
        <v>0</v>
      </c>
      <c r="M13" s="35">
        <f>IF(J13&lt;&gt;0,'Somma Set'!K13/J13,0)</f>
        <v>0</v>
      </c>
      <c r="N13" s="32">
        <f>'Somma Set'!L13</f>
        <v>0</v>
      </c>
      <c r="O13" s="34">
        <f>'Somma Set'!M13</f>
        <v>0</v>
      </c>
      <c r="P13" s="34">
        <f>'Somma Set'!P13</f>
        <v>0</v>
      </c>
      <c r="Q13" s="35">
        <f t="shared" si="1"/>
        <v>0</v>
      </c>
      <c r="R13" s="43">
        <f>IF(N13&lt;&gt;0,5+(5/N13)*(P13-SUM('Somma Set'!M13:N13)),0)</f>
        <v>0</v>
      </c>
      <c r="S13" s="34">
        <f>'Somma Set'!Q13</f>
        <v>0</v>
      </c>
      <c r="T13" s="33">
        <f>'Somma Set'!R13</f>
        <v>0</v>
      </c>
      <c r="U13" s="1"/>
    </row>
    <row r="14" spans="1:21" x14ac:dyDescent="0.25">
      <c r="A14" s="97" t="str">
        <f>IF('Set 1'!$A$14&lt;&gt;0,'Set 1'!$A$14,"")</f>
        <v/>
      </c>
      <c r="B14" s="98"/>
      <c r="C14" s="20" t="str">
        <f t="shared" si="0"/>
        <v/>
      </c>
      <c r="D14" s="87">
        <f>SUM('Somma Set'!F14,'Somma Set'!P14,'Somma Set'!R14)</f>
        <v>0</v>
      </c>
      <c r="E14" s="11">
        <f>D14-SUM('Set 1'!C14,'Set 1'!H14,'Set 1'!M14,'Set 1'!Q14,'Set 2'!C14,'Set 2'!H14,'Set 2'!M14,'Set 2'!Q14,'Set 3'!C14,'Set 3'!H14,'Set 3'!M14,'Set 3'!Q14,'Set 4'!C14,'Set 4'!H14,'Set 4'!M14,'Set 4'!Q14,'Set 5'!C14,'Set 5'!H14,'Set 5'!M14,'Set 5'!Q14)</f>
        <v>0</v>
      </c>
      <c r="F14" s="2">
        <f>'Somma Set'!B14</f>
        <v>0</v>
      </c>
      <c r="G14" s="1">
        <f>'Somma Set'!C14</f>
        <v>0</v>
      </c>
      <c r="H14" s="1">
        <f>'Somma Set'!F14</f>
        <v>0</v>
      </c>
      <c r="I14" s="21">
        <f>IF(F14&lt;&gt;0,SUM('Somma Set'!E14:F14)/F14,0)</f>
        <v>0</v>
      </c>
      <c r="J14" s="2">
        <f>'Somma Set'!G14</f>
        <v>0</v>
      </c>
      <c r="K14" s="1">
        <f>'Somma Set'!H14</f>
        <v>0</v>
      </c>
      <c r="L14" s="18">
        <f>IF(J14&lt;&gt;0,SUM('Somma Set'!J14:K14)/J14,0)</f>
        <v>0</v>
      </c>
      <c r="M14" s="18">
        <f>IF(J14&lt;&gt;0,'Somma Set'!K14/J14,0)</f>
        <v>0</v>
      </c>
      <c r="N14" s="2">
        <f>'Somma Set'!L14</f>
        <v>0</v>
      </c>
      <c r="O14" s="1">
        <f>'Somma Set'!M14</f>
        <v>0</v>
      </c>
      <c r="P14" s="1">
        <f>'Somma Set'!P14</f>
        <v>0</v>
      </c>
      <c r="Q14" s="18">
        <f t="shared" si="1"/>
        <v>0</v>
      </c>
      <c r="R14" s="14">
        <f>IF(N14&lt;&gt;0,5+(5/N14)*(P14-SUM('Somma Set'!M14:N14)),0)</f>
        <v>0</v>
      </c>
      <c r="S14" s="1">
        <f>'Somma Set'!Q14</f>
        <v>0</v>
      </c>
      <c r="T14" s="3">
        <f>'Somma Set'!R14</f>
        <v>0</v>
      </c>
      <c r="U14" s="1"/>
    </row>
    <row r="15" spans="1:21" x14ac:dyDescent="0.25">
      <c r="A15" s="101" t="str">
        <f>IF('Set 1'!$A$15&lt;&gt;0,'Set 1'!$A$15,"")</f>
        <v/>
      </c>
      <c r="B15" s="102"/>
      <c r="C15" s="44" t="str">
        <f t="shared" si="0"/>
        <v/>
      </c>
      <c r="D15" s="36">
        <f>SUM('Somma Set'!F15,'Somma Set'!P15,'Somma Set'!R15)</f>
        <v>0</v>
      </c>
      <c r="E15" s="38">
        <f>D15-SUM('Set 1'!C15,'Set 1'!H15,'Set 1'!M15,'Set 1'!Q15,'Set 2'!C15,'Set 2'!H15,'Set 2'!M15,'Set 2'!Q15,'Set 3'!C15,'Set 3'!H15,'Set 3'!M15,'Set 3'!Q15,'Set 4'!C15,'Set 4'!H15,'Set 4'!M15,'Set 4'!Q15,'Set 5'!C15,'Set 5'!H15,'Set 5'!M15,'Set 5'!Q15)</f>
        <v>0</v>
      </c>
      <c r="F15" s="36">
        <f>'Somma Set'!B15</f>
        <v>0</v>
      </c>
      <c r="G15" s="38">
        <f>'Somma Set'!C15</f>
        <v>0</v>
      </c>
      <c r="H15" s="38">
        <f>'Somma Set'!F15</f>
        <v>0</v>
      </c>
      <c r="I15" s="91">
        <f>IF(F15&lt;&gt;0,SUM('Somma Set'!E15:F15)/F15,0)</f>
        <v>0</v>
      </c>
      <c r="J15" s="36">
        <f>'Somma Set'!G15</f>
        <v>0</v>
      </c>
      <c r="K15" s="38">
        <f>'Somma Set'!H15</f>
        <v>0</v>
      </c>
      <c r="L15" s="39">
        <f>IF(J15&lt;&gt;0,SUM('Somma Set'!J15:K15)/J15,0)</f>
        <v>0</v>
      </c>
      <c r="M15" s="39">
        <f>IF(J15&lt;&gt;0,'Somma Set'!K15/J15,0)</f>
        <v>0</v>
      </c>
      <c r="N15" s="36">
        <f>'Somma Set'!L15</f>
        <v>0</v>
      </c>
      <c r="O15" s="38">
        <f>'Somma Set'!M15</f>
        <v>0</v>
      </c>
      <c r="P15" s="38">
        <f>'Somma Set'!P15</f>
        <v>0</v>
      </c>
      <c r="Q15" s="39">
        <f t="shared" si="1"/>
        <v>0</v>
      </c>
      <c r="R15" s="45">
        <f>IF(N15&lt;&gt;0,5+(5/N15)*(P15-SUM('Somma Set'!M15:N15)),0)</f>
        <v>0</v>
      </c>
      <c r="S15" s="38">
        <f>'Somma Set'!Q15</f>
        <v>0</v>
      </c>
      <c r="T15" s="37">
        <f>'Somma Set'!R15</f>
        <v>0</v>
      </c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92" t="s">
        <v>15</v>
      </c>
      <c r="B17" s="93"/>
      <c r="C17" s="93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6"/>
      <c r="U17" s="1"/>
    </row>
    <row r="18" spans="1:21" x14ac:dyDescent="0.25">
      <c r="A18" s="48" t="s">
        <v>19</v>
      </c>
      <c r="B18" s="57" t="s">
        <v>16</v>
      </c>
      <c r="C18" s="57" t="s">
        <v>17</v>
      </c>
      <c r="D18" s="57" t="s">
        <v>13</v>
      </c>
      <c r="E18" s="57" t="s">
        <v>18</v>
      </c>
      <c r="F18" s="32"/>
      <c r="G18" s="34"/>
      <c r="H18" s="34"/>
      <c r="I18" s="33"/>
      <c r="J18" s="34"/>
      <c r="K18" s="34"/>
      <c r="L18" s="34"/>
      <c r="M18" s="34"/>
      <c r="N18" s="32"/>
      <c r="O18" s="34"/>
      <c r="P18" s="34"/>
      <c r="Q18" s="34"/>
      <c r="R18" s="33"/>
      <c r="S18" s="34"/>
      <c r="T18" s="33"/>
      <c r="U18" s="1"/>
    </row>
    <row r="19" spans="1:21" x14ac:dyDescent="0.25">
      <c r="A19" s="9" t="s">
        <v>21</v>
      </c>
      <c r="B19" s="17">
        <f>SUM('Set 1'!F3:F15)</f>
        <v>0</v>
      </c>
      <c r="C19" s="7">
        <f>SUM('Set 1'!P3:P15)</f>
        <v>0</v>
      </c>
      <c r="D19" s="7">
        <f>SUM('Set 1'!R3:R15)</f>
        <v>0</v>
      </c>
      <c r="E19" s="25">
        <v>0</v>
      </c>
      <c r="F19" s="2">
        <f>SUM('Set 1'!B3:B15)</f>
        <v>0</v>
      </c>
      <c r="G19" s="1">
        <f>SUM('Set 1'!C3:C15)</f>
        <v>0</v>
      </c>
      <c r="H19" s="1">
        <f>SUM('Set 1'!F3:F15)</f>
        <v>0</v>
      </c>
      <c r="I19" s="21">
        <f>IF(F19&lt;&gt;0,(H19+(SUM('Set 1'!E$3:E$15)))/F19,0)</f>
        <v>0</v>
      </c>
      <c r="J19" s="1">
        <f>SUM('Set 1'!G3:G15)</f>
        <v>0</v>
      </c>
      <c r="K19" s="1">
        <f>SUM('Set 1'!H3:H15)</f>
        <v>0</v>
      </c>
      <c r="L19" s="18">
        <f>IF(J19&lt;&gt;0,SUM('Set 1'!J$3:K$15)/J19,0)</f>
        <v>0</v>
      </c>
      <c r="M19" s="18">
        <f>IF(J19&lt;&gt;0,SUM('Set 1'!K$3:K$15)/J19,0)</f>
        <v>0</v>
      </c>
      <c r="N19" s="2">
        <f>SUM('Set 1'!L3:L15)</f>
        <v>0</v>
      </c>
      <c r="O19" s="1">
        <f>SUM('Set 1'!M3:M15)</f>
        <v>0</v>
      </c>
      <c r="P19" s="1">
        <f>SUM('Set 1'!P3:P15)</f>
        <v>0</v>
      </c>
      <c r="Q19" s="18">
        <f>IF(N19&lt;&gt;0,P19/N19,0)</f>
        <v>0</v>
      </c>
      <c r="R19" s="23">
        <f>IF(N19&lt;&gt;0,5+(5/N19)*(SUM('Set 1'!P$3:P$15)-SUM('Set 1'!M$3:N$15)),0)</f>
        <v>0</v>
      </c>
      <c r="S19" s="1">
        <f>SUM('Set 1'!Q3:Q15)</f>
        <v>0</v>
      </c>
      <c r="T19" s="3">
        <f>SUM('Set 1'!R3:R15)</f>
        <v>0</v>
      </c>
      <c r="U19" s="1"/>
    </row>
    <row r="20" spans="1:21" x14ac:dyDescent="0.25">
      <c r="A20" s="58" t="s">
        <v>20</v>
      </c>
      <c r="B20" s="59">
        <f>SUM('Set 2'!F3:F15)</f>
        <v>0</v>
      </c>
      <c r="C20" s="60">
        <f>SUM('Set 2'!P3:P15)</f>
        <v>0</v>
      </c>
      <c r="D20" s="34">
        <f>SUM('Set 2'!R3:R15)</f>
        <v>0</v>
      </c>
      <c r="E20" s="61">
        <v>0</v>
      </c>
      <c r="F20" s="32">
        <f>SUM('Set 2'!B3:B15)</f>
        <v>0</v>
      </c>
      <c r="G20" s="34">
        <f>SUM('Set 2'!C3:C15)</f>
        <v>0</v>
      </c>
      <c r="H20" s="34">
        <f>SUM('Set 2'!F3:F15)</f>
        <v>0</v>
      </c>
      <c r="I20" s="62">
        <f>IF(F20&lt;&gt;0,(H20+(SUM('Set 2'!E$3:E$15)))/F20,0)</f>
        <v>0</v>
      </c>
      <c r="J20" s="34">
        <f>SUM('Set 2'!G3:G15)</f>
        <v>0</v>
      </c>
      <c r="K20" s="34">
        <f>SUM('Set 2'!H3:H15)</f>
        <v>0</v>
      </c>
      <c r="L20" s="35">
        <f>IF(J20&lt;&gt;0,SUM('Set 2'!J$3:K$15)/J20,0)</f>
        <v>0</v>
      </c>
      <c r="M20" s="35">
        <f>IF(J20&lt;&gt;0,SUM('Set 2'!K$3:K$15)/J20,0)</f>
        <v>0</v>
      </c>
      <c r="N20" s="32">
        <f>SUM('Set 2'!L3:L15)</f>
        <v>0</v>
      </c>
      <c r="O20" s="34">
        <f>SUM('Set 2'!M3:M15)</f>
        <v>0</v>
      </c>
      <c r="P20" s="34">
        <f>SUM('Set 2'!P3:P15)</f>
        <v>0</v>
      </c>
      <c r="Q20" s="35">
        <f t="shared" ref="Q20:Q23" si="2">IF(N20&lt;&gt;0,P20/N20,0)</f>
        <v>0</v>
      </c>
      <c r="R20" s="63">
        <f>IF(N20&lt;&gt;0,5+(5/N20)*(SUM('Set 2'!P$3:P$15)-SUM('Set 2'!M$3:N$15)),0)</f>
        <v>0</v>
      </c>
      <c r="S20" s="34">
        <f>SUM('Set 2'!Q3:Q15)</f>
        <v>0</v>
      </c>
      <c r="T20" s="33">
        <f>SUM('Set 2'!R3:R15)</f>
        <v>0</v>
      </c>
      <c r="U20" s="1"/>
    </row>
    <row r="21" spans="1:21" x14ac:dyDescent="0.25">
      <c r="A21" s="9" t="s">
        <v>22</v>
      </c>
      <c r="B21" s="12">
        <f>SUM('Set 3'!F3:F15)</f>
        <v>0</v>
      </c>
      <c r="C21" s="15">
        <f>SUM('Set 3'!P3:P15)</f>
        <v>0</v>
      </c>
      <c r="D21" s="1">
        <f>SUM('Set 3'!R3:R15)</f>
        <v>0</v>
      </c>
      <c r="E21" s="26">
        <v>0</v>
      </c>
      <c r="F21" s="2">
        <f>SUM('Set 3'!B3:B15)</f>
        <v>0</v>
      </c>
      <c r="G21" s="1">
        <f>SUM('Set 3'!C3:C15)</f>
        <v>0</v>
      </c>
      <c r="H21" s="1">
        <f>SUM('Set 3'!F3:F15)</f>
        <v>0</v>
      </c>
      <c r="I21" s="21">
        <f>IF(F21&lt;&gt;0,(H21+(SUM('Set 3'!E$3:E$15)))/F21,0)</f>
        <v>0</v>
      </c>
      <c r="J21" s="1">
        <f>SUM('Set 3'!G3:G15)</f>
        <v>0</v>
      </c>
      <c r="K21" s="1">
        <f>SUM('Set 3'!H3:H15)</f>
        <v>0</v>
      </c>
      <c r="L21" s="18">
        <f>IF(J21&lt;&gt;0,SUM('Set 3'!J$3:K$15)/J21,0)</f>
        <v>0</v>
      </c>
      <c r="M21" s="18">
        <f>IF(J21&lt;&gt;0,SUM('Set 3'!K$3:K$15)/J21,0)</f>
        <v>0</v>
      </c>
      <c r="N21" s="2">
        <f>SUM('Set 3'!L3:L15)</f>
        <v>0</v>
      </c>
      <c r="O21" s="1">
        <f>SUM('Set 3'!M3:M15)</f>
        <v>0</v>
      </c>
      <c r="P21" s="1">
        <f>SUM('Set 3'!P3:P15)</f>
        <v>0</v>
      </c>
      <c r="Q21" s="18">
        <f t="shared" si="2"/>
        <v>0</v>
      </c>
      <c r="R21" s="23">
        <f>IF(N21&lt;&gt;0,5+(5/N21)*(SUM('Set 3'!P$3:P$15)-SUM('Set 3'!M$3:N$15)),0)</f>
        <v>0</v>
      </c>
      <c r="S21" s="1">
        <f>SUM('Set 3'!Q3:Q15)</f>
        <v>0</v>
      </c>
      <c r="T21" s="3">
        <f>SUM('Set 3'!R3:R15)</f>
        <v>0</v>
      </c>
      <c r="U21" s="1"/>
    </row>
    <row r="22" spans="1:21" x14ac:dyDescent="0.25">
      <c r="A22" s="58" t="s">
        <v>23</v>
      </c>
      <c r="B22" s="59">
        <f>SUM('Set 4'!F3:F15)</f>
        <v>0</v>
      </c>
      <c r="C22" s="60">
        <f>SUM('Set 4'!P3:P15)</f>
        <v>0</v>
      </c>
      <c r="D22" s="34">
        <f>SUM('Set 4'!R3:R15)</f>
        <v>0</v>
      </c>
      <c r="E22" s="61">
        <v>0</v>
      </c>
      <c r="F22" s="32">
        <f>SUM('Set 4'!B3:B15)</f>
        <v>0</v>
      </c>
      <c r="G22" s="34">
        <f>SUM('Set 4'!C3:C15)</f>
        <v>0</v>
      </c>
      <c r="H22" s="34">
        <f>SUM('Set 4'!F3:F15)</f>
        <v>0</v>
      </c>
      <c r="I22" s="62">
        <f>IF(F22&lt;&gt;0,(H22+(SUM('Set 4'!E$3:E$15)))/F22,0)</f>
        <v>0</v>
      </c>
      <c r="J22" s="34">
        <f>SUM('Set 4'!G3:G15)</f>
        <v>0</v>
      </c>
      <c r="K22" s="34">
        <f>SUM('Set 4'!H3:H15)</f>
        <v>0</v>
      </c>
      <c r="L22" s="35">
        <f>IF(J22&lt;&gt;0,SUM('Set 4'!J$3:K$15)/J22,0)</f>
        <v>0</v>
      </c>
      <c r="M22" s="35">
        <f>IF(J22&lt;&gt;0,SUM('Set 3'!K$3:K$15)/J22,0)</f>
        <v>0</v>
      </c>
      <c r="N22" s="32">
        <f>SUM('Set 4'!L3:L15)</f>
        <v>0</v>
      </c>
      <c r="O22" s="34">
        <f>SUM('Set 4'!M3:M15)</f>
        <v>0</v>
      </c>
      <c r="P22" s="34">
        <f>SUM('Set 4'!P3:P15)</f>
        <v>0</v>
      </c>
      <c r="Q22" s="35">
        <f t="shared" si="2"/>
        <v>0</v>
      </c>
      <c r="R22" s="63">
        <f>IF(N22&lt;&gt;0,5+(5/N22)*(SUM('Set 4'!P$3:P$15)-SUM('Set 4'!M$3:N$15)),0)</f>
        <v>0</v>
      </c>
      <c r="S22" s="34">
        <f>SUM('Set 4'!Q3:Q15)</f>
        <v>0</v>
      </c>
      <c r="T22" s="33">
        <f>SUM('Set 4'!R3:R15)</f>
        <v>0</v>
      </c>
    </row>
    <row r="23" spans="1:21" x14ac:dyDescent="0.25">
      <c r="A23" s="10" t="s">
        <v>24</v>
      </c>
      <c r="B23" s="13">
        <f>SUM('Set 5'!F3:F15)</f>
        <v>0</v>
      </c>
      <c r="C23" s="16">
        <f>SUM('Set 5'!P3:P15)</f>
        <v>0</v>
      </c>
      <c r="D23" s="6">
        <f>SUM('Set 5'!R3:R15)</f>
        <v>0</v>
      </c>
      <c r="E23" s="27">
        <v>0</v>
      </c>
      <c r="F23" s="4">
        <f>SUM('Set 5'!B3:B15)</f>
        <v>0</v>
      </c>
      <c r="G23" s="6">
        <f>SUM('Set 5'!C3:C15)</f>
        <v>0</v>
      </c>
      <c r="H23" s="6">
        <f>SUM('Set 5'!F3:F15)</f>
        <v>0</v>
      </c>
      <c r="I23" s="22">
        <f>IF(F23&lt;&gt;0,(H23+(SUM('Set 5'!E$3:E$15)))/F23,0)</f>
        <v>0</v>
      </c>
      <c r="J23" s="6">
        <f>SUM('Set 5'!G3:G15)</f>
        <v>0</v>
      </c>
      <c r="K23" s="6">
        <f>SUM('Set 5'!H3:H15)</f>
        <v>0</v>
      </c>
      <c r="L23" s="19">
        <f>IF(J23&lt;&gt;0,SUM('Set 5'!J$3:K$15)/J23,0)</f>
        <v>0</v>
      </c>
      <c r="M23" s="19">
        <f>IF(J23&lt;&gt;0,SUM('Set 5'!K$3:K$15)/J23,0)</f>
        <v>0</v>
      </c>
      <c r="N23" s="4">
        <f>SUM('Set 5'!L3:L15)</f>
        <v>0</v>
      </c>
      <c r="O23" s="6">
        <f>SUM('Set 5'!M3:M15)</f>
        <v>0</v>
      </c>
      <c r="P23" s="6">
        <f>SUM('Set 5'!P3:P15)</f>
        <v>0</v>
      </c>
      <c r="Q23" s="19">
        <f t="shared" si="2"/>
        <v>0</v>
      </c>
      <c r="R23" s="24">
        <f>IF(N23&lt;&gt;0,5+(5/N23)*(SUM('Set 5'!P$3:P$15)-SUM('Set 5'!M$3:N$15)),0)</f>
        <v>0</v>
      </c>
      <c r="S23" s="6">
        <f>SUM('Set 5'!Q3:Q15)</f>
        <v>0</v>
      </c>
      <c r="T23" s="5">
        <f>SUM('Set 5'!R3:R15)</f>
        <v>0</v>
      </c>
    </row>
  </sheetData>
  <sheetProtection sheet="1" objects="1" scenarios="1"/>
  <mergeCells count="20">
    <mergeCell ref="J1:M1"/>
    <mergeCell ref="F1:I1"/>
    <mergeCell ref="N1:R1"/>
    <mergeCell ref="S1:T1"/>
    <mergeCell ref="D1:E1"/>
    <mergeCell ref="A17:C17"/>
    <mergeCell ref="A2:B2"/>
    <mergeCell ref="A3:B3"/>
    <mergeCell ref="A4:B4"/>
    <mergeCell ref="A5:B5"/>
    <mergeCell ref="A12:B12"/>
    <mergeCell ref="A13:B13"/>
    <mergeCell ref="A15:B15"/>
    <mergeCell ref="A14:B14"/>
    <mergeCell ref="A6:B6"/>
    <mergeCell ref="A7:B7"/>
    <mergeCell ref="A8:B8"/>
    <mergeCell ref="A9:B9"/>
    <mergeCell ref="A10:B10"/>
    <mergeCell ref="A11:B11"/>
  </mergeCells>
  <conditionalFormatting sqref="C3:C15">
    <cfRule type="top10" dxfId="1" priority="3" percent="1" rank="10"/>
    <cfRule type="top10" dxfId="0" priority="2" percent="1" bottom="1" rank="10"/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Normal="100" workbookViewId="0"/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/>
  </sheetViews>
  <sheetFormatPr defaultRowHeight="15" x14ac:dyDescent="0.25"/>
  <cols>
    <col min="1" max="1" width="14.28515625" customWidth="1"/>
    <col min="2" max="18" width="7.140625" customWidth="1"/>
  </cols>
  <sheetData>
    <row r="1" spans="1:18" x14ac:dyDescent="0.25">
      <c r="A1" s="1"/>
      <c r="B1" s="103" t="s">
        <v>29</v>
      </c>
      <c r="C1" s="104"/>
      <c r="D1" s="104"/>
      <c r="E1" s="104"/>
      <c r="F1" s="105"/>
      <c r="G1" s="103" t="s">
        <v>30</v>
      </c>
      <c r="H1" s="104"/>
      <c r="I1" s="104"/>
      <c r="J1" s="104"/>
      <c r="K1" s="105"/>
      <c r="L1" s="103" t="s">
        <v>32</v>
      </c>
      <c r="M1" s="104"/>
      <c r="N1" s="104"/>
      <c r="O1" s="104"/>
      <c r="P1" s="105"/>
      <c r="Q1" s="103" t="s">
        <v>33</v>
      </c>
      <c r="R1" s="105"/>
    </row>
    <row r="2" spans="1:18" x14ac:dyDescent="0.25">
      <c r="A2" s="75" t="s">
        <v>26</v>
      </c>
      <c r="B2" s="53" t="s">
        <v>25</v>
      </c>
      <c r="C2" s="76" t="s">
        <v>27</v>
      </c>
      <c r="D2" s="76" t="s">
        <v>38</v>
      </c>
      <c r="E2" s="76" t="s">
        <v>36</v>
      </c>
      <c r="F2" s="54" t="s">
        <v>28</v>
      </c>
      <c r="G2" s="53" t="s">
        <v>25</v>
      </c>
      <c r="H2" s="76" t="s">
        <v>27</v>
      </c>
      <c r="I2" s="76" t="s">
        <v>38</v>
      </c>
      <c r="J2" s="76" t="s">
        <v>31</v>
      </c>
      <c r="K2" s="54" t="s">
        <v>28</v>
      </c>
      <c r="L2" s="53" t="s">
        <v>25</v>
      </c>
      <c r="M2" s="76" t="s">
        <v>27</v>
      </c>
      <c r="N2" s="76" t="s">
        <v>38</v>
      </c>
      <c r="O2" s="76" t="s">
        <v>36</v>
      </c>
      <c r="P2" s="54" t="s">
        <v>28</v>
      </c>
      <c r="Q2" s="53" t="s">
        <v>35</v>
      </c>
      <c r="R2" s="54" t="s">
        <v>34</v>
      </c>
    </row>
    <row r="3" spans="1:18" x14ac:dyDescent="0.25">
      <c r="A3" s="73" t="str">
        <f>IF('Set 1'!A3&lt;&gt;0,'Set 1'!A3,"")</f>
        <v/>
      </c>
      <c r="B3" s="68">
        <f>SUM('Set 1'!B3+'Set 2'!B3+'Set 3'!B3+'Set 4'!B3+'Set 5'!B3)</f>
        <v>0</v>
      </c>
      <c r="C3" s="67">
        <f>SUM('Set 1'!C3+'Set 2'!C3+'Set 3'!C3+'Set 4'!C3+'Set 5'!C3)</f>
        <v>0</v>
      </c>
      <c r="D3" s="67">
        <f>SUM('Set 1'!D3+'Set 2'!D3+'Set 3'!D3+'Set 4'!D3+'Set 5'!D3)</f>
        <v>0</v>
      </c>
      <c r="E3" s="67">
        <f>SUM('Set 1'!E3+'Set 2'!E3+'Set 3'!E3+'Set 4'!E3+'Set 5'!E3)</f>
        <v>0</v>
      </c>
      <c r="F3" s="69">
        <f>SUM('Set 1'!F3+'Set 2'!F3+'Set 3'!F3+'Set 4'!F3+'Set 5'!F3)</f>
        <v>0</v>
      </c>
      <c r="G3" s="68">
        <f>SUM('Set 1'!G3+'Set 2'!G3+'Set 3'!G3+'Set 4'!G3+'Set 5'!G3)</f>
        <v>0</v>
      </c>
      <c r="H3" s="67">
        <f>SUM('Set 1'!H3+'Set 2'!H3+'Set 3'!H3+'Set 4'!H3+'Set 5'!H3)</f>
        <v>0</v>
      </c>
      <c r="I3" s="67">
        <f>SUM('Set 1'!I3+'Set 2'!I3+'Set 3'!I3+'Set 4'!I3+'Set 5'!I3)</f>
        <v>0</v>
      </c>
      <c r="J3" s="67">
        <f>SUM('Set 1'!J3+'Set 2'!J3+'Set 3'!J3+'Set 4'!J3+'Set 5'!J3)</f>
        <v>0</v>
      </c>
      <c r="K3" s="69">
        <f>SUM('Set 1'!K3+'Set 2'!K3+'Set 3'!K3+'Set 4'!K3+'Set 5'!K3)</f>
        <v>0</v>
      </c>
      <c r="L3" s="68">
        <f>SUM('Set 1'!L3+'Set 2'!L3+'Set 3'!L3+'Set 4'!L3+'Set 5'!L3)</f>
        <v>0</v>
      </c>
      <c r="M3" s="67">
        <f>SUM('Set 1'!M3+'Set 2'!M3+'Set 3'!M3+'Set 4'!M3+'Set 5'!M3)</f>
        <v>0</v>
      </c>
      <c r="N3" s="67">
        <f>SUM('Set 1'!N3+'Set 2'!N3+'Set 3'!N3+'Set 4'!N3+'Set 5'!N3)</f>
        <v>0</v>
      </c>
      <c r="O3" s="67">
        <f>SUM('Set 1'!O3+'Set 2'!O3+'Set 3'!O3+'Set 4'!O3+'Set 5'!O3)</f>
        <v>0</v>
      </c>
      <c r="P3" s="69">
        <f>SUM('Set 1'!P3+'Set 2'!P3+'Set 3'!P3+'Set 4'!P3+'Set 5'!P3)</f>
        <v>0</v>
      </c>
      <c r="Q3" s="68">
        <f>SUM('Set 1'!Q3+'Set 2'!Q3+'Set 3'!Q3+'Set 4'!Q3+'Set 5'!Q3)</f>
        <v>0</v>
      </c>
      <c r="R3" s="69">
        <f>SUM('Set 1'!R3+'Set 2'!R3+'Set 3'!R3+'Set 4'!R3+'Set 5'!R3)</f>
        <v>0</v>
      </c>
    </row>
    <row r="4" spans="1:18" s="81" customFormat="1" x14ac:dyDescent="0.25">
      <c r="A4" s="77" t="str">
        <f>IF('Set 1'!A4&lt;&gt;0,'Set 1'!A4,"")</f>
        <v/>
      </c>
      <c r="B4" s="78">
        <f>SUM('Set 1'!B4+'Set 2'!B4+'Set 3'!B4+'Set 4'!B4+'Set 5'!B4)</f>
        <v>0</v>
      </c>
      <c r="C4" s="79">
        <f>SUM('Set 1'!C4+'Set 2'!C4+'Set 3'!C4+'Set 4'!C4+'Set 5'!C4)</f>
        <v>0</v>
      </c>
      <c r="D4" s="79">
        <f>SUM('Set 1'!D4+'Set 2'!D4+'Set 3'!D4+'Set 4'!D4+'Set 5'!D4)</f>
        <v>0</v>
      </c>
      <c r="E4" s="79">
        <f>SUM('Set 1'!E4+'Set 2'!E4+'Set 3'!E4+'Set 4'!E4+'Set 5'!E4)</f>
        <v>0</v>
      </c>
      <c r="F4" s="80">
        <f>SUM('Set 1'!F4+'Set 2'!F4+'Set 3'!F4+'Set 4'!F4+'Set 5'!F4)</f>
        <v>0</v>
      </c>
      <c r="G4" s="78">
        <f>SUM('Set 1'!G4+'Set 2'!G4+'Set 3'!G4+'Set 4'!G4+'Set 5'!G4)</f>
        <v>0</v>
      </c>
      <c r="H4" s="79">
        <f>SUM('Set 1'!H4+'Set 2'!H4+'Set 3'!H4+'Set 4'!H4+'Set 5'!H4)</f>
        <v>0</v>
      </c>
      <c r="I4" s="79">
        <f>SUM('Set 1'!I4+'Set 2'!I4+'Set 3'!I4+'Set 4'!I4+'Set 5'!I4)</f>
        <v>0</v>
      </c>
      <c r="J4" s="79">
        <f>SUM('Set 1'!J4+'Set 2'!J4+'Set 3'!J4+'Set 4'!J4+'Set 5'!J4)</f>
        <v>0</v>
      </c>
      <c r="K4" s="80">
        <f>SUM('Set 1'!K4+'Set 2'!K4+'Set 3'!K4+'Set 4'!K4+'Set 5'!K4)</f>
        <v>0</v>
      </c>
      <c r="L4" s="78">
        <f>SUM('Set 1'!L4+'Set 2'!L4+'Set 3'!L4+'Set 4'!L4+'Set 5'!L4)</f>
        <v>0</v>
      </c>
      <c r="M4" s="79">
        <f>SUM('Set 1'!M4+'Set 2'!M4+'Set 3'!M4+'Set 4'!M4+'Set 5'!M4)</f>
        <v>0</v>
      </c>
      <c r="N4" s="79">
        <f>SUM('Set 1'!N4+'Set 2'!N4+'Set 3'!N4+'Set 4'!N4+'Set 5'!N4)</f>
        <v>0</v>
      </c>
      <c r="O4" s="79">
        <f>SUM('Set 1'!O4+'Set 2'!O4+'Set 3'!O4+'Set 4'!O4+'Set 5'!O4)</f>
        <v>0</v>
      </c>
      <c r="P4" s="80">
        <f>SUM('Set 1'!P4+'Set 2'!P4+'Set 3'!P4+'Set 4'!P4+'Set 5'!P4)</f>
        <v>0</v>
      </c>
      <c r="Q4" s="78">
        <f>SUM('Set 1'!Q4+'Set 2'!Q4+'Set 3'!Q4+'Set 4'!Q4+'Set 5'!Q4)</f>
        <v>0</v>
      </c>
      <c r="R4" s="80">
        <f>SUM('Set 1'!R4+'Set 2'!R4+'Set 3'!R4+'Set 4'!R4+'Set 5'!R4)</f>
        <v>0</v>
      </c>
    </row>
    <row r="5" spans="1:18" x14ac:dyDescent="0.25">
      <c r="A5" s="73" t="str">
        <f>IF('Set 1'!A5&lt;&gt;0,'Set 1'!A5,"")</f>
        <v/>
      </c>
      <c r="B5" s="68">
        <f>SUM('Set 1'!B5+'Set 2'!B5+'Set 3'!B5+'Set 4'!B5+'Set 5'!B5)</f>
        <v>0</v>
      </c>
      <c r="C5" s="67">
        <f>SUM('Set 1'!C5+'Set 2'!C5+'Set 3'!C5+'Set 4'!C5+'Set 5'!C5)</f>
        <v>0</v>
      </c>
      <c r="D5" s="67">
        <f>SUM('Set 1'!D5+'Set 2'!D5+'Set 3'!D5+'Set 4'!D5+'Set 5'!D5)</f>
        <v>0</v>
      </c>
      <c r="E5" s="67">
        <f>SUM('Set 1'!E5+'Set 2'!E5+'Set 3'!E5+'Set 4'!E5+'Set 5'!E5)</f>
        <v>0</v>
      </c>
      <c r="F5" s="69">
        <f>SUM('Set 1'!F5+'Set 2'!F5+'Set 3'!F5+'Set 4'!F5+'Set 5'!F5)</f>
        <v>0</v>
      </c>
      <c r="G5" s="68">
        <f>SUM('Set 1'!G5+'Set 2'!G5+'Set 3'!G5+'Set 4'!G5+'Set 5'!G5)</f>
        <v>0</v>
      </c>
      <c r="H5" s="67">
        <f>SUM('Set 1'!H5+'Set 2'!H5+'Set 3'!H5+'Set 4'!H5+'Set 5'!H5)</f>
        <v>0</v>
      </c>
      <c r="I5" s="67">
        <f>SUM('Set 1'!I5+'Set 2'!I5+'Set 3'!I5+'Set 4'!I5+'Set 5'!I5)</f>
        <v>0</v>
      </c>
      <c r="J5" s="67">
        <f>SUM('Set 1'!J5+'Set 2'!J5+'Set 3'!J5+'Set 4'!J5+'Set 5'!J5)</f>
        <v>0</v>
      </c>
      <c r="K5" s="69">
        <f>SUM('Set 1'!K5+'Set 2'!K5+'Set 3'!K5+'Set 4'!K5+'Set 5'!K5)</f>
        <v>0</v>
      </c>
      <c r="L5" s="68">
        <f>SUM('Set 1'!L5+'Set 2'!L5+'Set 3'!L5+'Set 4'!L5+'Set 5'!L5)</f>
        <v>0</v>
      </c>
      <c r="M5" s="67">
        <f>SUM('Set 1'!M5+'Set 2'!M5+'Set 3'!M5+'Set 4'!M5+'Set 5'!M5)</f>
        <v>0</v>
      </c>
      <c r="N5" s="67">
        <f>SUM('Set 1'!N5+'Set 2'!N5+'Set 3'!N5+'Set 4'!N5+'Set 5'!N5)</f>
        <v>0</v>
      </c>
      <c r="O5" s="67">
        <f>SUM('Set 1'!O5+'Set 2'!O5+'Set 3'!O5+'Set 4'!O5+'Set 5'!O5)</f>
        <v>0</v>
      </c>
      <c r="P5" s="69">
        <f>SUM('Set 1'!P5+'Set 2'!P5+'Set 3'!P5+'Set 4'!P5+'Set 5'!P5)</f>
        <v>0</v>
      </c>
      <c r="Q5" s="68">
        <f>SUM('Set 1'!Q5+'Set 2'!Q5+'Set 3'!Q5+'Set 4'!Q5+'Set 5'!Q5)</f>
        <v>0</v>
      </c>
      <c r="R5" s="69">
        <f>SUM('Set 1'!R5+'Set 2'!R5+'Set 3'!R5+'Set 4'!R5+'Set 5'!R5)</f>
        <v>0</v>
      </c>
    </row>
    <row r="6" spans="1:18" s="81" customFormat="1" x14ac:dyDescent="0.25">
      <c r="A6" s="77" t="str">
        <f>IF('Set 1'!A6&lt;&gt;0,'Set 1'!A6,"")</f>
        <v/>
      </c>
      <c r="B6" s="78">
        <f>SUM('Set 1'!B6+'Set 2'!B6+'Set 3'!B6+'Set 4'!B6+'Set 5'!B6)</f>
        <v>0</v>
      </c>
      <c r="C6" s="79">
        <f>SUM('Set 1'!C6+'Set 2'!C6+'Set 3'!C6+'Set 4'!C6+'Set 5'!C6)</f>
        <v>0</v>
      </c>
      <c r="D6" s="79">
        <f>SUM('Set 1'!D6+'Set 2'!D6+'Set 3'!D6+'Set 4'!D6+'Set 5'!D6)</f>
        <v>0</v>
      </c>
      <c r="E6" s="79">
        <f>SUM('Set 1'!E6+'Set 2'!E6+'Set 3'!E6+'Set 4'!E6+'Set 5'!E6)</f>
        <v>0</v>
      </c>
      <c r="F6" s="80">
        <f>SUM('Set 1'!F6+'Set 2'!F6+'Set 3'!F6+'Set 4'!F6+'Set 5'!F6)</f>
        <v>0</v>
      </c>
      <c r="G6" s="78">
        <f>SUM('Set 1'!G6+'Set 2'!G6+'Set 3'!G6+'Set 4'!G6+'Set 5'!G6)</f>
        <v>0</v>
      </c>
      <c r="H6" s="79">
        <f>SUM('Set 1'!H6+'Set 2'!H6+'Set 3'!H6+'Set 4'!H6+'Set 5'!H6)</f>
        <v>0</v>
      </c>
      <c r="I6" s="79">
        <f>SUM('Set 1'!I6+'Set 2'!I6+'Set 3'!I6+'Set 4'!I6+'Set 5'!I6)</f>
        <v>0</v>
      </c>
      <c r="J6" s="79">
        <f>SUM('Set 1'!J6+'Set 2'!J6+'Set 3'!J6+'Set 4'!J6+'Set 5'!J6)</f>
        <v>0</v>
      </c>
      <c r="K6" s="80">
        <f>SUM('Set 1'!K6+'Set 2'!K6+'Set 3'!K6+'Set 4'!K6+'Set 5'!K6)</f>
        <v>0</v>
      </c>
      <c r="L6" s="78">
        <f>SUM('Set 1'!L6+'Set 2'!L6+'Set 3'!L6+'Set 4'!L6+'Set 5'!L6)</f>
        <v>0</v>
      </c>
      <c r="M6" s="79">
        <f>SUM('Set 1'!M6+'Set 2'!M6+'Set 3'!M6+'Set 4'!M6+'Set 5'!M6)</f>
        <v>0</v>
      </c>
      <c r="N6" s="79">
        <f>SUM('Set 1'!N6+'Set 2'!N6+'Set 3'!N6+'Set 4'!N6+'Set 5'!N6)</f>
        <v>0</v>
      </c>
      <c r="O6" s="79">
        <f>SUM('Set 1'!O6+'Set 2'!O6+'Set 3'!O6+'Set 4'!O6+'Set 5'!O6)</f>
        <v>0</v>
      </c>
      <c r="P6" s="80">
        <f>SUM('Set 1'!P6+'Set 2'!P6+'Set 3'!P6+'Set 4'!P6+'Set 5'!P6)</f>
        <v>0</v>
      </c>
      <c r="Q6" s="78">
        <f>SUM('Set 1'!Q6+'Set 2'!Q6+'Set 3'!Q6+'Set 4'!Q6+'Set 5'!Q6)</f>
        <v>0</v>
      </c>
      <c r="R6" s="80">
        <f>SUM('Set 1'!R6+'Set 2'!R6+'Set 3'!R6+'Set 4'!R6+'Set 5'!R6)</f>
        <v>0</v>
      </c>
    </row>
    <row r="7" spans="1:18" x14ac:dyDescent="0.25">
      <c r="A7" s="73" t="str">
        <f>IF('Set 1'!A7&lt;&gt;0,'Set 1'!A7,"")</f>
        <v/>
      </c>
      <c r="B7" s="68">
        <f>SUM('Set 1'!B7+'Set 2'!B7+'Set 3'!B7+'Set 4'!B7+'Set 5'!B7)</f>
        <v>0</v>
      </c>
      <c r="C7" s="67">
        <f>SUM('Set 1'!C7+'Set 2'!C7+'Set 3'!C7+'Set 4'!C7+'Set 5'!C7)</f>
        <v>0</v>
      </c>
      <c r="D7" s="67">
        <f>SUM('Set 1'!D7+'Set 2'!D7+'Set 3'!D7+'Set 4'!D7+'Set 5'!D7)</f>
        <v>0</v>
      </c>
      <c r="E7" s="67">
        <f>SUM('Set 1'!E7+'Set 2'!E7+'Set 3'!E7+'Set 4'!E7+'Set 5'!E7)</f>
        <v>0</v>
      </c>
      <c r="F7" s="69">
        <f>SUM('Set 1'!F7+'Set 2'!F7+'Set 3'!F7+'Set 4'!F7+'Set 5'!F7)</f>
        <v>0</v>
      </c>
      <c r="G7" s="68">
        <f>SUM('Set 1'!G7+'Set 2'!G7+'Set 3'!G7+'Set 4'!G7+'Set 5'!G7)</f>
        <v>0</v>
      </c>
      <c r="H7" s="67">
        <f>SUM('Set 1'!H7+'Set 2'!H7+'Set 3'!H7+'Set 4'!H7+'Set 5'!H7)</f>
        <v>0</v>
      </c>
      <c r="I7" s="67">
        <f>SUM('Set 1'!I7+'Set 2'!I7+'Set 3'!I7+'Set 4'!I7+'Set 5'!I7)</f>
        <v>0</v>
      </c>
      <c r="J7" s="67">
        <f>SUM('Set 1'!J7+'Set 2'!J7+'Set 3'!J7+'Set 4'!J7+'Set 5'!J7)</f>
        <v>0</v>
      </c>
      <c r="K7" s="69">
        <f>SUM('Set 1'!K7+'Set 2'!K7+'Set 3'!K7+'Set 4'!K7+'Set 5'!K7)</f>
        <v>0</v>
      </c>
      <c r="L7" s="68">
        <f>SUM('Set 1'!L7+'Set 2'!L7+'Set 3'!L7+'Set 4'!L7+'Set 5'!L7)</f>
        <v>0</v>
      </c>
      <c r="M7" s="67">
        <f>SUM('Set 1'!M7+'Set 2'!M7+'Set 3'!M7+'Set 4'!M7+'Set 5'!M7)</f>
        <v>0</v>
      </c>
      <c r="N7" s="67">
        <f>SUM('Set 1'!N7+'Set 2'!N7+'Set 3'!N7+'Set 4'!N7+'Set 5'!N7)</f>
        <v>0</v>
      </c>
      <c r="O7" s="67">
        <f>SUM('Set 1'!O7+'Set 2'!O7+'Set 3'!O7+'Set 4'!O7+'Set 5'!O7)</f>
        <v>0</v>
      </c>
      <c r="P7" s="69">
        <f>SUM('Set 1'!P7+'Set 2'!P7+'Set 3'!P7+'Set 4'!P7+'Set 5'!P7)</f>
        <v>0</v>
      </c>
      <c r="Q7" s="68">
        <f>SUM('Set 1'!Q7+'Set 2'!Q7+'Set 3'!Q7+'Set 4'!Q7+'Set 5'!Q7)</f>
        <v>0</v>
      </c>
      <c r="R7" s="69">
        <f>SUM('Set 1'!R7+'Set 2'!R7+'Set 3'!R7+'Set 4'!R7+'Set 5'!R7)</f>
        <v>0</v>
      </c>
    </row>
    <row r="8" spans="1:18" s="81" customFormat="1" x14ac:dyDescent="0.25">
      <c r="A8" s="77" t="str">
        <f>IF('Set 1'!A8&lt;&gt;0,'Set 1'!A8,"")</f>
        <v/>
      </c>
      <c r="B8" s="78">
        <f>SUM('Set 1'!B8+'Set 2'!B8+'Set 3'!B8+'Set 4'!B8+'Set 5'!B8)</f>
        <v>0</v>
      </c>
      <c r="C8" s="79">
        <f>SUM('Set 1'!C8+'Set 2'!C8+'Set 3'!C8+'Set 4'!C8+'Set 5'!C8)</f>
        <v>0</v>
      </c>
      <c r="D8" s="79">
        <f>SUM('Set 1'!D8+'Set 2'!D8+'Set 3'!D8+'Set 4'!D8+'Set 5'!D8)</f>
        <v>0</v>
      </c>
      <c r="E8" s="79">
        <f>SUM('Set 1'!E8+'Set 2'!E8+'Set 3'!E8+'Set 4'!E8+'Set 5'!E8)</f>
        <v>0</v>
      </c>
      <c r="F8" s="80">
        <f>SUM('Set 1'!F8+'Set 2'!F8+'Set 3'!F8+'Set 4'!F8+'Set 5'!F8)</f>
        <v>0</v>
      </c>
      <c r="G8" s="78">
        <f>SUM('Set 1'!G8+'Set 2'!G8+'Set 3'!G8+'Set 4'!G8+'Set 5'!G8)</f>
        <v>0</v>
      </c>
      <c r="H8" s="79">
        <f>SUM('Set 1'!H8+'Set 2'!H8+'Set 3'!H8+'Set 4'!H8+'Set 5'!H8)</f>
        <v>0</v>
      </c>
      <c r="I8" s="79">
        <f>SUM('Set 1'!I8+'Set 2'!I8+'Set 3'!I8+'Set 4'!I8+'Set 5'!I8)</f>
        <v>0</v>
      </c>
      <c r="J8" s="79">
        <f>SUM('Set 1'!J8+'Set 2'!J8+'Set 3'!J8+'Set 4'!J8+'Set 5'!J8)</f>
        <v>0</v>
      </c>
      <c r="K8" s="80">
        <f>SUM('Set 1'!K8+'Set 2'!K8+'Set 3'!K8+'Set 4'!K8+'Set 5'!K8)</f>
        <v>0</v>
      </c>
      <c r="L8" s="78">
        <f>SUM('Set 1'!L8+'Set 2'!L8+'Set 3'!L8+'Set 4'!L8+'Set 5'!L8)</f>
        <v>0</v>
      </c>
      <c r="M8" s="79">
        <f>SUM('Set 1'!M8+'Set 2'!M8+'Set 3'!M8+'Set 4'!M8+'Set 5'!M8)</f>
        <v>0</v>
      </c>
      <c r="N8" s="79">
        <f>SUM('Set 1'!N8+'Set 2'!N8+'Set 3'!N8+'Set 4'!N8+'Set 5'!N8)</f>
        <v>0</v>
      </c>
      <c r="O8" s="79">
        <f>SUM('Set 1'!O8+'Set 2'!O8+'Set 3'!O8+'Set 4'!O8+'Set 5'!O8)</f>
        <v>0</v>
      </c>
      <c r="P8" s="80">
        <f>SUM('Set 1'!P8+'Set 2'!P8+'Set 3'!P8+'Set 4'!P8+'Set 5'!P8)</f>
        <v>0</v>
      </c>
      <c r="Q8" s="78">
        <f>SUM('Set 1'!Q8+'Set 2'!Q8+'Set 3'!Q8+'Set 4'!Q8+'Set 5'!Q8)</f>
        <v>0</v>
      </c>
      <c r="R8" s="80">
        <f>SUM('Set 1'!R8+'Set 2'!R8+'Set 3'!R8+'Set 4'!R8+'Set 5'!R8)</f>
        <v>0</v>
      </c>
    </row>
    <row r="9" spans="1:18" x14ac:dyDescent="0.25">
      <c r="A9" s="73" t="str">
        <f>IF('Set 1'!A9&lt;&gt;0,'Set 1'!A9,"")</f>
        <v/>
      </c>
      <c r="B9" s="68">
        <f>SUM('Set 1'!B9+'Set 2'!B9+'Set 3'!B9+'Set 4'!B9+'Set 5'!B9)</f>
        <v>0</v>
      </c>
      <c r="C9" s="67">
        <f>SUM('Set 1'!C9+'Set 2'!C9+'Set 3'!C9+'Set 4'!C9+'Set 5'!C9)</f>
        <v>0</v>
      </c>
      <c r="D9" s="67">
        <f>SUM('Set 1'!D9+'Set 2'!D9+'Set 3'!D9+'Set 4'!D9+'Set 5'!D9)</f>
        <v>0</v>
      </c>
      <c r="E9" s="67">
        <f>SUM('Set 1'!E9+'Set 2'!E9+'Set 3'!E9+'Set 4'!E9+'Set 5'!E9)</f>
        <v>0</v>
      </c>
      <c r="F9" s="69">
        <f>SUM('Set 1'!F9+'Set 2'!F9+'Set 3'!F9+'Set 4'!F9+'Set 5'!F9)</f>
        <v>0</v>
      </c>
      <c r="G9" s="68">
        <f>SUM('Set 1'!G9+'Set 2'!G9+'Set 3'!G9+'Set 4'!G9+'Set 5'!G9)</f>
        <v>0</v>
      </c>
      <c r="H9" s="67">
        <f>SUM('Set 1'!H9+'Set 2'!H9+'Set 3'!H9+'Set 4'!H9+'Set 5'!H9)</f>
        <v>0</v>
      </c>
      <c r="I9" s="67">
        <f>SUM('Set 1'!I9+'Set 2'!I9+'Set 3'!I9+'Set 4'!I9+'Set 5'!I9)</f>
        <v>0</v>
      </c>
      <c r="J9" s="67">
        <f>SUM('Set 1'!J9+'Set 2'!J9+'Set 3'!J9+'Set 4'!J9+'Set 5'!J9)</f>
        <v>0</v>
      </c>
      <c r="K9" s="69">
        <f>SUM('Set 1'!K9+'Set 2'!K9+'Set 3'!K9+'Set 4'!K9+'Set 5'!K9)</f>
        <v>0</v>
      </c>
      <c r="L9" s="68">
        <f>SUM('Set 1'!L9+'Set 2'!L9+'Set 3'!L9+'Set 4'!L9+'Set 5'!L9)</f>
        <v>0</v>
      </c>
      <c r="M9" s="67">
        <f>SUM('Set 1'!M9+'Set 2'!M9+'Set 3'!M9+'Set 4'!M9+'Set 5'!M9)</f>
        <v>0</v>
      </c>
      <c r="N9" s="67">
        <f>SUM('Set 1'!N9+'Set 2'!N9+'Set 3'!N9+'Set 4'!N9+'Set 5'!N9)</f>
        <v>0</v>
      </c>
      <c r="O9" s="67">
        <f>SUM('Set 1'!O9+'Set 2'!O9+'Set 3'!O9+'Set 4'!O9+'Set 5'!O9)</f>
        <v>0</v>
      </c>
      <c r="P9" s="69">
        <f>SUM('Set 1'!P9+'Set 2'!P9+'Set 3'!P9+'Set 4'!P9+'Set 5'!P9)</f>
        <v>0</v>
      </c>
      <c r="Q9" s="68">
        <f>SUM('Set 1'!Q9+'Set 2'!Q9+'Set 3'!Q9+'Set 4'!Q9+'Set 5'!Q9)</f>
        <v>0</v>
      </c>
      <c r="R9" s="69">
        <f>SUM('Set 1'!R9+'Set 2'!R9+'Set 3'!R9+'Set 4'!R9+'Set 5'!R9)</f>
        <v>0</v>
      </c>
    </row>
    <row r="10" spans="1:18" s="81" customFormat="1" x14ac:dyDescent="0.25">
      <c r="A10" s="77" t="str">
        <f>IF('Set 1'!A10&lt;&gt;0,'Set 1'!A10,"")</f>
        <v/>
      </c>
      <c r="B10" s="78">
        <f>SUM('Set 1'!B10+'Set 2'!B10+'Set 3'!B10+'Set 4'!B10+'Set 5'!B10)</f>
        <v>0</v>
      </c>
      <c r="C10" s="79">
        <f>SUM('Set 1'!C10+'Set 2'!C10+'Set 3'!C10+'Set 4'!C10+'Set 5'!C10)</f>
        <v>0</v>
      </c>
      <c r="D10" s="79">
        <f>SUM('Set 1'!D10+'Set 2'!D10+'Set 3'!D10+'Set 4'!D10+'Set 5'!D10)</f>
        <v>0</v>
      </c>
      <c r="E10" s="79">
        <f>SUM('Set 1'!E10+'Set 2'!E10+'Set 3'!E10+'Set 4'!E10+'Set 5'!E10)</f>
        <v>0</v>
      </c>
      <c r="F10" s="80">
        <f>SUM('Set 1'!F10+'Set 2'!F10+'Set 3'!F10+'Set 4'!F10+'Set 5'!F10)</f>
        <v>0</v>
      </c>
      <c r="G10" s="78">
        <f>SUM('Set 1'!G10+'Set 2'!G10+'Set 3'!G10+'Set 4'!G10+'Set 5'!G10)</f>
        <v>0</v>
      </c>
      <c r="H10" s="79">
        <f>SUM('Set 1'!H10+'Set 2'!H10+'Set 3'!H10+'Set 4'!H10+'Set 5'!H10)</f>
        <v>0</v>
      </c>
      <c r="I10" s="79">
        <f>SUM('Set 1'!I10+'Set 2'!I10+'Set 3'!I10+'Set 4'!I10+'Set 5'!I10)</f>
        <v>0</v>
      </c>
      <c r="J10" s="79">
        <f>SUM('Set 1'!J10+'Set 2'!J10+'Set 3'!J10+'Set 4'!J10+'Set 5'!J10)</f>
        <v>0</v>
      </c>
      <c r="K10" s="80">
        <f>SUM('Set 1'!K10+'Set 2'!K10+'Set 3'!K10+'Set 4'!K10+'Set 5'!K10)</f>
        <v>0</v>
      </c>
      <c r="L10" s="78">
        <f>SUM('Set 1'!L10+'Set 2'!L10+'Set 3'!L10+'Set 4'!L10+'Set 5'!L10)</f>
        <v>0</v>
      </c>
      <c r="M10" s="79">
        <f>SUM('Set 1'!M10+'Set 2'!M10+'Set 3'!M10+'Set 4'!M10+'Set 5'!M10)</f>
        <v>0</v>
      </c>
      <c r="N10" s="79">
        <f>SUM('Set 1'!N10+'Set 2'!N10+'Set 3'!N10+'Set 4'!N10+'Set 5'!N10)</f>
        <v>0</v>
      </c>
      <c r="O10" s="79">
        <f>SUM('Set 1'!O10+'Set 2'!O10+'Set 3'!O10+'Set 4'!O10+'Set 5'!O10)</f>
        <v>0</v>
      </c>
      <c r="P10" s="80">
        <f>SUM('Set 1'!P10+'Set 2'!P10+'Set 3'!P10+'Set 4'!P10+'Set 5'!P10)</f>
        <v>0</v>
      </c>
      <c r="Q10" s="78">
        <f>SUM('Set 1'!Q10+'Set 2'!Q10+'Set 3'!Q10+'Set 4'!Q10+'Set 5'!Q10)</f>
        <v>0</v>
      </c>
      <c r="R10" s="80">
        <f>SUM('Set 1'!R10+'Set 2'!R10+'Set 3'!R10+'Set 4'!R10+'Set 5'!R10)</f>
        <v>0</v>
      </c>
    </row>
    <row r="11" spans="1:18" x14ac:dyDescent="0.25">
      <c r="A11" s="73" t="str">
        <f>IF('Set 1'!A11&lt;&gt;0,'Set 1'!A11,"")</f>
        <v/>
      </c>
      <c r="B11" s="68">
        <f>SUM('Set 1'!B11+'Set 2'!B11+'Set 3'!B11+'Set 4'!B11+'Set 5'!B11)</f>
        <v>0</v>
      </c>
      <c r="C11" s="67">
        <f>SUM('Set 1'!C11+'Set 2'!C11+'Set 3'!C11+'Set 4'!C11+'Set 5'!C11)</f>
        <v>0</v>
      </c>
      <c r="D11" s="67">
        <f>SUM('Set 1'!D11+'Set 2'!D11+'Set 3'!D11+'Set 4'!D11+'Set 5'!D11)</f>
        <v>0</v>
      </c>
      <c r="E11" s="67">
        <f>SUM('Set 1'!E11+'Set 2'!E11+'Set 3'!E11+'Set 4'!E11+'Set 5'!E11)</f>
        <v>0</v>
      </c>
      <c r="F11" s="69">
        <f>SUM('Set 1'!F11+'Set 2'!F11+'Set 3'!F11+'Set 4'!F11+'Set 5'!F11)</f>
        <v>0</v>
      </c>
      <c r="G11" s="68">
        <f>SUM('Set 1'!G11+'Set 2'!G11+'Set 3'!G11+'Set 4'!G11+'Set 5'!G11)</f>
        <v>0</v>
      </c>
      <c r="H11" s="67">
        <f>SUM('Set 1'!H11+'Set 2'!H11+'Set 3'!H11+'Set 4'!H11+'Set 5'!H11)</f>
        <v>0</v>
      </c>
      <c r="I11" s="67">
        <f>SUM('Set 1'!I11+'Set 2'!I11+'Set 3'!I11+'Set 4'!I11+'Set 5'!I11)</f>
        <v>0</v>
      </c>
      <c r="J11" s="67">
        <f>SUM('Set 1'!J11+'Set 2'!J11+'Set 3'!J11+'Set 4'!J11+'Set 5'!J11)</f>
        <v>0</v>
      </c>
      <c r="K11" s="69">
        <f>SUM('Set 1'!K11+'Set 2'!K11+'Set 3'!K11+'Set 4'!K11+'Set 5'!K11)</f>
        <v>0</v>
      </c>
      <c r="L11" s="68">
        <f>SUM('Set 1'!L11+'Set 2'!L11+'Set 3'!L11+'Set 4'!L11+'Set 5'!L11)</f>
        <v>0</v>
      </c>
      <c r="M11" s="67">
        <f>SUM('Set 1'!M11+'Set 2'!M11+'Set 3'!M11+'Set 4'!M11+'Set 5'!M11)</f>
        <v>0</v>
      </c>
      <c r="N11" s="67">
        <f>SUM('Set 1'!N11+'Set 2'!N11+'Set 3'!N11+'Set 4'!N11+'Set 5'!N11)</f>
        <v>0</v>
      </c>
      <c r="O11" s="67">
        <f>SUM('Set 1'!O11+'Set 2'!O11+'Set 3'!O11+'Set 4'!O11+'Set 5'!O11)</f>
        <v>0</v>
      </c>
      <c r="P11" s="69">
        <f>SUM('Set 1'!P11+'Set 2'!P11+'Set 3'!P11+'Set 4'!P11+'Set 5'!P11)</f>
        <v>0</v>
      </c>
      <c r="Q11" s="68">
        <f>SUM('Set 1'!Q11+'Set 2'!Q11+'Set 3'!Q11+'Set 4'!Q11+'Set 5'!Q11)</f>
        <v>0</v>
      </c>
      <c r="R11" s="69">
        <f>SUM('Set 1'!R11+'Set 2'!R11+'Set 3'!R11+'Set 4'!R11+'Set 5'!R11)</f>
        <v>0</v>
      </c>
    </row>
    <row r="12" spans="1:18" s="81" customFormat="1" x14ac:dyDescent="0.25">
      <c r="A12" s="77" t="str">
        <f>IF('Set 1'!A12&lt;&gt;0,'Set 1'!A12,"")</f>
        <v/>
      </c>
      <c r="B12" s="78">
        <f>SUM('Set 1'!B12+'Set 2'!B12+'Set 3'!B12+'Set 4'!B12+'Set 5'!B12)</f>
        <v>0</v>
      </c>
      <c r="C12" s="79">
        <f>SUM('Set 1'!C12+'Set 2'!C12+'Set 3'!C12+'Set 4'!C12+'Set 5'!C12)</f>
        <v>0</v>
      </c>
      <c r="D12" s="79">
        <f>SUM('Set 1'!D12+'Set 2'!D12+'Set 3'!D12+'Set 4'!D12+'Set 5'!D12)</f>
        <v>0</v>
      </c>
      <c r="E12" s="79">
        <f>SUM('Set 1'!E12+'Set 2'!E12+'Set 3'!E12+'Set 4'!E12+'Set 5'!E12)</f>
        <v>0</v>
      </c>
      <c r="F12" s="80">
        <f>SUM('Set 1'!F12+'Set 2'!F12+'Set 3'!F12+'Set 4'!F12+'Set 5'!F12)</f>
        <v>0</v>
      </c>
      <c r="G12" s="78">
        <f>SUM('Set 1'!G12+'Set 2'!G12+'Set 3'!G12+'Set 4'!G12+'Set 5'!G12)</f>
        <v>0</v>
      </c>
      <c r="H12" s="79">
        <f>SUM('Set 1'!H12+'Set 2'!H12+'Set 3'!H12+'Set 4'!H12+'Set 5'!H12)</f>
        <v>0</v>
      </c>
      <c r="I12" s="79">
        <f>SUM('Set 1'!I12+'Set 2'!I12+'Set 3'!I12+'Set 4'!I12+'Set 5'!I12)</f>
        <v>0</v>
      </c>
      <c r="J12" s="79">
        <f>SUM('Set 1'!J12+'Set 2'!J12+'Set 3'!J12+'Set 4'!J12+'Set 5'!J12)</f>
        <v>0</v>
      </c>
      <c r="K12" s="80">
        <f>SUM('Set 1'!K12+'Set 2'!K12+'Set 3'!K12+'Set 4'!K12+'Set 5'!K12)</f>
        <v>0</v>
      </c>
      <c r="L12" s="78">
        <f>SUM('Set 1'!L12+'Set 2'!L12+'Set 3'!L12+'Set 4'!L12+'Set 5'!L12)</f>
        <v>0</v>
      </c>
      <c r="M12" s="79">
        <f>SUM('Set 1'!M12+'Set 2'!M12+'Set 3'!M12+'Set 4'!M12+'Set 5'!M12)</f>
        <v>0</v>
      </c>
      <c r="N12" s="79">
        <f>SUM('Set 1'!N12+'Set 2'!N12+'Set 3'!N12+'Set 4'!N12+'Set 5'!N12)</f>
        <v>0</v>
      </c>
      <c r="O12" s="79">
        <f>SUM('Set 1'!O12+'Set 2'!O12+'Set 3'!O12+'Set 4'!O12+'Set 5'!O12)</f>
        <v>0</v>
      </c>
      <c r="P12" s="80">
        <f>SUM('Set 1'!P12+'Set 2'!P12+'Set 3'!P12+'Set 4'!P12+'Set 5'!P12)</f>
        <v>0</v>
      </c>
      <c r="Q12" s="78">
        <f>SUM('Set 1'!Q12+'Set 2'!Q12+'Set 3'!Q12+'Set 4'!Q12+'Set 5'!Q12)</f>
        <v>0</v>
      </c>
      <c r="R12" s="80">
        <f>SUM('Set 1'!R12+'Set 2'!R12+'Set 3'!R12+'Set 4'!R12+'Set 5'!R12)</f>
        <v>0</v>
      </c>
    </row>
    <row r="13" spans="1:18" x14ac:dyDescent="0.25">
      <c r="A13" s="73" t="str">
        <f>IF('Set 1'!A13&lt;&gt;0,'Set 1'!A13,"")</f>
        <v/>
      </c>
      <c r="B13" s="68">
        <f>SUM('Set 1'!B13+'Set 2'!B13+'Set 3'!B13+'Set 4'!B13+'Set 5'!B13)</f>
        <v>0</v>
      </c>
      <c r="C13" s="67">
        <f>SUM('Set 1'!C13+'Set 2'!C13+'Set 3'!C13+'Set 4'!C13+'Set 5'!C13)</f>
        <v>0</v>
      </c>
      <c r="D13" s="67">
        <f>SUM('Set 1'!D13+'Set 2'!D13+'Set 3'!D13+'Set 4'!D13+'Set 5'!D13)</f>
        <v>0</v>
      </c>
      <c r="E13" s="67">
        <f>SUM('Set 1'!E13+'Set 2'!E13+'Set 3'!E13+'Set 4'!E13+'Set 5'!E13)</f>
        <v>0</v>
      </c>
      <c r="F13" s="69">
        <f>SUM('Set 1'!F13+'Set 2'!F13+'Set 3'!F13+'Set 4'!F13+'Set 5'!F13)</f>
        <v>0</v>
      </c>
      <c r="G13" s="68">
        <f>SUM('Set 1'!G13+'Set 2'!G13+'Set 3'!G13+'Set 4'!G13+'Set 5'!G13)</f>
        <v>0</v>
      </c>
      <c r="H13" s="67">
        <f>SUM('Set 1'!H13+'Set 2'!H13+'Set 3'!H13+'Set 4'!H13+'Set 5'!H13)</f>
        <v>0</v>
      </c>
      <c r="I13" s="67">
        <f>SUM('Set 1'!I13+'Set 2'!I13+'Set 3'!I13+'Set 4'!I13+'Set 5'!I13)</f>
        <v>0</v>
      </c>
      <c r="J13" s="67">
        <f>SUM('Set 1'!J13+'Set 2'!J13+'Set 3'!J13+'Set 4'!J13+'Set 5'!J13)</f>
        <v>0</v>
      </c>
      <c r="K13" s="69">
        <f>SUM('Set 1'!K13+'Set 2'!K13+'Set 3'!K13+'Set 4'!K13+'Set 5'!K13)</f>
        <v>0</v>
      </c>
      <c r="L13" s="68">
        <f>SUM('Set 1'!L13+'Set 2'!L13+'Set 3'!L13+'Set 4'!L13+'Set 5'!L13)</f>
        <v>0</v>
      </c>
      <c r="M13" s="67">
        <f>SUM('Set 1'!M13+'Set 2'!M13+'Set 3'!M13+'Set 4'!M13+'Set 5'!M13)</f>
        <v>0</v>
      </c>
      <c r="N13" s="67">
        <f>SUM('Set 1'!N13+'Set 2'!N13+'Set 3'!N13+'Set 4'!N13+'Set 5'!N13)</f>
        <v>0</v>
      </c>
      <c r="O13" s="67">
        <f>SUM('Set 1'!O13+'Set 2'!O13+'Set 3'!O13+'Set 4'!O13+'Set 5'!O13)</f>
        <v>0</v>
      </c>
      <c r="P13" s="69">
        <f>SUM('Set 1'!P13+'Set 2'!P13+'Set 3'!P13+'Set 4'!P13+'Set 5'!P13)</f>
        <v>0</v>
      </c>
      <c r="Q13" s="68">
        <f>SUM('Set 1'!Q13+'Set 2'!Q13+'Set 3'!Q13+'Set 4'!Q13+'Set 5'!Q13)</f>
        <v>0</v>
      </c>
      <c r="R13" s="69">
        <f>SUM('Set 1'!R13+'Set 2'!R13+'Set 3'!R13+'Set 4'!R13+'Set 5'!R13)</f>
        <v>0</v>
      </c>
    </row>
    <row r="14" spans="1:18" s="81" customFormat="1" x14ac:dyDescent="0.25">
      <c r="A14" s="77" t="str">
        <f>IF('Set 1'!A14&lt;&gt;0,'Set 1'!A14,"")</f>
        <v/>
      </c>
      <c r="B14" s="78">
        <f>SUM('Set 1'!B14+'Set 2'!B14+'Set 3'!B14+'Set 4'!B14+'Set 5'!B14)</f>
        <v>0</v>
      </c>
      <c r="C14" s="79">
        <f>SUM('Set 1'!C14+'Set 2'!C14+'Set 3'!C14+'Set 4'!C14+'Set 5'!C14)</f>
        <v>0</v>
      </c>
      <c r="D14" s="79">
        <f>SUM('Set 1'!D14+'Set 2'!D14+'Set 3'!D14+'Set 4'!D14+'Set 5'!D14)</f>
        <v>0</v>
      </c>
      <c r="E14" s="79">
        <f>SUM('Set 1'!E14+'Set 2'!E14+'Set 3'!E14+'Set 4'!E14+'Set 5'!E14)</f>
        <v>0</v>
      </c>
      <c r="F14" s="80">
        <f>SUM('Set 1'!F14+'Set 2'!F14+'Set 3'!F14+'Set 4'!F14+'Set 5'!F14)</f>
        <v>0</v>
      </c>
      <c r="G14" s="78">
        <f>SUM('Set 1'!G14+'Set 2'!G14+'Set 3'!G14+'Set 4'!G14+'Set 5'!G14)</f>
        <v>0</v>
      </c>
      <c r="H14" s="79">
        <f>SUM('Set 1'!H14+'Set 2'!H14+'Set 3'!H14+'Set 4'!H14+'Set 5'!H14)</f>
        <v>0</v>
      </c>
      <c r="I14" s="79">
        <f>SUM('Set 1'!I14+'Set 2'!I14+'Set 3'!I14+'Set 4'!I14+'Set 5'!I14)</f>
        <v>0</v>
      </c>
      <c r="J14" s="79">
        <f>SUM('Set 1'!J14+'Set 2'!J14+'Set 3'!J14+'Set 4'!J14+'Set 5'!J14)</f>
        <v>0</v>
      </c>
      <c r="K14" s="80">
        <f>SUM('Set 1'!K14+'Set 2'!K14+'Set 3'!K14+'Set 4'!K14+'Set 5'!K14)</f>
        <v>0</v>
      </c>
      <c r="L14" s="78">
        <f>SUM('Set 1'!L14+'Set 2'!L14+'Set 3'!L14+'Set 4'!L14+'Set 5'!L14)</f>
        <v>0</v>
      </c>
      <c r="M14" s="79">
        <f>SUM('Set 1'!M14+'Set 2'!M14+'Set 3'!M14+'Set 4'!M14+'Set 5'!M14)</f>
        <v>0</v>
      </c>
      <c r="N14" s="79">
        <f>SUM('Set 1'!N14+'Set 2'!N14+'Set 3'!N14+'Set 4'!N14+'Set 5'!N14)</f>
        <v>0</v>
      </c>
      <c r="O14" s="79">
        <f>SUM('Set 1'!O14+'Set 2'!O14+'Set 3'!O14+'Set 4'!O14+'Set 5'!O14)</f>
        <v>0</v>
      </c>
      <c r="P14" s="80">
        <f>SUM('Set 1'!P14+'Set 2'!P14+'Set 3'!P14+'Set 4'!P14+'Set 5'!P14)</f>
        <v>0</v>
      </c>
      <c r="Q14" s="78">
        <f>SUM('Set 1'!Q14+'Set 2'!Q14+'Set 3'!Q14+'Set 4'!Q14+'Set 5'!Q14)</f>
        <v>0</v>
      </c>
      <c r="R14" s="80">
        <f>SUM('Set 1'!R14+'Set 2'!R14+'Set 3'!R14+'Set 4'!R14+'Set 5'!R14)</f>
        <v>0</v>
      </c>
    </row>
    <row r="15" spans="1:18" x14ac:dyDescent="0.25">
      <c r="A15" s="74" t="str">
        <f>IF('Set 1'!A15&lt;&gt;0,'Set 1'!A15,"")</f>
        <v/>
      </c>
      <c r="B15" s="70">
        <f>SUM('Set 1'!B15+'Set 2'!B15+'Set 3'!B15+'Set 4'!B15+'Set 5'!B15)</f>
        <v>0</v>
      </c>
      <c r="C15" s="71">
        <f>SUM('Set 1'!C15+'Set 2'!C15+'Set 3'!C15+'Set 4'!C15+'Set 5'!C15)</f>
        <v>0</v>
      </c>
      <c r="D15" s="71">
        <f>SUM('Set 1'!D15+'Set 2'!D15+'Set 3'!D15+'Set 4'!D15+'Set 5'!D15)</f>
        <v>0</v>
      </c>
      <c r="E15" s="71">
        <f>SUM('Set 1'!E15+'Set 2'!E15+'Set 3'!E15+'Set 4'!E15+'Set 5'!E15)</f>
        <v>0</v>
      </c>
      <c r="F15" s="72">
        <f>SUM('Set 1'!F15+'Set 2'!F15+'Set 3'!F15+'Set 4'!F15+'Set 5'!F15)</f>
        <v>0</v>
      </c>
      <c r="G15" s="70">
        <f>SUM('Set 1'!G15+'Set 2'!G15+'Set 3'!G15+'Set 4'!G15+'Set 5'!G15)</f>
        <v>0</v>
      </c>
      <c r="H15" s="71">
        <f>SUM('Set 1'!H15+'Set 2'!H15+'Set 3'!H15+'Set 4'!H15+'Set 5'!H15)</f>
        <v>0</v>
      </c>
      <c r="I15" s="71">
        <f>SUM('Set 1'!I15+'Set 2'!I15+'Set 3'!I15+'Set 4'!I15+'Set 5'!I15)</f>
        <v>0</v>
      </c>
      <c r="J15" s="71">
        <f>SUM('Set 1'!J15+'Set 2'!J15+'Set 3'!J15+'Set 4'!J15+'Set 5'!J15)</f>
        <v>0</v>
      </c>
      <c r="K15" s="72">
        <f>SUM('Set 1'!K15+'Set 2'!K15+'Set 3'!K15+'Set 4'!K15+'Set 5'!K15)</f>
        <v>0</v>
      </c>
      <c r="L15" s="70">
        <f>SUM('Set 1'!L15+'Set 2'!L15+'Set 3'!L15+'Set 4'!L15+'Set 5'!L15)</f>
        <v>0</v>
      </c>
      <c r="M15" s="71">
        <f>SUM('Set 1'!M15+'Set 2'!M15+'Set 3'!M15+'Set 4'!M15+'Set 5'!M15)</f>
        <v>0</v>
      </c>
      <c r="N15" s="71">
        <f>SUM('Set 1'!N15+'Set 2'!N15+'Set 3'!N15+'Set 4'!N15+'Set 5'!N15)</f>
        <v>0</v>
      </c>
      <c r="O15" s="71">
        <f>SUM('Set 1'!O15+'Set 2'!O15+'Set 3'!O15+'Set 4'!O15+'Set 5'!O15)</f>
        <v>0</v>
      </c>
      <c r="P15" s="72">
        <f>SUM('Set 1'!P15+'Set 2'!P15+'Set 3'!P15+'Set 4'!P15+'Set 5'!P15)</f>
        <v>0</v>
      </c>
      <c r="Q15" s="70">
        <f>SUM('Set 1'!Q15+'Set 2'!Q15+'Set 3'!Q15+'Set 4'!Q15+'Set 5'!Q15)</f>
        <v>0</v>
      </c>
      <c r="R15" s="72">
        <f>SUM('Set 1'!R15+'Set 2'!R15+'Set 3'!R15+'Set 4'!R15+'Set 5'!R15)</f>
        <v>0</v>
      </c>
    </row>
    <row r="16" spans="1:18" x14ac:dyDescent="0.25">
      <c r="A16" s="83" t="s">
        <v>39</v>
      </c>
      <c r="B16" s="84">
        <f>SUM(B3:B15)</f>
        <v>0</v>
      </c>
      <c r="C16" s="85">
        <f>SUM(C3:C15)</f>
        <v>0</v>
      </c>
      <c r="D16" s="85">
        <f t="shared" ref="D16:R16" si="0">SUM(D3:D15)</f>
        <v>0</v>
      </c>
      <c r="E16" s="85">
        <f t="shared" si="0"/>
        <v>0</v>
      </c>
      <c r="F16" s="86">
        <f t="shared" si="0"/>
        <v>0</v>
      </c>
      <c r="G16" s="84">
        <f t="shared" si="0"/>
        <v>0</v>
      </c>
      <c r="H16" s="85">
        <f t="shared" si="0"/>
        <v>0</v>
      </c>
      <c r="I16" s="85">
        <f t="shared" si="0"/>
        <v>0</v>
      </c>
      <c r="J16" s="85">
        <f t="shared" si="0"/>
        <v>0</v>
      </c>
      <c r="K16" s="86">
        <f t="shared" si="0"/>
        <v>0</v>
      </c>
      <c r="L16" s="84">
        <f t="shared" si="0"/>
        <v>0</v>
      </c>
      <c r="M16" s="85">
        <f t="shared" si="0"/>
        <v>0</v>
      </c>
      <c r="N16" s="85">
        <f t="shared" si="0"/>
        <v>0</v>
      </c>
      <c r="O16" s="85">
        <f t="shared" si="0"/>
        <v>0</v>
      </c>
      <c r="P16" s="86">
        <f t="shared" si="0"/>
        <v>0</v>
      </c>
      <c r="Q16" s="84">
        <f t="shared" si="0"/>
        <v>0</v>
      </c>
      <c r="R16" s="86">
        <f t="shared" si="0"/>
        <v>0</v>
      </c>
    </row>
    <row r="20" spans="5:5" x14ac:dyDescent="0.25">
      <c r="E20" s="82"/>
    </row>
  </sheetData>
  <sheetProtection sheet="1" objects="1" scenarios="1"/>
  <mergeCells count="4">
    <mergeCell ref="B1:F1"/>
    <mergeCell ref="G1:K1"/>
    <mergeCell ref="L1:P1"/>
    <mergeCell ref="Q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/>
  </sheetViews>
  <sheetFormatPr defaultRowHeight="15" x14ac:dyDescent="0.25"/>
  <cols>
    <col min="1" max="1" width="14.28515625" style="1" customWidth="1"/>
    <col min="2" max="18" width="7.140625" style="1" customWidth="1"/>
    <col min="19" max="16384" width="9.140625" style="1"/>
  </cols>
  <sheetData>
    <row r="1" spans="1:19" x14ac:dyDescent="0.25">
      <c r="B1" s="106" t="s">
        <v>29</v>
      </c>
      <c r="C1" s="106"/>
      <c r="D1" s="106"/>
      <c r="E1" s="106"/>
      <c r="F1" s="106"/>
      <c r="G1" s="106" t="s">
        <v>30</v>
      </c>
      <c r="H1" s="106"/>
      <c r="I1" s="106"/>
      <c r="J1" s="106"/>
      <c r="K1" s="106"/>
      <c r="L1" s="106" t="s">
        <v>32</v>
      </c>
      <c r="M1" s="106"/>
      <c r="N1" s="106"/>
      <c r="O1" s="106"/>
      <c r="P1" s="106"/>
      <c r="Q1" s="106" t="s">
        <v>33</v>
      </c>
      <c r="R1" s="106"/>
    </row>
    <row r="2" spans="1:19" x14ac:dyDescent="0.25">
      <c r="A2" s="47" t="s">
        <v>26</v>
      </c>
      <c r="B2" s="47" t="s">
        <v>25</v>
      </c>
      <c r="C2" s="47" t="s">
        <v>27</v>
      </c>
      <c r="D2" s="47" t="s">
        <v>38</v>
      </c>
      <c r="E2" s="47" t="s">
        <v>36</v>
      </c>
      <c r="F2" s="47" t="s">
        <v>28</v>
      </c>
      <c r="G2" s="47" t="s">
        <v>25</v>
      </c>
      <c r="H2" s="47" t="s">
        <v>27</v>
      </c>
      <c r="I2" s="47" t="s">
        <v>38</v>
      </c>
      <c r="J2" s="47" t="s">
        <v>31</v>
      </c>
      <c r="K2" s="47" t="s">
        <v>28</v>
      </c>
      <c r="L2" s="47" t="s">
        <v>25</v>
      </c>
      <c r="M2" s="47" t="s">
        <v>27</v>
      </c>
      <c r="N2" s="47" t="s">
        <v>38</v>
      </c>
      <c r="O2" s="47" t="s">
        <v>36</v>
      </c>
      <c r="P2" s="47" t="s">
        <v>28</v>
      </c>
      <c r="Q2" s="47" t="s">
        <v>35</v>
      </c>
      <c r="R2" s="47" t="s">
        <v>34</v>
      </c>
      <c r="S2" s="11"/>
    </row>
    <row r="3" spans="1:19" x14ac:dyDescent="0.25">
      <c r="A3" s="64"/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4">
        <v>0</v>
      </c>
      <c r="R3" s="64">
        <v>0</v>
      </c>
    </row>
    <row r="4" spans="1:19" x14ac:dyDescent="0.25">
      <c r="A4" s="64"/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</row>
    <row r="5" spans="1:19" x14ac:dyDescent="0.25">
      <c r="A5" s="64"/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</row>
    <row r="6" spans="1:19" x14ac:dyDescent="0.25">
      <c r="A6" s="64"/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</row>
    <row r="7" spans="1:19" x14ac:dyDescent="0.25">
      <c r="A7" s="65"/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</row>
    <row r="8" spans="1:19" x14ac:dyDescent="0.25">
      <c r="A8" s="65"/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</row>
    <row r="9" spans="1:19" x14ac:dyDescent="0.25">
      <c r="A9" s="65"/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</row>
    <row r="10" spans="1:19" x14ac:dyDescent="0.25">
      <c r="A10" s="64"/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</row>
    <row r="11" spans="1:19" x14ac:dyDescent="0.25">
      <c r="A11" s="64"/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</row>
    <row r="12" spans="1:19" x14ac:dyDescent="0.25">
      <c r="A12" s="64"/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</row>
    <row r="13" spans="1:19" x14ac:dyDescent="0.25">
      <c r="A13" s="64"/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</row>
    <row r="14" spans="1:19" x14ac:dyDescent="0.25">
      <c r="A14" s="64"/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</row>
    <row r="15" spans="1:19" x14ac:dyDescent="0.25">
      <c r="A15" s="64"/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</row>
  </sheetData>
  <sortState ref="A3:K14">
    <sortCondition ref="A14"/>
  </sortState>
  <mergeCells count="4">
    <mergeCell ref="B1:F1"/>
    <mergeCell ref="G1:K1"/>
    <mergeCell ref="L1:P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cols>
    <col min="1" max="1" width="14.28515625" style="1" customWidth="1"/>
    <col min="2" max="18" width="7.140625" style="1" customWidth="1"/>
    <col min="19" max="16384" width="9.140625" style="1"/>
  </cols>
  <sheetData>
    <row r="1" spans="1:20" x14ac:dyDescent="0.25">
      <c r="B1" s="106" t="s">
        <v>29</v>
      </c>
      <c r="C1" s="106"/>
      <c r="D1" s="106"/>
      <c r="E1" s="106"/>
      <c r="F1" s="106"/>
      <c r="G1" s="106" t="s">
        <v>30</v>
      </c>
      <c r="H1" s="106"/>
      <c r="I1" s="106"/>
      <c r="J1" s="106"/>
      <c r="K1" s="106"/>
      <c r="L1" s="106" t="s">
        <v>32</v>
      </c>
      <c r="M1" s="106"/>
      <c r="N1" s="106"/>
      <c r="O1" s="106"/>
      <c r="P1" s="106"/>
      <c r="Q1" s="106" t="s">
        <v>33</v>
      </c>
      <c r="R1" s="106"/>
    </row>
    <row r="2" spans="1:20" x14ac:dyDescent="0.25">
      <c r="A2" s="47" t="s">
        <v>26</v>
      </c>
      <c r="B2" s="47" t="s">
        <v>25</v>
      </c>
      <c r="C2" s="47" t="s">
        <v>27</v>
      </c>
      <c r="D2" s="47" t="s">
        <v>38</v>
      </c>
      <c r="E2" s="47" t="s">
        <v>36</v>
      </c>
      <c r="F2" s="47" t="s">
        <v>28</v>
      </c>
      <c r="G2" s="47" t="s">
        <v>25</v>
      </c>
      <c r="H2" s="47" t="s">
        <v>27</v>
      </c>
      <c r="I2" s="47" t="s">
        <v>38</v>
      </c>
      <c r="J2" s="47" t="s">
        <v>31</v>
      </c>
      <c r="K2" s="47" t="s">
        <v>28</v>
      </c>
      <c r="L2" s="47" t="s">
        <v>25</v>
      </c>
      <c r="M2" s="47" t="s">
        <v>27</v>
      </c>
      <c r="N2" s="47" t="s">
        <v>38</v>
      </c>
      <c r="O2" s="47" t="s">
        <v>36</v>
      </c>
      <c r="P2" s="47" t="s">
        <v>28</v>
      </c>
      <c r="Q2" s="47" t="s">
        <v>35</v>
      </c>
      <c r="R2" s="47" t="s">
        <v>34</v>
      </c>
      <c r="T2" s="11"/>
    </row>
    <row r="3" spans="1:20" x14ac:dyDescent="0.25">
      <c r="A3" s="65"/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6">
        <v>0</v>
      </c>
      <c r="P3" s="64">
        <v>0</v>
      </c>
      <c r="Q3" s="64">
        <v>0</v>
      </c>
      <c r="R3" s="64">
        <v>0</v>
      </c>
    </row>
    <row r="4" spans="1:20" x14ac:dyDescent="0.25">
      <c r="A4" s="64"/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6">
        <v>0</v>
      </c>
      <c r="P4" s="64">
        <v>0</v>
      </c>
      <c r="Q4" s="64">
        <v>0</v>
      </c>
      <c r="R4" s="64">
        <v>0</v>
      </c>
    </row>
    <row r="5" spans="1:20" x14ac:dyDescent="0.25">
      <c r="A5" s="64"/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6">
        <v>0</v>
      </c>
      <c r="P5" s="64">
        <v>0</v>
      </c>
      <c r="Q5" s="64">
        <v>0</v>
      </c>
      <c r="R5" s="64">
        <v>0</v>
      </c>
    </row>
    <row r="6" spans="1:20" x14ac:dyDescent="0.25">
      <c r="A6" s="64"/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6">
        <v>0</v>
      </c>
      <c r="P6" s="64">
        <v>0</v>
      </c>
      <c r="Q6" s="64">
        <v>0</v>
      </c>
      <c r="R6" s="64">
        <v>0</v>
      </c>
    </row>
    <row r="7" spans="1:20" x14ac:dyDescent="0.25">
      <c r="A7" s="64"/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6">
        <v>0</v>
      </c>
      <c r="P7" s="64">
        <v>0</v>
      </c>
      <c r="Q7" s="64">
        <v>0</v>
      </c>
      <c r="R7" s="64">
        <v>0</v>
      </c>
    </row>
    <row r="8" spans="1:20" x14ac:dyDescent="0.25">
      <c r="A8" s="65"/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6">
        <v>0</v>
      </c>
      <c r="P8" s="64">
        <v>0</v>
      </c>
      <c r="Q8" s="64">
        <v>0</v>
      </c>
      <c r="R8" s="64">
        <v>0</v>
      </c>
    </row>
    <row r="9" spans="1:20" x14ac:dyDescent="0.25">
      <c r="A9" s="64"/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6">
        <v>0</v>
      </c>
      <c r="P9" s="64">
        <v>0</v>
      </c>
      <c r="Q9" s="64">
        <v>0</v>
      </c>
      <c r="R9" s="64">
        <v>0</v>
      </c>
    </row>
    <row r="10" spans="1:20" x14ac:dyDescent="0.25">
      <c r="A10" s="64"/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6">
        <v>0</v>
      </c>
      <c r="P10" s="64">
        <v>0</v>
      </c>
      <c r="Q10" s="64">
        <v>0</v>
      </c>
      <c r="R10" s="64">
        <v>0</v>
      </c>
    </row>
    <row r="11" spans="1:20" x14ac:dyDescent="0.25">
      <c r="A11" s="64"/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6">
        <v>0</v>
      </c>
      <c r="P11" s="64">
        <v>0</v>
      </c>
      <c r="Q11" s="64">
        <v>0</v>
      </c>
      <c r="R11" s="64">
        <v>0</v>
      </c>
    </row>
    <row r="12" spans="1:20" x14ac:dyDescent="0.25">
      <c r="A12" s="64"/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6">
        <v>0</v>
      </c>
      <c r="P12" s="64">
        <v>0</v>
      </c>
      <c r="Q12" s="64">
        <v>0</v>
      </c>
      <c r="R12" s="64">
        <v>0</v>
      </c>
    </row>
    <row r="13" spans="1:20" x14ac:dyDescent="0.25">
      <c r="A13" s="65"/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6">
        <v>0</v>
      </c>
      <c r="P13" s="64">
        <v>0</v>
      </c>
      <c r="Q13" s="64">
        <v>0</v>
      </c>
      <c r="R13" s="64">
        <v>0</v>
      </c>
    </row>
    <row r="14" spans="1:20" x14ac:dyDescent="0.25">
      <c r="A14" s="64"/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6">
        <v>0</v>
      </c>
      <c r="P14" s="64">
        <v>0</v>
      </c>
      <c r="Q14" s="64">
        <v>0</v>
      </c>
      <c r="R14" s="64">
        <v>0</v>
      </c>
    </row>
    <row r="15" spans="1:20" x14ac:dyDescent="0.25">
      <c r="A15" s="64"/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6">
        <v>0</v>
      </c>
      <c r="P15" s="64">
        <v>0</v>
      </c>
      <c r="Q15" s="64">
        <v>0</v>
      </c>
      <c r="R15" s="64">
        <v>0</v>
      </c>
    </row>
  </sheetData>
  <sortState ref="A3:K14">
    <sortCondition ref="A14"/>
  </sortState>
  <mergeCells count="4">
    <mergeCell ref="B1:F1"/>
    <mergeCell ref="G1:K1"/>
    <mergeCell ref="L1:P1"/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/>
  </sheetViews>
  <sheetFormatPr defaultRowHeight="15" x14ac:dyDescent="0.25"/>
  <cols>
    <col min="1" max="1" width="14.28515625" style="1" customWidth="1"/>
    <col min="2" max="18" width="7.140625" style="1" customWidth="1"/>
    <col min="19" max="16384" width="9.140625" style="1"/>
  </cols>
  <sheetData>
    <row r="1" spans="1:19" x14ac:dyDescent="0.25">
      <c r="B1" s="106" t="s">
        <v>29</v>
      </c>
      <c r="C1" s="106"/>
      <c r="D1" s="106"/>
      <c r="E1" s="106"/>
      <c r="F1" s="106"/>
      <c r="G1" s="106" t="s">
        <v>30</v>
      </c>
      <c r="H1" s="106"/>
      <c r="I1" s="106"/>
      <c r="J1" s="106"/>
      <c r="K1" s="106"/>
      <c r="L1" s="106" t="s">
        <v>32</v>
      </c>
      <c r="M1" s="106"/>
      <c r="N1" s="106"/>
      <c r="O1" s="106"/>
      <c r="P1" s="106"/>
      <c r="Q1" s="106" t="s">
        <v>33</v>
      </c>
      <c r="R1" s="106"/>
    </row>
    <row r="2" spans="1:19" x14ac:dyDescent="0.25">
      <c r="A2" s="47" t="s">
        <v>26</v>
      </c>
      <c r="B2" s="47" t="s">
        <v>25</v>
      </c>
      <c r="C2" s="47" t="s">
        <v>27</v>
      </c>
      <c r="D2" s="47" t="s">
        <v>38</v>
      </c>
      <c r="E2" s="47" t="s">
        <v>36</v>
      </c>
      <c r="F2" s="47" t="s">
        <v>28</v>
      </c>
      <c r="G2" s="47" t="s">
        <v>25</v>
      </c>
      <c r="H2" s="47" t="s">
        <v>27</v>
      </c>
      <c r="I2" s="47" t="s">
        <v>38</v>
      </c>
      <c r="J2" s="47" t="s">
        <v>31</v>
      </c>
      <c r="K2" s="47" t="s">
        <v>28</v>
      </c>
      <c r="L2" s="47" t="s">
        <v>25</v>
      </c>
      <c r="M2" s="47" t="s">
        <v>27</v>
      </c>
      <c r="N2" s="47" t="s">
        <v>38</v>
      </c>
      <c r="O2" s="47" t="s">
        <v>36</v>
      </c>
      <c r="P2" s="47" t="s">
        <v>28</v>
      </c>
      <c r="Q2" s="47" t="s">
        <v>35</v>
      </c>
      <c r="R2" s="47" t="s">
        <v>34</v>
      </c>
      <c r="S2" s="11"/>
    </row>
    <row r="3" spans="1:19" x14ac:dyDescent="0.25">
      <c r="A3" s="64"/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4">
        <v>0</v>
      </c>
      <c r="R3" s="64">
        <v>0</v>
      </c>
    </row>
    <row r="4" spans="1:19" x14ac:dyDescent="0.25">
      <c r="A4" s="66"/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</row>
    <row r="5" spans="1:19" x14ac:dyDescent="0.25">
      <c r="A5" s="66"/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</row>
    <row r="6" spans="1:19" x14ac:dyDescent="0.25">
      <c r="A6" s="66"/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</row>
    <row r="7" spans="1:19" x14ac:dyDescent="0.25">
      <c r="A7" s="66"/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</row>
    <row r="8" spans="1:19" x14ac:dyDescent="0.25">
      <c r="A8" s="66"/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</row>
    <row r="9" spans="1:19" x14ac:dyDescent="0.25">
      <c r="A9" s="64"/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</row>
    <row r="10" spans="1:19" x14ac:dyDescent="0.25">
      <c r="A10" s="65"/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</row>
    <row r="11" spans="1:19" x14ac:dyDescent="0.25">
      <c r="A11" s="66"/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</row>
    <row r="12" spans="1:19" x14ac:dyDescent="0.25">
      <c r="A12" s="66"/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</row>
    <row r="13" spans="1:19" x14ac:dyDescent="0.25">
      <c r="A13" s="66"/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</row>
    <row r="14" spans="1:19" x14ac:dyDescent="0.25">
      <c r="A14" s="66"/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</row>
    <row r="15" spans="1:19" x14ac:dyDescent="0.25">
      <c r="A15" s="64"/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</row>
  </sheetData>
  <sortState ref="A3:K12">
    <sortCondition ref="A12"/>
  </sortState>
  <mergeCells count="4">
    <mergeCell ref="B1:F1"/>
    <mergeCell ref="G1:K1"/>
    <mergeCell ref="L1:P1"/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14.28515625" customWidth="1"/>
    <col min="2" max="18" width="7.140625" customWidth="1"/>
  </cols>
  <sheetData>
    <row r="1" spans="1:19" x14ac:dyDescent="0.25">
      <c r="A1" s="1"/>
      <c r="B1" s="106" t="s">
        <v>29</v>
      </c>
      <c r="C1" s="106"/>
      <c r="D1" s="106"/>
      <c r="E1" s="106"/>
      <c r="F1" s="106"/>
      <c r="G1" s="106" t="s">
        <v>30</v>
      </c>
      <c r="H1" s="106"/>
      <c r="I1" s="106"/>
      <c r="J1" s="106"/>
      <c r="K1" s="106"/>
      <c r="L1" s="106" t="s">
        <v>32</v>
      </c>
      <c r="M1" s="106"/>
      <c r="N1" s="106"/>
      <c r="O1" s="106"/>
      <c r="P1" s="106"/>
      <c r="Q1" s="107" t="s">
        <v>33</v>
      </c>
      <c r="R1" s="107"/>
    </row>
    <row r="2" spans="1:19" x14ac:dyDescent="0.25">
      <c r="A2" s="47" t="s">
        <v>26</v>
      </c>
      <c r="B2" s="47" t="s">
        <v>25</v>
      </c>
      <c r="C2" s="47" t="s">
        <v>27</v>
      </c>
      <c r="D2" s="47" t="s">
        <v>38</v>
      </c>
      <c r="E2" s="47" t="s">
        <v>36</v>
      </c>
      <c r="F2" s="47" t="s">
        <v>28</v>
      </c>
      <c r="G2" s="47" t="s">
        <v>25</v>
      </c>
      <c r="H2" s="47" t="s">
        <v>27</v>
      </c>
      <c r="I2" s="47" t="s">
        <v>38</v>
      </c>
      <c r="J2" s="47" t="s">
        <v>31</v>
      </c>
      <c r="K2" s="47" t="s">
        <v>28</v>
      </c>
      <c r="L2" s="47" t="s">
        <v>25</v>
      </c>
      <c r="M2" s="47" t="s">
        <v>27</v>
      </c>
      <c r="N2" s="47" t="s">
        <v>38</v>
      </c>
      <c r="O2" s="47" t="s">
        <v>36</v>
      </c>
      <c r="P2" s="47" t="s">
        <v>28</v>
      </c>
      <c r="Q2" s="47" t="s">
        <v>35</v>
      </c>
      <c r="R2" s="47" t="s">
        <v>34</v>
      </c>
      <c r="S2" s="11"/>
    </row>
    <row r="3" spans="1:19" x14ac:dyDescent="0.25">
      <c r="A3" s="64"/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6">
        <v>0</v>
      </c>
      <c r="R3" s="66">
        <v>0</v>
      </c>
    </row>
    <row r="4" spans="1:19" x14ac:dyDescent="0.25">
      <c r="A4" s="66"/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6">
        <v>0</v>
      </c>
      <c r="R4" s="66">
        <v>0</v>
      </c>
    </row>
    <row r="5" spans="1:19" x14ac:dyDescent="0.25">
      <c r="A5" s="66"/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6">
        <v>0</v>
      </c>
      <c r="R5" s="66">
        <v>0</v>
      </c>
    </row>
    <row r="6" spans="1:19" x14ac:dyDescent="0.25">
      <c r="A6" s="66"/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6">
        <v>0</v>
      </c>
      <c r="R6" s="66">
        <v>0</v>
      </c>
    </row>
    <row r="7" spans="1:19" x14ac:dyDescent="0.25">
      <c r="A7" s="66"/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6">
        <v>0</v>
      </c>
      <c r="R7" s="66">
        <v>0</v>
      </c>
    </row>
    <row r="8" spans="1:19" x14ac:dyDescent="0.25">
      <c r="A8" s="66"/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6">
        <v>0</v>
      </c>
      <c r="R8" s="66">
        <v>0</v>
      </c>
    </row>
    <row r="9" spans="1:19" x14ac:dyDescent="0.25">
      <c r="A9" s="66"/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6">
        <v>0</v>
      </c>
      <c r="R9" s="66">
        <v>0</v>
      </c>
    </row>
    <row r="10" spans="1:19" x14ac:dyDescent="0.25">
      <c r="A10" s="66"/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6">
        <v>0</v>
      </c>
      <c r="R10" s="66">
        <v>0</v>
      </c>
    </row>
    <row r="11" spans="1:19" x14ac:dyDescent="0.25">
      <c r="A11" s="66"/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6">
        <v>0</v>
      </c>
      <c r="R11" s="66">
        <v>0</v>
      </c>
    </row>
    <row r="12" spans="1:19" x14ac:dyDescent="0.25">
      <c r="A12" s="66"/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6">
        <v>0</v>
      </c>
      <c r="R12" s="66">
        <v>0</v>
      </c>
    </row>
    <row r="13" spans="1:19" x14ac:dyDescent="0.25">
      <c r="A13" s="66"/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6">
        <v>0</v>
      </c>
      <c r="R13" s="66">
        <v>0</v>
      </c>
    </row>
    <row r="14" spans="1:19" x14ac:dyDescent="0.25">
      <c r="A14" s="66"/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6">
        <v>0</v>
      </c>
      <c r="R14" s="66">
        <v>0</v>
      </c>
    </row>
    <row r="15" spans="1:19" x14ac:dyDescent="0.25">
      <c r="A15" s="64"/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6">
        <v>0</v>
      </c>
      <c r="R15" s="66">
        <v>0</v>
      </c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sortState ref="A3:K11">
    <sortCondition ref="A11"/>
  </sortState>
  <mergeCells count="4">
    <mergeCell ref="B1:F1"/>
    <mergeCell ref="G1:K1"/>
    <mergeCell ref="L1:P1"/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/>
  </sheetViews>
  <sheetFormatPr defaultRowHeight="15" x14ac:dyDescent="0.25"/>
  <cols>
    <col min="1" max="1" width="14.28515625" customWidth="1"/>
    <col min="2" max="18" width="7.140625" customWidth="1"/>
  </cols>
  <sheetData>
    <row r="1" spans="1:18" x14ac:dyDescent="0.25">
      <c r="A1" s="1"/>
      <c r="B1" s="106" t="s">
        <v>29</v>
      </c>
      <c r="C1" s="106"/>
      <c r="D1" s="106"/>
      <c r="E1" s="106"/>
      <c r="F1" s="106"/>
      <c r="G1" s="106" t="s">
        <v>30</v>
      </c>
      <c r="H1" s="106"/>
      <c r="I1" s="106"/>
      <c r="J1" s="106"/>
      <c r="K1" s="106"/>
      <c r="L1" s="106" t="s">
        <v>32</v>
      </c>
      <c r="M1" s="106"/>
      <c r="N1" s="106"/>
      <c r="O1" s="106"/>
      <c r="P1" s="106"/>
      <c r="Q1" s="107" t="s">
        <v>33</v>
      </c>
      <c r="R1" s="107"/>
    </row>
    <row r="2" spans="1:18" x14ac:dyDescent="0.25">
      <c r="A2" s="47" t="s">
        <v>26</v>
      </c>
      <c r="B2" s="47" t="s">
        <v>25</v>
      </c>
      <c r="C2" s="47" t="s">
        <v>27</v>
      </c>
      <c r="D2" s="47" t="s">
        <v>38</v>
      </c>
      <c r="E2" s="47" t="s">
        <v>36</v>
      </c>
      <c r="F2" s="47" t="s">
        <v>28</v>
      </c>
      <c r="G2" s="47" t="s">
        <v>25</v>
      </c>
      <c r="H2" s="47" t="s">
        <v>27</v>
      </c>
      <c r="I2" s="47" t="s">
        <v>38</v>
      </c>
      <c r="J2" s="47" t="s">
        <v>31</v>
      </c>
      <c r="K2" s="47" t="s">
        <v>28</v>
      </c>
      <c r="L2" s="47" t="s">
        <v>25</v>
      </c>
      <c r="M2" s="47" t="s">
        <v>27</v>
      </c>
      <c r="N2" s="47" t="s">
        <v>38</v>
      </c>
      <c r="O2" s="47" t="s">
        <v>36</v>
      </c>
      <c r="P2" s="47" t="s">
        <v>28</v>
      </c>
      <c r="Q2" s="47" t="s">
        <v>35</v>
      </c>
      <c r="R2" s="47" t="s">
        <v>34</v>
      </c>
    </row>
    <row r="3" spans="1:18" x14ac:dyDescent="0.25">
      <c r="A3" s="64"/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4">
        <v>0</v>
      </c>
      <c r="R3" s="64">
        <v>0</v>
      </c>
    </row>
    <row r="4" spans="1:18" x14ac:dyDescent="0.25">
      <c r="A4" s="64"/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</row>
    <row r="5" spans="1:18" x14ac:dyDescent="0.25">
      <c r="A5" s="64"/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</row>
    <row r="6" spans="1:18" x14ac:dyDescent="0.25">
      <c r="A6" s="64"/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</row>
    <row r="7" spans="1:18" x14ac:dyDescent="0.25">
      <c r="A7" s="64"/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</row>
    <row r="8" spans="1:18" x14ac:dyDescent="0.25">
      <c r="A8" s="64"/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</row>
    <row r="9" spans="1:18" x14ac:dyDescent="0.25">
      <c r="A9" s="64"/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</row>
    <row r="10" spans="1:18" x14ac:dyDescent="0.25">
      <c r="A10" s="64"/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</row>
    <row r="11" spans="1:18" x14ac:dyDescent="0.25">
      <c r="A11" s="64"/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</row>
    <row r="12" spans="1:18" x14ac:dyDescent="0.25">
      <c r="A12" s="64"/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</row>
    <row r="13" spans="1:18" x14ac:dyDescent="0.25">
      <c r="A13" s="64"/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</row>
    <row r="14" spans="1:18" x14ac:dyDescent="0.25">
      <c r="A14" s="64"/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</row>
    <row r="15" spans="1:18" x14ac:dyDescent="0.25">
      <c r="A15" s="64"/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</row>
  </sheetData>
  <mergeCells count="4">
    <mergeCell ref="B1:F1"/>
    <mergeCell ref="G1:K1"/>
    <mergeCell ref="L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3</vt:i4>
      </vt:variant>
    </vt:vector>
  </HeadingPairs>
  <TitlesOfParts>
    <vt:vector size="11" baseType="lpstr">
      <vt:lpstr>Riepilogo</vt:lpstr>
      <vt:lpstr>Grafici</vt:lpstr>
      <vt:lpstr>Somma Set</vt:lpstr>
      <vt:lpstr>Set 1</vt:lpstr>
      <vt:lpstr>Set 2</vt:lpstr>
      <vt:lpstr>Set 3</vt:lpstr>
      <vt:lpstr>Set 4</vt:lpstr>
      <vt:lpstr>Set 5</vt:lpstr>
      <vt:lpstr>PuntiSet1</vt:lpstr>
      <vt:lpstr>PuntiSet2</vt:lpstr>
      <vt:lpstr>PuntiSet3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Sovilla</dc:creator>
  <cp:lastModifiedBy>Matteo Sovilla</cp:lastModifiedBy>
  <dcterms:created xsi:type="dcterms:W3CDTF">2016-11-15T08:59:19Z</dcterms:created>
  <dcterms:modified xsi:type="dcterms:W3CDTF">2016-11-25T08:52:21Z</dcterms:modified>
</cp:coreProperties>
</file>