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osuments\Εργασίες\Γραμμική Βελτιστοποίηση\Τελική Εργασία\"/>
    </mc:Choice>
  </mc:AlternateContent>
  <xr:revisionPtr revIDLastSave="0" documentId="13_ncr:1_{05C43E7A-4539-4FFA-B4A7-740A2BE8B02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<sst xmlns="http://schemas.openxmlformats.org/spreadsheetml/2006/main" count="9" uniqueCount="9">
  <si>
    <t>Number of Cities</t>
  </si>
  <si>
    <t>Optimal Solution</t>
  </si>
  <si>
    <t>NN Solution</t>
  </si>
  <si>
    <t>Error %</t>
  </si>
  <si>
    <t>NN Time [s]</t>
  </si>
  <si>
    <t>Integer Programming time [s]</t>
  </si>
  <si>
    <t>Genetic Solution</t>
  </si>
  <si>
    <t>Genetic Time [s]</t>
  </si>
  <si>
    <t>Genetic Error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</si>
</sst>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TSP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Φύλλο1!$B$1</c:f>
              <c:strCache>
                <c:ptCount val="1"/>
                <c:pt idx="0">
                  <c:v>Integer Programming time [s]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Φύλλο1!$A$2:$A$14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26</c:v>
                </c:pt>
                <c:pt idx="6">
                  <c:v>29</c:v>
                </c:pt>
                <c:pt idx="7">
                  <c:v>48</c:v>
                </c:pt>
                <c:pt idx="8">
                  <c:v>52</c:v>
                </c:pt>
                <c:pt idx="9">
                  <c:v>70</c:v>
                </c:pt>
                <c:pt idx="10">
                  <c:v>76</c:v>
                </c:pt>
                <c:pt idx="11">
                  <c:v>100</c:v>
                </c:pt>
                <c:pt idx="12">
                  <c:v>120</c:v>
                </c:pt>
              </c:numCache>
            </c:numRef>
          </c:xVal>
          <c:yVal>
            <c:numRef>
              <c:f>Φύλλο1!$B$2:$B$14</c:f>
              <c:numCache>
                <c:formatCode>General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0.09</c:v>
                </c:pt>
                <c:pt idx="4">
                  <c:v>0.08</c:v>
                </c:pt>
                <c:pt idx="5">
                  <c:v>0.45</c:v>
                </c:pt>
                <c:pt idx="6">
                  <c:v>0.63</c:v>
                </c:pt>
                <c:pt idx="7">
                  <c:v>117</c:v>
                </c:pt>
                <c:pt idx="8">
                  <c:v>2.78</c:v>
                </c:pt>
                <c:pt idx="9">
                  <c:v>212</c:v>
                </c:pt>
                <c:pt idx="10">
                  <c:v>3.5</c:v>
                </c:pt>
                <c:pt idx="11">
                  <c:v>270</c:v>
                </c:pt>
                <c:pt idx="12">
                  <c:v>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9-474E-AB98-EF9F447EF6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3731935"/>
        <c:axId val="103743583"/>
      </c:scatterChart>
      <c:valAx>
        <c:axId val="10373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3583"/>
        <c:crosses val="autoZero"/>
        <c:crossBetween val="midCat"/>
      </c:valAx>
      <c:valAx>
        <c:axId val="10374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to solve TSP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Φύλλο1!$B$1</c:f>
              <c:strCache>
                <c:ptCount val="1"/>
                <c:pt idx="0">
                  <c:v>Integer Programming time [s]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Φύλλο1!$A$2:$A$14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26</c:v>
                </c:pt>
                <c:pt idx="6">
                  <c:v>29</c:v>
                </c:pt>
                <c:pt idx="7">
                  <c:v>48</c:v>
                </c:pt>
                <c:pt idx="8">
                  <c:v>52</c:v>
                </c:pt>
                <c:pt idx="9">
                  <c:v>70</c:v>
                </c:pt>
                <c:pt idx="10">
                  <c:v>76</c:v>
                </c:pt>
                <c:pt idx="11">
                  <c:v>100</c:v>
                </c:pt>
                <c:pt idx="12">
                  <c:v>120</c:v>
                </c:pt>
              </c:numCache>
            </c:numRef>
          </c:xVal>
          <c:yVal>
            <c:numRef>
              <c:f>Φύλλο1!$B$2:$B$14</c:f>
              <c:numCache>
                <c:formatCode>General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0.09</c:v>
                </c:pt>
                <c:pt idx="4">
                  <c:v>0.08</c:v>
                </c:pt>
                <c:pt idx="5">
                  <c:v>0.45</c:v>
                </c:pt>
                <c:pt idx="6">
                  <c:v>0.63</c:v>
                </c:pt>
                <c:pt idx="7">
                  <c:v>117</c:v>
                </c:pt>
                <c:pt idx="8">
                  <c:v>2.78</c:v>
                </c:pt>
                <c:pt idx="9">
                  <c:v>212</c:v>
                </c:pt>
                <c:pt idx="10">
                  <c:v>3.5</c:v>
                </c:pt>
                <c:pt idx="11">
                  <c:v>270</c:v>
                </c:pt>
                <c:pt idx="12">
                  <c:v>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9-4212-8503-5E8CB58AF54F}"/>
            </c:ext>
          </c:extLst>
        </c:ser>
        <c:ser>
          <c:idx val="1"/>
          <c:order val="1"/>
          <c:tx>
            <c:strRef>
              <c:f>Φύλλο1!$E$1</c:f>
              <c:strCache>
                <c:ptCount val="1"/>
                <c:pt idx="0">
                  <c:v>NN Time [s]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Φύλλο1!$A$2:$A$14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26</c:v>
                </c:pt>
                <c:pt idx="6">
                  <c:v>29</c:v>
                </c:pt>
                <c:pt idx="7">
                  <c:v>48</c:v>
                </c:pt>
                <c:pt idx="8">
                  <c:v>52</c:v>
                </c:pt>
                <c:pt idx="9">
                  <c:v>70</c:v>
                </c:pt>
                <c:pt idx="10">
                  <c:v>76</c:v>
                </c:pt>
                <c:pt idx="11">
                  <c:v>100</c:v>
                </c:pt>
                <c:pt idx="12">
                  <c:v>120</c:v>
                </c:pt>
              </c:numCache>
            </c:numRef>
          </c:xVal>
          <c:yVal>
            <c:numRef>
              <c:f>Φύλλο1!$E$2:$E$14</c:f>
              <c:numCache>
                <c:formatCode>General</c:formatCode>
                <c:ptCount val="13"/>
                <c:pt idx="0">
                  <c:v>7.6E-3</c:v>
                </c:pt>
                <c:pt idx="1">
                  <c:v>8.0000000000000004E-4</c:v>
                </c:pt>
                <c:pt idx="2">
                  <c:v>3.3E-3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1.2E-2</c:v>
                </c:pt>
                <c:pt idx="6">
                  <c:v>1.7000000000000001E-2</c:v>
                </c:pt>
                <c:pt idx="7">
                  <c:v>6.7000000000000004E-2</c:v>
                </c:pt>
                <c:pt idx="8">
                  <c:v>0.11</c:v>
                </c:pt>
                <c:pt idx="9">
                  <c:v>0.2</c:v>
                </c:pt>
                <c:pt idx="10">
                  <c:v>0.25</c:v>
                </c:pt>
                <c:pt idx="11">
                  <c:v>0.56999999999999995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9-4212-8503-5E8CB58AF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3007"/>
        <c:axId val="524153839"/>
      </c:scatterChart>
      <c:valAx>
        <c:axId val="52415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53839"/>
        <c:crosses val="autoZero"/>
        <c:crossBetween val="midCat"/>
      </c:valAx>
      <c:valAx>
        <c:axId val="52415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5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solve TSP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Φύλλο1!$B$1</c:f>
              <c:strCache>
                <c:ptCount val="1"/>
                <c:pt idx="0">
                  <c:v>Integer Programming time [s]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Φύλλο1!$A$2:$A$14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26</c:v>
                </c:pt>
                <c:pt idx="6">
                  <c:v>29</c:v>
                </c:pt>
                <c:pt idx="7">
                  <c:v>48</c:v>
                </c:pt>
                <c:pt idx="8">
                  <c:v>52</c:v>
                </c:pt>
                <c:pt idx="9">
                  <c:v>70</c:v>
                </c:pt>
                <c:pt idx="10">
                  <c:v>76</c:v>
                </c:pt>
                <c:pt idx="11">
                  <c:v>100</c:v>
                </c:pt>
                <c:pt idx="12">
                  <c:v>120</c:v>
                </c:pt>
              </c:numCache>
            </c:numRef>
          </c:xVal>
          <c:yVal>
            <c:numRef>
              <c:f>Φύλλο1!$B$2:$B$14</c:f>
              <c:numCache>
                <c:formatCode>General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0.09</c:v>
                </c:pt>
                <c:pt idx="4">
                  <c:v>0.08</c:v>
                </c:pt>
                <c:pt idx="5">
                  <c:v>0.45</c:v>
                </c:pt>
                <c:pt idx="6">
                  <c:v>0.63</c:v>
                </c:pt>
                <c:pt idx="7">
                  <c:v>117</c:v>
                </c:pt>
                <c:pt idx="8">
                  <c:v>2.78</c:v>
                </c:pt>
                <c:pt idx="9">
                  <c:v>212</c:v>
                </c:pt>
                <c:pt idx="10">
                  <c:v>3.5</c:v>
                </c:pt>
                <c:pt idx="11">
                  <c:v>270</c:v>
                </c:pt>
                <c:pt idx="12">
                  <c:v>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6-49AB-B688-DE4A6C6E8078}"/>
            </c:ext>
          </c:extLst>
        </c:ser>
        <c:ser>
          <c:idx val="1"/>
          <c:order val="1"/>
          <c:tx>
            <c:strRef>
              <c:f>Φύλλο1!$E$1</c:f>
              <c:strCache>
                <c:ptCount val="1"/>
                <c:pt idx="0">
                  <c:v>NN Time [s]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Φύλλο1!$A$2:$A$14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26</c:v>
                </c:pt>
                <c:pt idx="6">
                  <c:v>29</c:v>
                </c:pt>
                <c:pt idx="7">
                  <c:v>48</c:v>
                </c:pt>
                <c:pt idx="8">
                  <c:v>52</c:v>
                </c:pt>
                <c:pt idx="9">
                  <c:v>70</c:v>
                </c:pt>
                <c:pt idx="10">
                  <c:v>76</c:v>
                </c:pt>
                <c:pt idx="11">
                  <c:v>100</c:v>
                </c:pt>
                <c:pt idx="12">
                  <c:v>120</c:v>
                </c:pt>
              </c:numCache>
            </c:numRef>
          </c:xVal>
          <c:yVal>
            <c:numRef>
              <c:f>Φύλλο1!$E$2:$E$14</c:f>
              <c:numCache>
                <c:formatCode>General</c:formatCode>
                <c:ptCount val="13"/>
                <c:pt idx="0">
                  <c:v>7.6E-3</c:v>
                </c:pt>
                <c:pt idx="1">
                  <c:v>8.0000000000000004E-4</c:v>
                </c:pt>
                <c:pt idx="2">
                  <c:v>3.3E-3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1.2E-2</c:v>
                </c:pt>
                <c:pt idx="6">
                  <c:v>1.7000000000000001E-2</c:v>
                </c:pt>
                <c:pt idx="7">
                  <c:v>6.7000000000000004E-2</c:v>
                </c:pt>
                <c:pt idx="8">
                  <c:v>0.11</c:v>
                </c:pt>
                <c:pt idx="9">
                  <c:v>0.2</c:v>
                </c:pt>
                <c:pt idx="10">
                  <c:v>0.25</c:v>
                </c:pt>
                <c:pt idx="11">
                  <c:v>0.56999999999999995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6-49AB-B688-DE4A6C6E8078}"/>
            </c:ext>
          </c:extLst>
        </c:ser>
        <c:ser>
          <c:idx val="2"/>
          <c:order val="2"/>
          <c:tx>
            <c:strRef>
              <c:f>Φύλλο1!$H$1</c:f>
              <c:strCache>
                <c:ptCount val="1"/>
                <c:pt idx="0">
                  <c:v>Genetic Time [s]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FF00"/>
              </a:solidFill>
              <a:ln w="9525" cap="rnd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Φύλλο1!$A$2:$A$14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15</c:v>
                </c:pt>
                <c:pt idx="3">
                  <c:v>17</c:v>
                </c:pt>
                <c:pt idx="4">
                  <c:v>25</c:v>
                </c:pt>
                <c:pt idx="5">
                  <c:v>26</c:v>
                </c:pt>
                <c:pt idx="6">
                  <c:v>29</c:v>
                </c:pt>
                <c:pt idx="7">
                  <c:v>48</c:v>
                </c:pt>
                <c:pt idx="8">
                  <c:v>52</c:v>
                </c:pt>
                <c:pt idx="9">
                  <c:v>70</c:v>
                </c:pt>
                <c:pt idx="10">
                  <c:v>76</c:v>
                </c:pt>
                <c:pt idx="11">
                  <c:v>100</c:v>
                </c:pt>
                <c:pt idx="12">
                  <c:v>120</c:v>
                </c:pt>
              </c:numCache>
            </c:numRef>
          </c:xVal>
          <c:yVal>
            <c:numRef>
              <c:f>Φύλλο1!$H$2:$H$14</c:f>
              <c:numCache>
                <c:formatCode>General</c:formatCode>
                <c:ptCount val="13"/>
                <c:pt idx="0">
                  <c:v>0.06</c:v>
                </c:pt>
                <c:pt idx="1">
                  <c:v>0.12</c:v>
                </c:pt>
                <c:pt idx="2">
                  <c:v>0.68</c:v>
                </c:pt>
                <c:pt idx="3">
                  <c:v>0.94</c:v>
                </c:pt>
                <c:pt idx="4">
                  <c:v>2.41</c:v>
                </c:pt>
                <c:pt idx="5">
                  <c:v>2.7</c:v>
                </c:pt>
                <c:pt idx="6">
                  <c:v>3.51</c:v>
                </c:pt>
                <c:pt idx="7">
                  <c:v>14.96</c:v>
                </c:pt>
                <c:pt idx="8">
                  <c:v>17.079999999999998</c:v>
                </c:pt>
                <c:pt idx="9">
                  <c:v>40.89</c:v>
                </c:pt>
                <c:pt idx="10">
                  <c:v>48.2</c:v>
                </c:pt>
                <c:pt idx="11">
                  <c:v>108.75</c:v>
                </c:pt>
                <c:pt idx="12">
                  <c:v>175.65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56-49AB-B688-DE4A6C6E8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35151"/>
        <c:axId val="536137231"/>
      </c:scatterChart>
      <c:valAx>
        <c:axId val="53613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37231"/>
        <c:crosses val="autoZero"/>
        <c:crossBetween val="midCat"/>
      </c:valAx>
      <c:valAx>
        <c:axId val="53613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35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238125</xdr:colOff>
      <xdr:row>8</xdr:row>
      <xdr:rowOff>23812</xdr:rowOff>
    </xdr:from>
    <xdr:to>
      <xdr:col>27</xdr:col>
      <xdr:colOff>542925</xdr:colOff>
      <xdr:row>22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FEB6A-3882-41CA-9A39-F68206A9E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100012</xdr:colOff>
      <xdr:row>20</xdr:row>
      <xdr:rowOff>166687</xdr:rowOff>
    </xdr:from>
    <xdr:to>
      <xdr:col>18</xdr:col>
      <xdr:colOff>404812</xdr:colOff>
      <xdr:row>35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E5ACB2-173B-42E1-9591-E7724BB15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176212</xdr:colOff>
      <xdr:row>20</xdr:row>
      <xdr:rowOff>157162</xdr:rowOff>
    </xdr:from>
    <xdr:to>
      <xdr:col>8</xdr:col>
      <xdr:colOff>623887</xdr:colOff>
      <xdr:row>35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5666A8-9DC1-45C2-AB5E-F12B48519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M17" sqref="M17"/>
    </sheetView>
  </sheetViews>
  <sheetFormatPr defaultRowHeight="15" x14ac:dyDescent="0.25"/>
  <cols>
    <col min="1" max="1" width="16.140625" bestFit="1" customWidth="1"/>
    <col min="2" max="2" width="27.5703125" bestFit="1" customWidth="1"/>
    <col min="3" max="3" width="16.140625" bestFit="1" customWidth="1"/>
    <col min="4" max="4" width="11.7109375" bestFit="1" customWidth="1"/>
    <col min="5" max="5" width="11.42578125" bestFit="1" customWidth="1"/>
    <col min="6" max="6" width="7.28515625" bestFit="1" customWidth="1"/>
    <col min="7" max="7" width="15.85546875" bestFit="1" customWidth="1"/>
    <col min="8" max="8" width="15.5703125" bestFit="1" customWidth="1"/>
    <col min="9" max="9" width="14.7109375" bestFit="1" customWidth="1"/>
  </cols>
  <sheetData>
    <row r="1" spans="1:9" x14ac:dyDescent="0.25">
      <c r="A1" s="1" t="s">
        <v>0</v>
      </c>
      <c r="B1" s="1" t="s">
        <v>5</v>
      </c>
      <c r="C1" t="s">
        <v>1</v>
      </c>
      <c r="D1" t="s">
        <v>2</v>
      </c>
      <c r="E1" t="s">
        <v>4</v>
      </c>
      <c r="F1" t="s">
        <v>3</v>
      </c>
      <c r="G1" t="s">
        <v>6</v>
      </c>
      <c r="H1" t="s">
        <v>7</v>
      </c>
      <c r="I1" t="s">
        <v>8</v>
      </c>
    </row>
    <row r="2" spans="1:9" x14ac:dyDescent="0.25">
      <c r="A2" s="1">
        <v>5</v>
      </c>
      <c r="B2" s="1">
        <v>0.02</v>
      </c>
      <c r="C2">
        <v>299</v>
      </c>
      <c r="D2">
        <v>327</v>
      </c>
      <c r="E2">
        <v>7.6E-3</v>
      </c>
      <c r="F2" s="2">
        <f xml:space="preserve"> D2/C2 - 1</f>
        <v>9.3645484949832714E-2</v>
      </c>
      <c r="G2">
        <v>299</v>
      </c>
      <c r="H2">
        <v>0.06</v>
      </c>
      <c r="I2" s="2">
        <f>G2/C2 - 1</f>
        <v>0</v>
      </c>
    </row>
    <row r="3" spans="1:9" x14ac:dyDescent="0.25">
      <c r="A3" s="1">
        <v>6</v>
      </c>
      <c r="B3" s="1">
        <v>0.02</v>
      </c>
      <c r="C3">
        <v>17</v>
      </c>
      <c r="D3">
        <v>17</v>
      </c>
      <c r="E3">
        <v>8.0000000000000004E-4</v>
      </c>
      <c r="F3" s="2">
        <f t="shared" ref="F3:F14" si="0" xml:space="preserve"> D3/C3 - 1</f>
        <v>0</v>
      </c>
      <c r="G3">
        <v>17</v>
      </c>
      <c r="H3">
        <v>0.12</v>
      </c>
      <c r="I3" s="2">
        <f t="shared" ref="I3:I14" si="1">G3/C3 - 1</f>
        <v>0</v>
      </c>
    </row>
    <row r="4" spans="1:9" x14ac:dyDescent="0.25">
      <c r="A4" s="1">
        <v>15</v>
      </c>
      <c r="B4" s="1">
        <v>0.03</v>
      </c>
      <c r="C4">
        <v>291</v>
      </c>
      <c r="D4">
        <v>291</v>
      </c>
      <c r="E4">
        <v>3.3E-3</v>
      </c>
      <c r="F4" s="2">
        <f t="shared" si="0"/>
        <v>0</v>
      </c>
      <c r="G4">
        <v>291</v>
      </c>
      <c r="H4">
        <v>0.68</v>
      </c>
      <c r="I4" s="2">
        <f t="shared" si="1"/>
        <v>0</v>
      </c>
    </row>
    <row r="5" spans="1:9" x14ac:dyDescent="0.25">
      <c r="A5" s="1">
        <v>17</v>
      </c>
      <c r="B5" s="1">
        <v>0.09</v>
      </c>
      <c r="C5">
        <v>2085</v>
      </c>
      <c r="D5">
        <v>2178</v>
      </c>
      <c r="E5">
        <v>1.7000000000000001E-2</v>
      </c>
      <c r="F5" s="2">
        <f t="shared" si="0"/>
        <v>4.4604316546762668E-2</v>
      </c>
      <c r="G5">
        <v>2085</v>
      </c>
      <c r="H5">
        <v>0.94</v>
      </c>
      <c r="I5" s="2">
        <f t="shared" si="1"/>
        <v>0</v>
      </c>
    </row>
    <row r="6" spans="1:9" x14ac:dyDescent="0.25">
      <c r="A6" s="1">
        <v>25</v>
      </c>
      <c r="B6" s="1">
        <v>0.08</v>
      </c>
      <c r="C6">
        <v>849</v>
      </c>
      <c r="D6">
        <v>993</v>
      </c>
      <c r="E6">
        <v>1.7999999999999999E-2</v>
      </c>
      <c r="F6" s="2">
        <f t="shared" si="0"/>
        <v>0.16961130742049479</v>
      </c>
      <c r="G6">
        <v>941</v>
      </c>
      <c r="H6">
        <v>2.41</v>
      </c>
      <c r="I6" s="2">
        <f t="shared" si="1"/>
        <v>0.10836277974087172</v>
      </c>
    </row>
    <row r="7" spans="1:9" x14ac:dyDescent="0.25">
      <c r="A7" s="1">
        <v>26</v>
      </c>
      <c r="B7" s="1">
        <v>0.45</v>
      </c>
      <c r="C7">
        <v>937</v>
      </c>
      <c r="D7">
        <v>965</v>
      </c>
      <c r="E7">
        <v>1.2E-2</v>
      </c>
      <c r="F7" s="2">
        <f t="shared" si="0"/>
        <v>2.9882604055496254E-2</v>
      </c>
      <c r="G7">
        <v>961</v>
      </c>
      <c r="H7">
        <v>2.7</v>
      </c>
      <c r="I7" s="2">
        <f t="shared" si="1"/>
        <v>2.5613660618996725E-2</v>
      </c>
    </row>
    <row r="8" spans="1:9" x14ac:dyDescent="0.25">
      <c r="A8" s="1">
        <v>29</v>
      </c>
      <c r="B8" s="1">
        <v>0.63</v>
      </c>
      <c r="C8">
        <v>2020</v>
      </c>
      <c r="D8">
        <v>2134</v>
      </c>
      <c r="E8">
        <v>1.7000000000000001E-2</v>
      </c>
      <c r="F8" s="2">
        <f t="shared" si="0"/>
        <v>5.6435643564356486E-2</v>
      </c>
      <c r="G8">
        <v>2035</v>
      </c>
      <c r="H8">
        <v>3.51</v>
      </c>
      <c r="I8" s="2">
        <f t="shared" si="1"/>
        <v>7.4257425742574323E-3</v>
      </c>
    </row>
    <row r="9" spans="1:9" x14ac:dyDescent="0.25">
      <c r="A9" s="1">
        <v>48</v>
      </c>
      <c r="B9" s="1">
        <v>117</v>
      </c>
      <c r="C9">
        <v>33551</v>
      </c>
      <c r="D9">
        <v>37928</v>
      </c>
      <c r="E9">
        <v>6.7000000000000004E-2</v>
      </c>
      <c r="F9" s="2">
        <f t="shared" si="0"/>
        <v>0.13045810855116091</v>
      </c>
      <c r="G9">
        <v>37255</v>
      </c>
      <c r="H9">
        <v>14.96</v>
      </c>
      <c r="I9" s="2">
        <f t="shared" si="1"/>
        <v>0.11039909391672387</v>
      </c>
    </row>
    <row r="10" spans="1:9" x14ac:dyDescent="0.25">
      <c r="A10" s="1">
        <v>52</v>
      </c>
      <c r="B10" s="1">
        <v>2.78</v>
      </c>
      <c r="C10">
        <v>7542</v>
      </c>
      <c r="D10">
        <v>8181</v>
      </c>
      <c r="E10">
        <v>0.11</v>
      </c>
      <c r="F10" s="2">
        <f t="shared" si="0"/>
        <v>8.4725536992840134E-2</v>
      </c>
      <c r="G10">
        <v>8040</v>
      </c>
      <c r="H10">
        <v>17.079999999999998</v>
      </c>
      <c r="I10" s="2">
        <f t="shared" si="1"/>
        <v>6.6030230708034932E-2</v>
      </c>
    </row>
    <row r="11" spans="1:9" x14ac:dyDescent="0.25">
      <c r="A11" s="1">
        <v>70</v>
      </c>
      <c r="B11" s="1">
        <v>212</v>
      </c>
      <c r="C11">
        <v>675</v>
      </c>
      <c r="D11">
        <v>796</v>
      </c>
      <c r="E11">
        <v>0.2</v>
      </c>
      <c r="F11" s="2">
        <f t="shared" si="0"/>
        <v>0.17925925925925923</v>
      </c>
      <c r="G11">
        <v>739</v>
      </c>
      <c r="H11">
        <v>40.89</v>
      </c>
      <c r="I11" s="2">
        <f t="shared" si="1"/>
        <v>9.4814814814814907E-2</v>
      </c>
    </row>
    <row r="12" spans="1:9" x14ac:dyDescent="0.25">
      <c r="A12" s="1">
        <v>76</v>
      </c>
      <c r="B12" s="1">
        <v>3.5</v>
      </c>
      <c r="C12">
        <v>538</v>
      </c>
      <c r="D12">
        <v>608</v>
      </c>
      <c r="E12">
        <v>0.25</v>
      </c>
      <c r="F12" s="2">
        <f t="shared" si="0"/>
        <v>0.13011152416356886</v>
      </c>
      <c r="G12">
        <v>600</v>
      </c>
      <c r="H12">
        <v>48.2</v>
      </c>
      <c r="I12" s="2">
        <f t="shared" si="1"/>
        <v>0.11524163568773238</v>
      </c>
    </row>
    <row r="13" spans="1:9" x14ac:dyDescent="0.25">
      <c r="A13" s="1">
        <v>100</v>
      </c>
      <c r="B13" s="1">
        <v>270</v>
      </c>
      <c r="C13">
        <v>21282</v>
      </c>
      <c r="D13">
        <v>24698</v>
      </c>
      <c r="E13">
        <v>0.56999999999999995</v>
      </c>
      <c r="F13" s="2">
        <f t="shared" si="0"/>
        <v>0.16051123014754243</v>
      </c>
      <c r="G13">
        <v>22597</v>
      </c>
      <c r="H13">
        <v>108.75</v>
      </c>
      <c r="I13" s="2">
        <f t="shared" si="1"/>
        <v>6.178930551639894E-2</v>
      </c>
    </row>
    <row r="14" spans="1:9" x14ac:dyDescent="0.25">
      <c r="A14" s="1">
        <v>120</v>
      </c>
      <c r="B14" s="1">
        <v>379</v>
      </c>
      <c r="C14">
        <v>6942</v>
      </c>
      <c r="D14">
        <v>8438</v>
      </c>
      <c r="E14">
        <v>1</v>
      </c>
      <c r="F14" s="2">
        <f t="shared" si="0"/>
        <v>0.21549985594929422</v>
      </c>
      <c r="G14">
        <v>8163</v>
      </c>
      <c r="H14">
        <v>175.65</v>
      </c>
      <c r="I14" s="2">
        <f t="shared" si="1"/>
        <v>0.17588591184096791</v>
      </c>
    </row>
  </sheetData>
  <sortState xmlns:xlrd2="http://schemas.microsoft.com/office/spreadsheetml/2017/richdata2" ref="A2:B13">
    <sortCondition ref="A2:A1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Staikos</dc:creator>
  <cp:lastModifiedBy>Teo Staikos</cp:lastModifiedBy>
  <dcterms:created xsi:type="dcterms:W3CDTF">2015-06-05T18:19:34Z</dcterms:created>
  <dcterms:modified xsi:type="dcterms:W3CDTF">2022-07-04T16:14:03Z</dcterms:modified>
</cp:coreProperties>
</file>