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2915" windowHeight="11445" tabRatio="600" firstSheet="0" activeTab="2" autoFilterDateGrouping="1"/>
  </bookViews>
  <sheets>
    <sheet name="2022-2023" sheetId="1" state="visible" r:id="rId1"/>
    <sheet name="2024 1е полугод" sheetId="2" state="visible" r:id="rId2"/>
    <sheet name="2024 2й полугод" sheetId="3" state="visible" r:id="rId3"/>
    <sheet name="2024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-m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6E2FF"/>
      </patternFill>
    </fill>
    <fill>
      <patternFill patternType="solid">
        <fgColor rgb="FFFFFF99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D3D3D3"/>
      </patternFill>
    </fill>
    <fill>
      <patternFill patternType="solid">
        <fgColor rgb="006fa8dc"/>
      </patternFill>
    </fill>
    <fill>
      <patternFill patternType="solid">
        <fgColor rgb="00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ffffff"/>
      </left>
      <right style="thin">
        <color rgb="00ffffff"/>
      </right>
      <bottom style="thin">
        <color rgb="00ffffff"/>
      </bottom>
    </border>
  </borders>
  <cellStyleXfs count="1">
    <xf numFmtId="0" fontId="0" fillId="0" borderId="0"/>
  </cellStyleXfs>
  <cellXfs count="8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2" borderId="0" pivotButton="0" quotePrefix="0" xfId="0"/>
    <xf numFmtId="0" fontId="1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16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16" fontId="3" fillId="8" borderId="3" applyAlignment="1" pivotButton="0" quotePrefix="0" xfId="0">
      <alignment horizontal="center" vertical="center"/>
    </xf>
    <xf numFmtId="16" fontId="3" fillId="0" borderId="3" applyAlignment="1" pivotButton="0" quotePrefix="0" xfId="0">
      <alignment horizontal="center" vertical="center"/>
    </xf>
    <xf numFmtId="16" fontId="3" fillId="8" borderId="0" applyAlignment="1" pivotButton="0" quotePrefix="0" xfId="0">
      <alignment horizontal="center" vertical="center"/>
    </xf>
    <xf numFmtId="16" fontId="3" fillId="0" borderId="0" applyAlignment="1" pivotButton="0" quotePrefix="0" xfId="0">
      <alignment horizontal="center" vertical="center"/>
    </xf>
    <xf numFmtId="16" fontId="3" fillId="4" borderId="0" applyAlignment="1" pivotButton="0" quotePrefix="0" xfId="0">
      <alignment horizontal="center" vertical="center"/>
    </xf>
    <xf numFmtId="16" fontId="3" fillId="9" borderId="0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1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7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7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2" borderId="1" pivotButton="0" quotePrefix="0" xfId="0"/>
    <xf numFmtId="14" fontId="3" fillId="12" borderId="1" pivotButton="0" quotePrefix="0" xfId="0"/>
    <xf numFmtId="16" fontId="3" fillId="12" borderId="1" pivotButton="0" quotePrefix="0" xfId="0"/>
    <xf numFmtId="0" fontId="0" fillId="12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3" fillId="12" borderId="1" pivotButton="0" quotePrefix="0" xfId="0"/>
    <xf numFmtId="0" fontId="0" fillId="12" borderId="0" pivotButton="0" quotePrefix="0" xfId="0"/>
    <xf numFmtId="16" fontId="3" fillId="0" borderId="0" pivotButton="0" quotePrefix="0" xfId="0"/>
    <xf numFmtId="16" fontId="4" fillId="12" borderId="1" pivotButton="0" quotePrefix="0" xfId="0"/>
    <xf numFmtId="0" fontId="1" fillId="12" borderId="0" pivotButton="0" quotePrefix="0" xfId="0"/>
    <xf numFmtId="16" fontId="3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5" fillId="7" borderId="1" pivotButton="0" quotePrefix="0" xfId="0"/>
    <xf numFmtId="16" fontId="6" fillId="13" borderId="4" applyAlignment="1" pivotButton="0" quotePrefix="0" xfId="0">
      <alignment horizontal="center" vertical="center"/>
    </xf>
    <xf numFmtId="16" fontId="6" fillId="0" borderId="4" applyAlignment="1" pivotButton="0" quotePrefix="0" xfId="0">
      <alignment horizontal="center" vertical="center"/>
    </xf>
    <xf numFmtId="0" fontId="0" fillId="13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" fontId="6" fillId="14" borderId="4" applyAlignment="1" pivotButton="0" quotePrefix="0" xfId="0">
      <alignment horizontal="center" vertical="center"/>
    </xf>
    <xf numFmtId="0" fontId="0" fillId="14" borderId="4" applyAlignment="1" pivotButton="0" quotePrefix="0" xfId="0">
      <alignment horizontal="center" vertical="center"/>
    </xf>
    <xf numFmtId="16" fontId="6" fillId="15" borderId="4" applyAlignment="1" pivotButton="0" quotePrefix="0" xfId="0">
      <alignment horizontal="center" vertical="center"/>
    </xf>
    <xf numFmtId="0" fontId="0" fillId="15" borderId="0" pivotButton="0" quotePrefix="0" xfId="0"/>
    <xf numFmtId="0" fontId="0" fillId="14" borderId="0" pivotButton="0" quotePrefix="0" xfId="0"/>
    <xf numFmtId="16" fontId="6" fillId="2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15" borderId="4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19" borderId="5" applyAlignment="1" pivotButton="0" quotePrefix="0" xfId="0">
      <alignment horizontal="center" vertical="center"/>
    </xf>
    <xf numFmtId="164" fontId="7" fillId="0" borderId="5" applyAlignment="1" pivotButton="0" quotePrefix="0" xfId="0">
      <alignment horizontal="center" vertical="center"/>
    </xf>
    <xf numFmtId="165" fontId="7" fillId="0" borderId="5" applyAlignment="1" pivotButton="0" quotePrefix="0" xfId="0">
      <alignment horizontal="center" vertical="center"/>
    </xf>
    <xf numFmtId="0" fontId="0" fillId="18" borderId="5" applyAlignment="1" pivotButton="0" quotePrefix="0" xfId="0">
      <alignment horizontal="center" vertical="center"/>
    </xf>
    <xf numFmtId="0" fontId="0" fillId="17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29"/>
  <sheetViews>
    <sheetView workbookViewId="0">
      <pane xSplit="1" topLeftCell="DJ1" activePane="topRight" state="frozen"/>
      <selection pane="topRight" activeCell="CT3" sqref="CT3"/>
    </sheetView>
  </sheetViews>
  <sheetFormatPr baseColWidth="8" defaultRowHeight="15"/>
  <cols>
    <col width="33" customWidth="1" style="79" min="1" max="1"/>
    <col width="7.140625" customWidth="1" style="1" min="2" max="9"/>
    <col width="7.140625" customWidth="1" style="79" min="10" max="10"/>
    <col width="11.5703125" customWidth="1" style="79" min="11" max="11"/>
    <col width="11.5703125" customWidth="1" style="1" min="12" max="12"/>
    <col width="7.28515625" customWidth="1" style="79" min="13" max="26"/>
    <col width="12.28515625" customWidth="1" style="79" min="27" max="27"/>
    <col width="12.42578125" customWidth="1" style="79" min="28" max="28"/>
    <col width="7.85546875" customWidth="1" style="27" min="29" max="29"/>
    <col width="7.85546875" customWidth="1" style="1" min="30" max="30"/>
    <col width="7.85546875" customWidth="1" style="27" min="31" max="31"/>
    <col width="7.85546875" customWidth="1" style="1" min="32" max="32"/>
    <col width="7.85546875" customWidth="1" style="27" min="33" max="34"/>
    <col width="7.85546875" customWidth="1" style="1" min="35" max="35"/>
    <col width="7.85546875" customWidth="1" style="27" min="36" max="37"/>
    <col width="7.85546875" customWidth="1" style="1" min="38" max="38"/>
    <col width="7.85546875" customWidth="1" style="27" min="39" max="40"/>
    <col width="7.85546875" customWidth="1" style="1" min="41" max="41"/>
    <col width="7.85546875" customWidth="1" style="27" min="42" max="43"/>
    <col width="7.85546875" customWidth="1" style="1" min="44" max="44"/>
    <col width="7.85546875" customWidth="1" style="27" min="45" max="46"/>
    <col width="7.85546875" customWidth="1" style="1" min="47" max="47"/>
    <col width="7.85546875" customWidth="1" style="27" min="48" max="49"/>
    <col width="7.85546875" customWidth="1" style="1" min="50" max="50"/>
    <col width="7.85546875" customWidth="1" style="28" min="51" max="52"/>
    <col width="7.85546875" customWidth="1" style="29" min="53" max="53"/>
    <col width="12.28515625" customWidth="1" style="79" min="54" max="54"/>
    <col width="18.42578125" customWidth="1" style="79" min="55" max="55"/>
    <col width="15" customWidth="1" style="79" min="56" max="56"/>
    <col width="17.28515625" customWidth="1" style="79" min="57" max="57"/>
    <col width="7.28515625" bestFit="1" customWidth="1" style="79" min="58" max="66"/>
    <col width="7.42578125" bestFit="1" customWidth="1" style="79" min="67" max="74"/>
    <col width="9.140625" customWidth="1" style="78" min="75" max="76"/>
    <col width="6.28515625" customWidth="1" style="79" min="77" max="77"/>
    <col width="7.42578125" bestFit="1" customWidth="1" style="79" min="78" max="86"/>
    <col width="6.28515625" bestFit="1" customWidth="1" style="79" min="87" max="91"/>
    <col width="6.7109375" customWidth="1" style="79" min="92" max="92"/>
    <col width="6.5703125" customWidth="1" style="79" min="93" max="94"/>
    <col width="6.7109375" bestFit="1" customWidth="1" style="79" min="95" max="95"/>
    <col width="6.5703125" bestFit="1" customWidth="1" style="79" min="99" max="99"/>
    <col width="7" customWidth="1" style="79" min="100" max="100"/>
    <col width="6.5703125" bestFit="1" customWidth="1" style="79" min="101" max="101"/>
    <col width="8.42578125" customWidth="1" style="54" min="102" max="102"/>
    <col width="8.85546875" customWidth="1" style="54" min="103" max="103"/>
    <col width="7.42578125" bestFit="1" customWidth="1" style="54" min="104" max="104"/>
    <col width="7.42578125" bestFit="1" customWidth="1" style="79" min="105" max="105"/>
    <col width="7.42578125" bestFit="1" customWidth="1" style="54" min="106" max="107"/>
    <col width="6.28515625" bestFit="1" customWidth="1" style="54" min="108" max="108"/>
    <col width="6.5703125" bestFit="1" customWidth="1" style="79" min="109" max="109"/>
    <col width="6.28515625" bestFit="1" customWidth="1" style="54" min="110" max="110"/>
    <col width="6.85546875" bestFit="1" customWidth="1" style="54" min="111" max="111"/>
    <col width="7" customWidth="1" style="79" min="112" max="112"/>
    <col width="6.7109375" bestFit="1" customWidth="1" style="54" min="113" max="115"/>
    <col width="6.7109375" customWidth="1" style="79" min="116" max="116"/>
    <col width="6.7109375" customWidth="1" style="54" min="117" max="119"/>
    <col width="6.7109375" customWidth="1" style="79" min="120" max="120"/>
    <col width="6.7109375" customWidth="1" style="57" min="121" max="121"/>
    <col width="6.7109375" customWidth="1" style="79" min="122" max="123"/>
    <col width="6.7109375" customWidth="1" style="54" min="124" max="127"/>
    <col width="6.7109375" customWidth="1" style="79" min="128" max="128"/>
    <col width="6.7109375" customWidth="1" style="54" min="129" max="131"/>
    <col width="6.7109375" customWidth="1" style="79" min="132" max="132"/>
    <col width="6.7109375" customWidth="1" style="54" min="133" max="135"/>
    <col width="6.7109375" customWidth="1" style="79" min="136" max="136"/>
    <col width="6.7109375" customWidth="1" style="54" min="137" max="139"/>
    <col width="6.7109375" customWidth="1" style="79" min="140" max="140"/>
    <col width="12.28515625" customWidth="1" style="79" min="141" max="141"/>
    <col width="10.5703125" customWidth="1" style="79" min="142" max="142"/>
  </cols>
  <sheetData>
    <row r="1" customFormat="1" s="9">
      <c r="A1" s="11" t="inlineStr">
        <is>
          <t>ФИО</t>
        </is>
      </c>
      <c r="B1" s="14" t="n">
        <v>44888</v>
      </c>
      <c r="C1" s="14" t="n">
        <v>44891</v>
      </c>
      <c r="D1" s="14" t="n">
        <v>44895</v>
      </c>
      <c r="E1" s="14" t="n">
        <v>44898</v>
      </c>
      <c r="F1" s="14" t="n">
        <v>44902</v>
      </c>
      <c r="G1" s="14" t="n">
        <v>44905</v>
      </c>
      <c r="H1" s="14" t="n">
        <v>44909</v>
      </c>
      <c r="I1" s="14" t="n">
        <v>44912</v>
      </c>
      <c r="J1" s="14" t="n">
        <v>44923</v>
      </c>
      <c r="K1" s="12" t="inlineStr">
        <is>
          <t>Посещено</t>
        </is>
      </c>
      <c r="L1" s="12" t="inlineStr">
        <is>
          <t>Пропущено</t>
        </is>
      </c>
      <c r="M1" s="14" t="n">
        <v>44937</v>
      </c>
      <c r="N1" s="14" t="n">
        <v>44940</v>
      </c>
      <c r="O1" s="14" t="n">
        <v>44944</v>
      </c>
      <c r="P1" s="14" t="n">
        <v>44947</v>
      </c>
      <c r="Q1" s="14" t="n">
        <v>44951</v>
      </c>
      <c r="R1" s="14" t="n">
        <v>44954</v>
      </c>
      <c r="S1" s="14" t="n">
        <v>44958</v>
      </c>
      <c r="T1" s="14" t="n">
        <v>44961</v>
      </c>
      <c r="U1" s="14" t="n">
        <v>44965</v>
      </c>
      <c r="V1" s="14" t="n">
        <v>44968</v>
      </c>
      <c r="W1" s="14" t="n">
        <v>44972</v>
      </c>
      <c r="X1" s="14" t="n">
        <v>44975</v>
      </c>
      <c r="Y1" s="14" t="n">
        <v>44979</v>
      </c>
      <c r="Z1" s="14" t="n">
        <v>44982</v>
      </c>
      <c r="AA1" s="12" t="inlineStr">
        <is>
          <t>Посещено</t>
        </is>
      </c>
      <c r="AB1" s="12" t="inlineStr">
        <is>
          <t>Пропущено</t>
        </is>
      </c>
      <c r="AC1" s="30" t="n">
        <v>44986</v>
      </c>
      <c r="AD1" s="31" t="n">
        <v>44989</v>
      </c>
      <c r="AE1" s="30" t="n">
        <v>44991</v>
      </c>
      <c r="AF1" s="31" t="n">
        <v>44996</v>
      </c>
      <c r="AG1" s="30" t="n">
        <v>44998</v>
      </c>
      <c r="AH1" s="30" t="n">
        <v>45000</v>
      </c>
      <c r="AI1" s="31" t="n">
        <v>45003</v>
      </c>
      <c r="AJ1" s="30" t="n">
        <v>45005</v>
      </c>
      <c r="AK1" s="30" t="n">
        <v>45007</v>
      </c>
      <c r="AL1" s="31" t="n">
        <v>45010</v>
      </c>
      <c r="AM1" s="30" t="n">
        <v>45012</v>
      </c>
      <c r="AN1" s="30" t="n">
        <v>45014</v>
      </c>
      <c r="AO1" s="31" t="n">
        <v>45017</v>
      </c>
      <c r="AP1" s="30" t="n">
        <v>45019</v>
      </c>
      <c r="AQ1" s="30" t="n">
        <v>45021</v>
      </c>
      <c r="AR1" s="31" t="n">
        <v>45024</v>
      </c>
      <c r="AS1" s="30" t="n">
        <v>45026</v>
      </c>
      <c r="AT1" s="30" t="n">
        <v>45028</v>
      </c>
      <c r="AU1" s="31" t="n">
        <v>45031</v>
      </c>
      <c r="AV1" s="30" t="n">
        <v>45033</v>
      </c>
      <c r="AW1" s="32" t="n">
        <v>45035</v>
      </c>
      <c r="AX1" s="33" t="n">
        <v>45038</v>
      </c>
      <c r="AY1" s="34" t="n">
        <v>45040</v>
      </c>
      <c r="AZ1" s="34" t="n">
        <v>45042</v>
      </c>
      <c r="BA1" s="35" t="n">
        <v>45045</v>
      </c>
      <c r="BB1" s="12" t="inlineStr">
        <is>
          <t>Посещено занятий</t>
        </is>
      </c>
      <c r="BC1" s="12" t="inlineStr">
        <is>
          <t>Пропущено занятий</t>
        </is>
      </c>
      <c r="BD1" s="12" t="inlineStr">
        <is>
          <t>Посещено МК</t>
        </is>
      </c>
      <c r="BE1" s="12" t="inlineStr">
        <is>
          <t>Пропущено МК</t>
        </is>
      </c>
      <c r="BF1" s="58" t="n">
        <v>45049</v>
      </c>
      <c r="BG1" s="58" t="n">
        <v>45052</v>
      </c>
      <c r="BH1" s="58" t="n">
        <v>45056</v>
      </c>
      <c r="BI1" s="58" t="n">
        <v>45059</v>
      </c>
      <c r="BJ1" s="58" t="n">
        <v>45063</v>
      </c>
      <c r="BK1" s="58" t="n">
        <v>45066</v>
      </c>
      <c r="BL1" s="58" t="n">
        <v>45070</v>
      </c>
      <c r="BM1" s="58" t="n">
        <v>45073</v>
      </c>
      <c r="BN1" s="58" t="n">
        <v>45077</v>
      </c>
      <c r="BO1" s="58" t="n">
        <v>45080</v>
      </c>
      <c r="BP1" s="58" t="n">
        <v>45084</v>
      </c>
      <c r="BQ1" s="58" t="n">
        <v>45087</v>
      </c>
      <c r="BR1" s="58" t="n">
        <v>45091</v>
      </c>
      <c r="BS1" s="58" t="n">
        <v>45094</v>
      </c>
      <c r="BT1" s="58" t="n">
        <v>45098</v>
      </c>
      <c r="BU1" s="58" t="n">
        <v>45101</v>
      </c>
      <c r="BV1" s="58" t="n">
        <v>45105</v>
      </c>
      <c r="BW1" s="12" t="inlineStr">
        <is>
          <t>Посещено</t>
        </is>
      </c>
      <c r="BX1" s="12" t="inlineStr">
        <is>
          <t>Пропущено</t>
        </is>
      </c>
      <c r="BY1" s="46" t="inlineStr">
        <is>
          <t>в %</t>
        </is>
      </c>
      <c r="BZ1" s="58" t="n">
        <v>45108</v>
      </c>
      <c r="CA1" s="58" t="n">
        <v>45112</v>
      </c>
      <c r="CB1" s="58" t="n">
        <v>45116</v>
      </c>
      <c r="CC1" s="58" t="n">
        <v>45119</v>
      </c>
      <c r="CD1" s="58" t="n">
        <v>45123</v>
      </c>
      <c r="CE1" s="58" t="n">
        <v>45126</v>
      </c>
      <c r="CF1" s="58" t="n">
        <v>45130</v>
      </c>
      <c r="CG1" s="58" t="n">
        <v>45133</v>
      </c>
      <c r="CH1" s="58" t="n">
        <v>45137</v>
      </c>
      <c r="CI1" s="58" t="n">
        <v>45140</v>
      </c>
      <c r="CJ1" s="58" t="n">
        <v>45147</v>
      </c>
      <c r="CK1" s="58" t="n">
        <v>45154</v>
      </c>
      <c r="CL1" s="58" t="n">
        <v>45161</v>
      </c>
      <c r="CM1" s="58" t="n">
        <v>45168</v>
      </c>
      <c r="CN1" s="58" t="n">
        <v>45175</v>
      </c>
      <c r="CO1" s="58" t="n">
        <v>45182</v>
      </c>
      <c r="CP1" s="58" t="n">
        <v>45192</v>
      </c>
      <c r="CQ1" s="58" t="n">
        <v>45196</v>
      </c>
      <c r="CR1" s="12" t="inlineStr">
        <is>
          <t>Посещено</t>
        </is>
      </c>
      <c r="CS1" s="12" t="inlineStr">
        <is>
          <t>Пропущено</t>
        </is>
      </c>
      <c r="CT1" s="46" t="inlineStr">
        <is>
          <t>в %</t>
        </is>
      </c>
      <c r="CU1" s="58" t="n">
        <v>45203</v>
      </c>
      <c r="CV1" s="58" t="n">
        <v>45206</v>
      </c>
      <c r="CW1" s="58" t="n">
        <v>45210</v>
      </c>
      <c r="CX1" s="49" t="inlineStr">
        <is>
          <t>МК 16.10.2023</t>
        </is>
      </c>
      <c r="CY1" s="50" t="inlineStr">
        <is>
          <t>МК 18.10.2023</t>
        </is>
      </c>
      <c r="CZ1" s="50" t="inlineStr">
        <is>
          <t>МК 20.10.2023</t>
        </is>
      </c>
      <c r="DA1" s="58" t="n">
        <v>45220</v>
      </c>
      <c r="DB1" s="50" t="inlineStr">
        <is>
          <t>МК 23.10.2023</t>
        </is>
      </c>
      <c r="DC1" s="50" t="inlineStr">
        <is>
          <t>МК 25.10.2023</t>
        </is>
      </c>
      <c r="DD1" s="50" t="inlineStr">
        <is>
          <t>МК 27.10.2023</t>
        </is>
      </c>
      <c r="DE1" s="58" t="n">
        <v>45227</v>
      </c>
      <c r="DF1" s="50" t="inlineStr">
        <is>
          <t>МК 30.10.2023</t>
        </is>
      </c>
      <c r="DG1" s="50" t="inlineStr">
        <is>
          <t>МК 01.11.2023</t>
        </is>
      </c>
      <c r="DH1" s="58" t="n">
        <v>45234</v>
      </c>
      <c r="DI1" s="50" t="inlineStr">
        <is>
          <t>МК 06.11.2023</t>
        </is>
      </c>
      <c r="DJ1" s="50" t="inlineStr">
        <is>
          <t>МК 08.11.2023</t>
        </is>
      </c>
      <c r="DK1" s="50" t="inlineStr">
        <is>
          <t>МК 10.11.2023</t>
        </is>
      </c>
      <c r="DL1" s="58" t="n">
        <v>45241</v>
      </c>
      <c r="DM1" s="50" t="inlineStr">
        <is>
          <t>МК 13.11.2023</t>
        </is>
      </c>
      <c r="DN1" s="50" t="inlineStr">
        <is>
          <t>МК 15.11.2023</t>
        </is>
      </c>
      <c r="DO1" s="50" t="inlineStr">
        <is>
          <t>МК 17.11.23</t>
        </is>
      </c>
      <c r="DP1" s="58" t="n">
        <v>45248</v>
      </c>
      <c r="DQ1" s="56" t="inlineStr">
        <is>
          <t>МК 20.11.23</t>
        </is>
      </c>
      <c r="DR1" s="58" t="n">
        <v>45252</v>
      </c>
      <c r="DS1" s="58" t="n">
        <v>45255</v>
      </c>
      <c r="DT1" s="50" t="inlineStr">
        <is>
          <t>МК 27.11.23</t>
        </is>
      </c>
      <c r="DU1" s="50" t="inlineStr">
        <is>
          <t>МК 29.11.23</t>
        </is>
      </c>
      <c r="DV1" s="50" t="inlineStr">
        <is>
          <t>МК 30.11.23</t>
        </is>
      </c>
      <c r="DW1" s="50" t="inlineStr">
        <is>
          <t>МК 01.12.23</t>
        </is>
      </c>
      <c r="DX1" s="58" t="n">
        <v>45262</v>
      </c>
      <c r="DY1" s="50" t="inlineStr">
        <is>
          <t>МК 04.12.23</t>
        </is>
      </c>
      <c r="DZ1" s="50" t="inlineStr">
        <is>
          <t>МК 06.12.23</t>
        </is>
      </c>
      <c r="EA1" s="50" t="inlineStr">
        <is>
          <t>МК 08.12.24</t>
        </is>
      </c>
      <c r="EB1" s="58" t="n">
        <v>45269</v>
      </c>
      <c r="EC1" s="50" t="inlineStr">
        <is>
          <t>МК 11.12.23</t>
        </is>
      </c>
      <c r="ED1" s="50" t="inlineStr">
        <is>
          <t>МК 13.12.24</t>
        </is>
      </c>
      <c r="EE1" s="50" t="inlineStr">
        <is>
          <t>МК 13.12.25</t>
        </is>
      </c>
      <c r="EF1" s="58" t="n">
        <v>45276</v>
      </c>
      <c r="EG1" s="50" t="inlineStr">
        <is>
          <t>МК 18.12.23</t>
        </is>
      </c>
      <c r="EH1" s="50" t="inlineStr">
        <is>
          <t>МК 20.12.23</t>
        </is>
      </c>
      <c r="EI1" s="50" t="inlineStr">
        <is>
          <t>МК 22.12.23</t>
        </is>
      </c>
      <c r="EJ1" s="58" t="inlineStr">
        <is>
          <t>БАЛ</t>
        </is>
      </c>
      <c r="EK1" s="55" t="inlineStr">
        <is>
          <t>посещ занят</t>
        </is>
      </c>
      <c r="EL1" s="9" t="inlineStr">
        <is>
          <t>посещ МК</t>
        </is>
      </c>
      <c r="EM1" s="12" t="inlineStr">
        <is>
          <t>Посещено</t>
        </is>
      </c>
      <c r="EN1" s="12" t="inlineStr">
        <is>
          <t>Пропущено</t>
        </is>
      </c>
      <c r="EO1" s="46" t="inlineStr">
        <is>
          <t>в %</t>
        </is>
      </c>
    </row>
    <row r="2" customFormat="1" s="2">
      <c r="A2" s="5" t="inlineStr">
        <is>
          <t>Олейник Женя</t>
        </is>
      </c>
      <c r="B2" s="8" t="inlineStr">
        <is>
          <t>н</t>
        </is>
      </c>
      <c r="C2" s="59" t="n">
        <v>1</v>
      </c>
      <c r="D2" s="3" t="n">
        <v>1</v>
      </c>
      <c r="E2" s="8" t="inlineStr">
        <is>
          <t>н</t>
        </is>
      </c>
      <c r="F2" s="8" t="inlineStr">
        <is>
          <t>н</t>
        </is>
      </c>
      <c r="G2" s="3" t="n">
        <v>1</v>
      </c>
      <c r="H2" s="8" t="inlineStr">
        <is>
          <t>н</t>
        </is>
      </c>
      <c r="I2" s="3" t="n">
        <v>1</v>
      </c>
      <c r="J2" s="8" t="inlineStr">
        <is>
          <t>н</t>
        </is>
      </c>
      <c r="K2" s="13">
        <f>SUM(B2:J2)</f>
        <v/>
      </c>
      <c r="L2" s="13">
        <f>9-K2</f>
        <v/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inlineStr">
        <is>
          <t>н</t>
        </is>
      </c>
      <c r="AA2" s="13">
        <f>SUM(M2:Z2)</f>
        <v/>
      </c>
      <c r="AB2" s="13">
        <f>14-AA2</f>
        <v/>
      </c>
      <c r="AC2" s="23" t="n">
        <v>1</v>
      </c>
      <c r="AD2" s="3" t="n">
        <v>1</v>
      </c>
      <c r="AE2" s="23" t="n"/>
      <c r="AF2" s="3" t="n">
        <v>1</v>
      </c>
      <c r="AG2" s="23" t="n"/>
      <c r="AH2" s="23" t="n">
        <v>1</v>
      </c>
      <c r="AI2" s="3" t="n"/>
      <c r="AJ2" s="23" t="n"/>
      <c r="AK2" s="23" t="n"/>
      <c r="AL2" s="3" t="n"/>
      <c r="AM2" s="23" t="n">
        <v>1</v>
      </c>
      <c r="AN2" s="23" t="n">
        <v>1</v>
      </c>
      <c r="AO2" s="3" t="n">
        <v>1</v>
      </c>
      <c r="AP2" s="23" t="n">
        <v>1</v>
      </c>
      <c r="AQ2" s="23" t="n">
        <v>1</v>
      </c>
      <c r="AR2" s="3" t="n">
        <v>1</v>
      </c>
      <c r="AS2" s="23" t="n">
        <v>1</v>
      </c>
      <c r="AT2" s="23" t="n">
        <v>1</v>
      </c>
      <c r="AU2" s="3" t="n">
        <v>1</v>
      </c>
      <c r="AV2" s="23" t="n">
        <v>1</v>
      </c>
      <c r="AW2" s="23" t="n">
        <v>1</v>
      </c>
      <c r="AX2" s="3" t="n">
        <v>1</v>
      </c>
      <c r="AY2" s="5" t="n"/>
      <c r="AZ2" s="5" t="n"/>
      <c r="BA2" s="24" t="n"/>
      <c r="BB2" s="13">
        <f>AD2+AF2+AI2+AL2+AO2+AR2+AU2+AX2</f>
        <v/>
      </c>
      <c r="BC2" s="13">
        <f>8-BB2</f>
        <v/>
      </c>
      <c r="BD2" s="13">
        <f>AC2+AE2+AG2+AH2+AJ2+AK2+AM2+AN2+AP2+AQ2+AS2+AT2+AV2+AW2</f>
        <v/>
      </c>
      <c r="BE2" s="13">
        <f>14-BD2</f>
        <v/>
      </c>
      <c r="BF2" s="3" t="inlineStr">
        <is>
          <t>н</t>
        </is>
      </c>
      <c r="BG2" s="3" t="inlineStr">
        <is>
          <t>н</t>
        </is>
      </c>
      <c r="BH2" s="3" t="inlineStr">
        <is>
          <t>н</t>
        </is>
      </c>
      <c r="BI2" s="3" t="inlineStr">
        <is>
          <t>н</t>
        </is>
      </c>
      <c r="BJ2" s="3" t="n">
        <v>1</v>
      </c>
      <c r="BK2" s="3" t="n">
        <v>1</v>
      </c>
      <c r="BL2" s="3" t="n">
        <v>1</v>
      </c>
      <c r="BM2" s="3" t="n">
        <v>1</v>
      </c>
      <c r="BN2" s="16" t="inlineStr">
        <is>
          <t>н</t>
        </is>
      </c>
      <c r="BO2" s="48" t="inlineStr">
        <is>
          <t>зеркала</t>
        </is>
      </c>
      <c r="BP2" s="16" t="inlineStr">
        <is>
          <t>штаб</t>
        </is>
      </c>
      <c r="BQ2" s="16" t="inlineStr">
        <is>
          <t>барса</t>
        </is>
      </c>
      <c r="BR2" s="16" t="inlineStr">
        <is>
          <t>н</t>
        </is>
      </c>
      <c r="BS2" s="16" t="n">
        <v>1</v>
      </c>
      <c r="BT2" s="16" t="inlineStr">
        <is>
          <t>н</t>
        </is>
      </c>
      <c r="BU2" s="48" t="inlineStr">
        <is>
          <t>фарсы</t>
        </is>
      </c>
      <c r="BV2" s="16" t="n">
        <v>1</v>
      </c>
      <c r="BW2" s="44">
        <f>SUM(BF2:BV2)</f>
        <v/>
      </c>
      <c r="BX2" s="44">
        <f>COUNTIF(BF2:BV2,"н")</f>
        <v/>
      </c>
      <c r="BY2" s="43">
        <f>BW2*100/(BW2+BX2)</f>
        <v/>
      </c>
      <c r="BZ2" s="3" t="n">
        <v>1</v>
      </c>
      <c r="CA2" s="3" t="n">
        <v>1</v>
      </c>
      <c r="CB2" s="3" t="inlineStr">
        <is>
          <t>н</t>
        </is>
      </c>
      <c r="CC2" s="3" t="n">
        <v>1</v>
      </c>
      <c r="CD2" s="3" t="inlineStr">
        <is>
          <t>н</t>
        </is>
      </c>
      <c r="CE2" s="3" t="n">
        <v>1</v>
      </c>
      <c r="CF2" s="3" t="inlineStr">
        <is>
          <t>фарсы</t>
        </is>
      </c>
      <c r="CG2" s="3" t="n">
        <v>1</v>
      </c>
      <c r="CH2" s="3" t="inlineStr">
        <is>
          <t>н</t>
        </is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inlineStr">
        <is>
          <t>-</t>
        </is>
      </c>
      <c r="CP2" s="3" t="inlineStr">
        <is>
          <t>н</t>
        </is>
      </c>
      <c r="CQ2" s="3" t="inlineStr">
        <is>
          <t>н</t>
        </is>
      </c>
      <c r="CR2" s="44">
        <f>SUM(BZ2:CQ2)</f>
        <v/>
      </c>
      <c r="CS2" s="44">
        <f>COUNTIF(BZ2:CQ2,"н")</f>
        <v/>
      </c>
      <c r="CT2" s="43">
        <f>CR2*100/(CR2+CS2)</f>
        <v/>
      </c>
      <c r="CU2" s="3" t="n">
        <v>1</v>
      </c>
      <c r="CV2" s="3" t="inlineStr">
        <is>
          <t>-</t>
        </is>
      </c>
      <c r="CW2" s="3" t="n">
        <v>1</v>
      </c>
      <c r="CX2" s="51" t="inlineStr">
        <is>
          <t>н</t>
        </is>
      </c>
      <c r="CY2" s="51" t="inlineStr">
        <is>
          <t>н</t>
        </is>
      </c>
      <c r="CZ2" s="51" t="inlineStr">
        <is>
          <t>н</t>
        </is>
      </c>
      <c r="DA2" s="3" t="inlineStr">
        <is>
          <t>-</t>
        </is>
      </c>
      <c r="DB2" s="51" t="inlineStr">
        <is>
          <t>н</t>
        </is>
      </c>
      <c r="DC2" s="51" t="n">
        <v>1</v>
      </c>
      <c r="DD2" s="51" t="inlineStr">
        <is>
          <t>н</t>
        </is>
      </c>
      <c r="DE2" s="3" t="n">
        <v>1</v>
      </c>
      <c r="DF2" s="51" t="inlineStr">
        <is>
          <t>н</t>
        </is>
      </c>
      <c r="DG2" s="51" t="n">
        <v>1</v>
      </c>
      <c r="DH2" s="3" t="n">
        <v>1</v>
      </c>
      <c r="DI2" s="51" t="inlineStr">
        <is>
          <t>н</t>
        </is>
      </c>
      <c r="DJ2" s="51" t="n">
        <v>1</v>
      </c>
      <c r="DK2" s="51" t="inlineStr">
        <is>
          <t>н</t>
        </is>
      </c>
      <c r="DL2" s="3" t="inlineStr">
        <is>
          <t>н</t>
        </is>
      </c>
      <c r="DM2" s="51" t="inlineStr">
        <is>
          <t>н</t>
        </is>
      </c>
      <c r="DN2" s="51" t="n">
        <v>1</v>
      </c>
      <c r="DO2" s="51" t="inlineStr">
        <is>
          <t>н</t>
        </is>
      </c>
      <c r="DP2" s="3" t="n">
        <v>1</v>
      </c>
      <c r="DQ2" s="52" t="inlineStr">
        <is>
          <t>н</t>
        </is>
      </c>
      <c r="DR2" s="59" t="n">
        <v>1</v>
      </c>
      <c r="DS2" s="59" t="n">
        <v>1</v>
      </c>
      <c r="DT2" s="51" t="inlineStr">
        <is>
          <t>н</t>
        </is>
      </c>
      <c r="DU2" s="51" t="n">
        <v>1</v>
      </c>
      <c r="DV2" s="51" t="inlineStr">
        <is>
          <t>н</t>
        </is>
      </c>
      <c r="DW2" s="51" t="inlineStr">
        <is>
          <t>н</t>
        </is>
      </c>
      <c r="DX2" s="3" t="n">
        <v>1</v>
      </c>
      <c r="DY2" s="51" t="inlineStr">
        <is>
          <t>н</t>
        </is>
      </c>
      <c r="DZ2" s="51" t="n">
        <v>1</v>
      </c>
      <c r="EA2" s="51" t="inlineStr">
        <is>
          <t>н</t>
        </is>
      </c>
      <c r="EB2" s="3" t="n">
        <v>1</v>
      </c>
      <c r="EC2" s="51" t="inlineStr">
        <is>
          <t>н</t>
        </is>
      </c>
      <c r="ED2" s="51" t="inlineStr">
        <is>
          <t>н</t>
        </is>
      </c>
      <c r="EE2" s="51" t="n">
        <v>1</v>
      </c>
      <c r="EF2" s="3" t="n">
        <v>1</v>
      </c>
      <c r="EG2" s="51" t="n">
        <v>1</v>
      </c>
      <c r="EH2" s="51" t="n">
        <v>1</v>
      </c>
      <c r="EI2" s="51" t="inlineStr">
        <is>
          <t>н</t>
        </is>
      </c>
      <c r="EJ2" s="3" t="n"/>
      <c r="EK2" s="3">
        <f>SUM(CU2:CW2)+SUM(DA2)+SUM(DE2)+SUM(DH2)+SUM(DL2)+SUM(DP2)+SUM(DR2:DS2)+SUM(DX2)+SUM(EB2)+SUM(EF2)</f>
        <v/>
      </c>
      <c r="EL2" s="3">
        <f>SUM(CX2:CZ2)+SUM(DB2:DD2)+SUM(DF2:DG2)+SUM(DI2:DK2)+SUM(DM2:DO2)+SUM(DQ2)+SUM(DT2:DW2)+SUM(DY2:EA2)+SUM(EC2:EE2)+SUM(EG2:EI2)</f>
        <v/>
      </c>
      <c r="EM2" s="44">
        <f>SUM(CU2:EJ2)</f>
        <v/>
      </c>
      <c r="EN2" s="44">
        <f>COUNTIF(CU2:EJ2,"н")</f>
        <v/>
      </c>
      <c r="EO2" s="43">
        <f>EM2*100/(EM2+EN2)</f>
        <v/>
      </c>
    </row>
    <row r="3" customFormat="1" s="2">
      <c r="A3" s="5" t="inlineStr">
        <is>
          <t>Березина Мария</t>
        </is>
      </c>
      <c r="B3" s="3" t="n">
        <v>1</v>
      </c>
      <c r="C3" s="59" t="n">
        <v>1</v>
      </c>
      <c r="D3" s="3" t="n">
        <v>1</v>
      </c>
      <c r="E3" s="3" t="n">
        <v>1</v>
      </c>
      <c r="F3" s="8" t="inlineStr">
        <is>
          <t>н</t>
        </is>
      </c>
      <c r="G3" s="3" t="n">
        <v>1</v>
      </c>
      <c r="H3" s="3" t="n">
        <v>1</v>
      </c>
      <c r="I3" s="3" t="n">
        <v>1</v>
      </c>
      <c r="J3" s="8" t="inlineStr">
        <is>
          <t>н</t>
        </is>
      </c>
      <c r="K3" s="13">
        <f>SUM(B3:J3)</f>
        <v/>
      </c>
      <c r="L3" s="13">
        <f>9-K3</f>
        <v/>
      </c>
      <c r="M3" s="3" t="n">
        <v>1</v>
      </c>
      <c r="N3" s="3" t="n">
        <v>1</v>
      </c>
      <c r="O3" s="3" t="n">
        <v>1</v>
      </c>
      <c r="P3" s="8" t="inlineStr">
        <is>
          <t>н</t>
        </is>
      </c>
      <c r="Q3" s="3" t="n">
        <v>1</v>
      </c>
      <c r="R3" s="8" t="inlineStr">
        <is>
          <t>н</t>
        </is>
      </c>
      <c r="S3" s="8" t="inlineStr">
        <is>
          <t>н</t>
        </is>
      </c>
      <c r="T3" s="8" t="inlineStr">
        <is>
          <t>н</t>
        </is>
      </c>
      <c r="U3" s="8" t="inlineStr">
        <is>
          <t>н</t>
        </is>
      </c>
      <c r="V3" s="8" t="inlineStr">
        <is>
          <t>н</t>
        </is>
      </c>
      <c r="W3" s="8" t="inlineStr">
        <is>
          <t>н</t>
        </is>
      </c>
      <c r="X3" s="8" t="inlineStr">
        <is>
          <t>н</t>
        </is>
      </c>
      <c r="Y3" s="3" t="n">
        <v>1</v>
      </c>
      <c r="Z3" s="3" t="n">
        <v>1</v>
      </c>
      <c r="AA3" s="13">
        <f>SUM(M3:Z3)</f>
        <v/>
      </c>
      <c r="AB3" s="13">
        <f>14-AA3</f>
        <v/>
      </c>
      <c r="AC3" s="23" t="n">
        <v>1</v>
      </c>
      <c r="AD3" s="3" t="n">
        <v>1</v>
      </c>
      <c r="AE3" s="23" t="n"/>
      <c r="AF3" s="3" t="n"/>
      <c r="AG3" s="23" t="n">
        <v>1</v>
      </c>
      <c r="AH3" s="23" t="n"/>
      <c r="AI3" s="3" t="n"/>
      <c r="AJ3" s="23" t="n"/>
      <c r="AK3" s="23" t="n"/>
      <c r="AL3" s="3" t="n"/>
      <c r="AM3" s="23" t="n"/>
      <c r="AN3" s="23" t="n"/>
      <c r="AO3" s="3" t="n"/>
      <c r="AP3" s="23" t="n"/>
      <c r="AQ3" s="23" t="n"/>
      <c r="AR3" s="3" t="n"/>
      <c r="AS3" s="23" t="n"/>
      <c r="AT3" s="23" t="n"/>
      <c r="AU3" s="3" t="n"/>
      <c r="AV3" s="23" t="n"/>
      <c r="AW3" s="23" t="n"/>
      <c r="AX3" s="3" t="n"/>
      <c r="AY3" s="5" t="n"/>
      <c r="AZ3" s="5" t="n"/>
      <c r="BA3" s="24" t="n"/>
      <c r="BB3" s="13">
        <f>AD3+AF3+AI3+AL3+AO3+AR3+AU3+AX3</f>
        <v/>
      </c>
      <c r="BC3" s="40">
        <f>8-BB3</f>
        <v/>
      </c>
      <c r="BD3" s="13">
        <f>AC3+AE3+AG3+AH3+AJ3+AK3+AM3+AN3+AP3+AQ3+AS3+AT3+AV3+AW3</f>
        <v/>
      </c>
      <c r="BE3" s="40">
        <f>14-BD3</f>
        <v/>
      </c>
      <c r="BF3" s="3" t="inlineStr">
        <is>
          <t>н</t>
        </is>
      </c>
      <c r="BG3" s="3" t="inlineStr">
        <is>
          <t>н</t>
        </is>
      </c>
      <c r="BH3" s="3" t="n">
        <v>1</v>
      </c>
      <c r="BI3" s="3" t="inlineStr">
        <is>
          <t>н</t>
        </is>
      </c>
      <c r="BJ3" s="3" t="n">
        <v>1</v>
      </c>
      <c r="BK3" s="3" t="inlineStr">
        <is>
          <t>н</t>
        </is>
      </c>
      <c r="BL3" s="3" t="n">
        <v>1</v>
      </c>
      <c r="BM3" s="3" t="inlineStr">
        <is>
          <t>н</t>
        </is>
      </c>
      <c r="BN3" s="16" t="inlineStr">
        <is>
          <t>н</t>
        </is>
      </c>
      <c r="BO3" s="48" t="inlineStr">
        <is>
          <t>зеркала</t>
        </is>
      </c>
      <c r="BP3" s="16" t="inlineStr">
        <is>
          <t>штаб</t>
        </is>
      </c>
      <c r="BQ3" s="16" t="inlineStr">
        <is>
          <t>барса</t>
        </is>
      </c>
      <c r="BR3" s="16" t="n">
        <v>1</v>
      </c>
      <c r="BS3" s="16" t="inlineStr">
        <is>
          <t>н</t>
        </is>
      </c>
      <c r="BT3" s="16" t="inlineStr">
        <is>
          <t>н</t>
        </is>
      </c>
      <c r="BU3" s="48" t="inlineStr">
        <is>
          <t>фарсы</t>
        </is>
      </c>
      <c r="BV3" s="16" t="inlineStr">
        <is>
          <t>н</t>
        </is>
      </c>
      <c r="BW3" s="44">
        <f>SUM(BF3:BV3)</f>
        <v/>
      </c>
      <c r="BX3" s="44">
        <f>COUNTIF(BF3:BV3,"н")</f>
        <v/>
      </c>
      <c r="BY3" s="43">
        <f>BW3*100/(BW3+BX3)</f>
        <v/>
      </c>
      <c r="BZ3" s="3" t="inlineStr">
        <is>
          <t>н</t>
        </is>
      </c>
      <c r="CA3" s="3" t="inlineStr">
        <is>
          <t>н</t>
        </is>
      </c>
      <c r="CB3" s="3" t="inlineStr">
        <is>
          <t>н</t>
        </is>
      </c>
      <c r="CC3" s="3" t="inlineStr">
        <is>
          <t>н</t>
        </is>
      </c>
      <c r="CD3" s="3" t="inlineStr">
        <is>
          <t>н</t>
        </is>
      </c>
      <c r="CE3" s="3" t="inlineStr">
        <is>
          <t>н</t>
        </is>
      </c>
      <c r="CF3" s="3" t="inlineStr">
        <is>
          <t>фарсы</t>
        </is>
      </c>
      <c r="CG3" s="3" t="inlineStr">
        <is>
          <t>н</t>
        </is>
      </c>
      <c r="CH3" s="3" t="inlineStr">
        <is>
          <t>н</t>
        </is>
      </c>
      <c r="CI3" s="3" t="inlineStr">
        <is>
          <t>н</t>
        </is>
      </c>
      <c r="CJ3" s="3" t="inlineStr">
        <is>
          <t>н</t>
        </is>
      </c>
      <c r="CK3" s="3" t="inlineStr">
        <is>
          <t>н</t>
        </is>
      </c>
      <c r="CL3" s="3" t="inlineStr">
        <is>
          <t>н</t>
        </is>
      </c>
      <c r="CM3" s="3" t="inlineStr">
        <is>
          <t>н</t>
        </is>
      </c>
      <c r="CN3" s="3" t="inlineStr">
        <is>
          <t>н</t>
        </is>
      </c>
      <c r="CO3" s="3" t="inlineStr">
        <is>
          <t>-</t>
        </is>
      </c>
      <c r="CP3" s="3" t="inlineStr">
        <is>
          <t>н</t>
        </is>
      </c>
      <c r="CQ3" s="3" t="inlineStr">
        <is>
          <t>н</t>
        </is>
      </c>
      <c r="CR3" s="44">
        <f>SUM(BZ3:CQ3)</f>
        <v/>
      </c>
      <c r="CS3" s="44">
        <f>COUNTIF(BZ3:CQ3,"н")</f>
        <v/>
      </c>
      <c r="CT3" s="43">
        <f>CR3*100/(CR3+CS3)</f>
        <v/>
      </c>
      <c r="CU3" s="3" t="n">
        <v>1</v>
      </c>
      <c r="CV3" s="3" t="inlineStr">
        <is>
          <t>-</t>
        </is>
      </c>
      <c r="CW3" s="3" t="inlineStr">
        <is>
          <t>н</t>
        </is>
      </c>
      <c r="CX3" s="51" t="inlineStr">
        <is>
          <t>н</t>
        </is>
      </c>
      <c r="CY3" s="51" t="n">
        <v>1</v>
      </c>
      <c r="CZ3" s="51" t="n">
        <v>1</v>
      </c>
      <c r="DA3" s="3" t="inlineStr">
        <is>
          <t>-</t>
        </is>
      </c>
      <c r="DB3" s="51" t="n">
        <v>1</v>
      </c>
      <c r="DC3" s="51" t="inlineStr">
        <is>
          <t>н</t>
        </is>
      </c>
      <c r="DD3" s="51" t="n">
        <v>1</v>
      </c>
      <c r="DE3" s="3" t="n">
        <v>1</v>
      </c>
      <c r="DF3" s="51" t="inlineStr">
        <is>
          <t>н</t>
        </is>
      </c>
      <c r="DG3" s="51" t="n">
        <v>1</v>
      </c>
      <c r="DH3" s="3" t="n">
        <v>1</v>
      </c>
      <c r="DI3" s="51" t="inlineStr">
        <is>
          <t>н</t>
        </is>
      </c>
      <c r="DJ3" s="51" t="n">
        <v>1</v>
      </c>
      <c r="DK3" s="51" t="inlineStr">
        <is>
          <t>н</t>
        </is>
      </c>
      <c r="DL3" s="3" t="n">
        <v>1</v>
      </c>
      <c r="DM3" s="51" t="inlineStr">
        <is>
          <t>н</t>
        </is>
      </c>
      <c r="DN3" s="51" t="inlineStr">
        <is>
          <t>н</t>
        </is>
      </c>
      <c r="DO3" s="51" t="n">
        <v>1</v>
      </c>
      <c r="DP3" s="3" t="inlineStr">
        <is>
          <t>н</t>
        </is>
      </c>
      <c r="DQ3" s="52" t="inlineStr">
        <is>
          <t>н</t>
        </is>
      </c>
      <c r="DR3" s="59" t="inlineStr">
        <is>
          <t>н</t>
        </is>
      </c>
      <c r="DS3" s="59" t="inlineStr">
        <is>
          <t>н</t>
        </is>
      </c>
      <c r="DT3" s="51" t="n">
        <v>1</v>
      </c>
      <c r="DU3" s="51" t="n">
        <v>1</v>
      </c>
      <c r="DV3" s="51" t="inlineStr">
        <is>
          <t>н</t>
        </is>
      </c>
      <c r="DW3" s="51" t="inlineStr">
        <is>
          <t>н</t>
        </is>
      </c>
      <c r="DX3" s="3" t="inlineStr">
        <is>
          <t>н</t>
        </is>
      </c>
      <c r="DY3" s="51" t="inlineStr">
        <is>
          <t>н</t>
        </is>
      </c>
      <c r="DZ3" s="51" t="n">
        <v>1</v>
      </c>
      <c r="EA3" s="51" t="inlineStr">
        <is>
          <t>н</t>
        </is>
      </c>
      <c r="EB3" s="3" t="n">
        <v>1</v>
      </c>
      <c r="EC3" s="51" t="n">
        <v>1</v>
      </c>
      <c r="ED3" s="51" t="n">
        <v>1</v>
      </c>
      <c r="EE3" s="51" t="inlineStr">
        <is>
          <t>н</t>
        </is>
      </c>
      <c r="EF3" s="3" t="n">
        <v>1</v>
      </c>
      <c r="EG3" s="51" t="n">
        <v>1</v>
      </c>
      <c r="EH3" s="51" t="n">
        <v>1</v>
      </c>
      <c r="EI3" s="51" t="n">
        <v>1</v>
      </c>
      <c r="EJ3" s="3" t="n"/>
      <c r="EK3" s="3">
        <f>SUM(CU3:CW3)+SUM(DA3)+SUM(DE3)+SUM(DH3)+SUM(DL3)+SUM(DP3)+SUM(DR3:DS3)+SUM(DX3)+SUM(EB3)+SUM(EF3)</f>
        <v/>
      </c>
      <c r="EL3" s="3">
        <f>SUM(CX3:CZ3)+SUM(DB3:DD3)+SUM(DF3:DG3)+SUM(DI3:DK3)+SUM(DM3:DO3)+SUM(DQ3)+SUM(DT3:DW3)+SUM(DY3:EA3)+SUM(EC3:EE3)+SUM(EG3:EI3)</f>
        <v/>
      </c>
      <c r="EM3" s="44">
        <f>SUM(CU3:EJ3)</f>
        <v/>
      </c>
      <c r="EN3" s="44">
        <f>COUNTIF(CU3:EJ3,"н")</f>
        <v/>
      </c>
      <c r="EO3" s="43">
        <f>EM3*100/(EM3+EN3)</f>
        <v/>
      </c>
    </row>
    <row r="4" customFormat="1" s="2">
      <c r="A4" s="5" t="inlineStr">
        <is>
          <t>Збитнюк Вероника</t>
        </is>
      </c>
      <c r="B4" s="3" t="n">
        <v>1</v>
      </c>
      <c r="C4" s="59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13">
        <f>SUM(B4:J4)</f>
        <v/>
      </c>
      <c r="L4" s="13">
        <f>9-K4</f>
        <v/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8" t="inlineStr">
        <is>
          <t>н</t>
        </is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13">
        <f>SUM(M4:Z4)</f>
        <v/>
      </c>
      <c r="AB4" s="13">
        <f>14-AA4</f>
        <v/>
      </c>
      <c r="AC4" s="23" t="n">
        <v>1</v>
      </c>
      <c r="AD4" s="3" t="n"/>
      <c r="AE4" s="23" t="n">
        <v>1</v>
      </c>
      <c r="AF4" s="3" t="n">
        <v>1</v>
      </c>
      <c r="AG4" s="23" t="n">
        <v>1</v>
      </c>
      <c r="AH4" s="23" t="n"/>
      <c r="AI4" s="3" t="n">
        <v>1</v>
      </c>
      <c r="AJ4" s="23" t="n">
        <v>1</v>
      </c>
      <c r="AK4" s="23" t="n"/>
      <c r="AL4" s="3" t="n">
        <v>1</v>
      </c>
      <c r="AM4" s="23" t="n"/>
      <c r="AN4" s="23" t="n"/>
      <c r="AO4" s="3" t="n">
        <v>1</v>
      </c>
      <c r="AP4" s="23" t="n">
        <v>1</v>
      </c>
      <c r="AQ4" s="23" t="n"/>
      <c r="AR4" s="3" t="n">
        <v>1</v>
      </c>
      <c r="AS4" s="23" t="n"/>
      <c r="AT4" s="23" t="n">
        <v>1</v>
      </c>
      <c r="AU4" s="3" t="n">
        <v>1</v>
      </c>
      <c r="AV4" s="23" t="n"/>
      <c r="AW4" s="23" t="n"/>
      <c r="AX4" s="3" t="n">
        <v>1</v>
      </c>
      <c r="AY4" s="5" t="n"/>
      <c r="AZ4" s="5" t="n"/>
      <c r="BA4" s="24" t="n"/>
      <c r="BB4" s="13">
        <f>AD4+AF4+AI4+AL4+AO4+AR4+AU4+AX4</f>
        <v/>
      </c>
      <c r="BC4" s="13">
        <f>8-BB4</f>
        <v/>
      </c>
      <c r="BD4" s="13">
        <f>AC4+AE4+AG4+AH4+AJ4+AK4+AM4+AN4+AP4+AQ4+AS4+AT4+AV4+AW4</f>
        <v/>
      </c>
      <c r="BE4" s="13">
        <f>14-BD4</f>
        <v/>
      </c>
      <c r="BF4" s="3" t="inlineStr">
        <is>
          <t>н</t>
        </is>
      </c>
      <c r="BG4" s="3" t="inlineStr">
        <is>
          <t>н</t>
        </is>
      </c>
      <c r="BH4" s="3" t="inlineStr">
        <is>
          <t>н</t>
        </is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16" t="n">
        <v>1</v>
      </c>
      <c r="BO4" s="48" t="inlineStr">
        <is>
          <t>зеркала</t>
        </is>
      </c>
      <c r="BP4" s="16" t="inlineStr">
        <is>
          <t>штаб</t>
        </is>
      </c>
      <c r="BQ4" s="16" t="inlineStr">
        <is>
          <t>барса</t>
        </is>
      </c>
      <c r="BR4" s="16" t="n">
        <v>1</v>
      </c>
      <c r="BS4" s="16" t="inlineStr">
        <is>
          <t>н</t>
        </is>
      </c>
      <c r="BT4" s="16" t="inlineStr">
        <is>
          <t>н</t>
        </is>
      </c>
      <c r="BU4" s="48" t="inlineStr">
        <is>
          <t>фарсы</t>
        </is>
      </c>
      <c r="BV4" s="16" t="n">
        <v>1</v>
      </c>
      <c r="BW4" s="44">
        <f>SUM(BF4:BV4)</f>
        <v/>
      </c>
      <c r="BX4" s="44">
        <f>COUNTIF(BF4:BV4,"н")</f>
        <v/>
      </c>
      <c r="BY4" s="43">
        <f>BW4*100/(BW4+BX4)</f>
        <v/>
      </c>
      <c r="BZ4" s="3" t="n">
        <v>1</v>
      </c>
      <c r="CA4" s="3" t="inlineStr">
        <is>
          <t>н</t>
        </is>
      </c>
      <c r="CB4" s="3" t="n">
        <v>1</v>
      </c>
      <c r="CC4" s="3" t="n">
        <v>1</v>
      </c>
      <c r="CD4" s="3" t="n">
        <v>1</v>
      </c>
      <c r="CE4" s="3" t="n">
        <v>1</v>
      </c>
      <c r="CF4" s="3" t="inlineStr">
        <is>
          <t>фарсы</t>
        </is>
      </c>
      <c r="CG4" s="3" t="n">
        <v>1</v>
      </c>
      <c r="CH4" s="3" t="inlineStr">
        <is>
          <t>н</t>
        </is>
      </c>
      <c r="CI4" s="3" t="inlineStr">
        <is>
          <t>н</t>
        </is>
      </c>
      <c r="CJ4" s="3" t="inlineStr">
        <is>
          <t>н</t>
        </is>
      </c>
      <c r="CK4" s="3" t="inlineStr">
        <is>
          <t>н</t>
        </is>
      </c>
      <c r="CL4" s="3" t="inlineStr">
        <is>
          <t>н</t>
        </is>
      </c>
      <c r="CM4" s="3" t="inlineStr">
        <is>
          <t>н</t>
        </is>
      </c>
      <c r="CN4" s="3" t="inlineStr">
        <is>
          <t>н</t>
        </is>
      </c>
      <c r="CO4" s="3" t="inlineStr">
        <is>
          <t>-</t>
        </is>
      </c>
      <c r="CP4" s="3" t="n">
        <v>1</v>
      </c>
      <c r="CQ4" s="3" t="n">
        <v>1</v>
      </c>
      <c r="CR4" s="44">
        <f>SUM(BZ4:CQ4)</f>
        <v/>
      </c>
      <c r="CS4" s="44">
        <f>COUNTIF(BZ4:CQ4,"н")</f>
        <v/>
      </c>
      <c r="CT4" s="43">
        <f>CR4*100/(CR4+CS4)</f>
        <v/>
      </c>
      <c r="CU4" s="3" t="n">
        <v>1</v>
      </c>
      <c r="CV4" s="3" t="inlineStr">
        <is>
          <t>-</t>
        </is>
      </c>
      <c r="CW4" s="3" t="n">
        <v>1</v>
      </c>
      <c r="CX4" s="51" t="n">
        <v>1</v>
      </c>
      <c r="CY4" s="51" t="inlineStr">
        <is>
          <t>н</t>
        </is>
      </c>
      <c r="CZ4" s="51" t="n">
        <v>1</v>
      </c>
      <c r="DA4" s="3" t="inlineStr">
        <is>
          <t>-</t>
        </is>
      </c>
      <c r="DB4" s="51" t="inlineStr">
        <is>
          <t>н</t>
        </is>
      </c>
      <c r="DC4" s="51" t="n">
        <v>1</v>
      </c>
      <c r="DD4" s="51" t="inlineStr">
        <is>
          <t>н</t>
        </is>
      </c>
      <c r="DE4" s="3" t="n">
        <v>1</v>
      </c>
      <c r="DF4" s="51" t="n">
        <v>1</v>
      </c>
      <c r="DG4" s="51" t="inlineStr">
        <is>
          <t>н</t>
        </is>
      </c>
      <c r="DH4" s="3" t="n">
        <v>1</v>
      </c>
      <c r="DI4" s="51" t="inlineStr">
        <is>
          <t>н</t>
        </is>
      </c>
      <c r="DJ4" s="51" t="n">
        <v>1</v>
      </c>
      <c r="DK4" s="51" t="n">
        <v>1</v>
      </c>
      <c r="DL4" s="3" t="n">
        <v>1</v>
      </c>
      <c r="DM4" s="51" t="inlineStr">
        <is>
          <t>н</t>
        </is>
      </c>
      <c r="DN4" s="51" t="n">
        <v>1</v>
      </c>
      <c r="DO4" s="51" t="inlineStr">
        <is>
          <t>н</t>
        </is>
      </c>
      <c r="DP4" s="3" t="n">
        <v>1</v>
      </c>
      <c r="DQ4" s="52" t="n">
        <v>1</v>
      </c>
      <c r="DR4" s="59" t="n">
        <v>1</v>
      </c>
      <c r="DS4" s="59" t="n">
        <v>1</v>
      </c>
      <c r="DT4" s="51" t="inlineStr">
        <is>
          <t>н</t>
        </is>
      </c>
      <c r="DU4" s="51" t="inlineStr">
        <is>
          <t>н</t>
        </is>
      </c>
      <c r="DV4" s="51" t="n">
        <v>1</v>
      </c>
      <c r="DW4" s="51" t="inlineStr">
        <is>
          <t>н</t>
        </is>
      </c>
      <c r="DX4" s="3" t="n">
        <v>1</v>
      </c>
      <c r="DY4" s="51" t="n">
        <v>1</v>
      </c>
      <c r="DZ4" s="51" t="inlineStr">
        <is>
          <t>н</t>
        </is>
      </c>
      <c r="EA4" s="51" t="n">
        <v>1</v>
      </c>
      <c r="EB4" s="3" t="n">
        <v>1</v>
      </c>
      <c r="EC4" s="51" t="inlineStr">
        <is>
          <t>н</t>
        </is>
      </c>
      <c r="ED4" s="51" t="inlineStr">
        <is>
          <t>н</t>
        </is>
      </c>
      <c r="EE4" s="51" t="inlineStr">
        <is>
          <t>н</t>
        </is>
      </c>
      <c r="EF4" s="3" t="inlineStr">
        <is>
          <t>н</t>
        </is>
      </c>
      <c r="EG4" s="51" t="n">
        <v>1</v>
      </c>
      <c r="EH4" s="51" t="n">
        <v>1</v>
      </c>
      <c r="EI4" s="51" t="n">
        <v>1</v>
      </c>
      <c r="EJ4" s="3" t="n"/>
      <c r="EK4" s="3">
        <f>SUM(CU4:CW4)+SUM(DA4)+SUM(DE4)+SUM(DH4)+SUM(DL4)+SUM(DP4)+SUM(DR4:DS4)+SUM(DX4)+SUM(EB4)+SUM(EF4)</f>
        <v/>
      </c>
      <c r="EL4" s="3">
        <f>SUM(CX4:CZ4)+SUM(DB4:DD4)+SUM(DF4:DG4)+SUM(DI4:DK4)+SUM(DM4:DO4)+SUM(DQ4)+SUM(DT4:DW4)+SUM(DY4:EA4)+SUM(EC4:EE4)+SUM(EG4:EI4)</f>
        <v/>
      </c>
      <c r="EM4" s="44">
        <f>SUM(CU4:EJ4)</f>
        <v/>
      </c>
      <c r="EN4" s="44">
        <f>COUNTIF(CU4:EJ4,"н")</f>
        <v/>
      </c>
      <c r="EO4" s="43">
        <f>EM4*100/(EM4+EN4)</f>
        <v/>
      </c>
    </row>
    <row r="5" customFormat="1" s="2">
      <c r="A5" s="5" t="n"/>
      <c r="B5" s="8" t="inlineStr">
        <is>
          <t>н</t>
        </is>
      </c>
      <c r="C5" s="59" t="n">
        <v>1</v>
      </c>
      <c r="D5" s="3" t="n">
        <v>1</v>
      </c>
      <c r="E5" s="8" t="inlineStr">
        <is>
          <t>н</t>
        </is>
      </c>
      <c r="F5" s="8" t="inlineStr">
        <is>
          <t>н</t>
        </is>
      </c>
      <c r="G5" s="8" t="inlineStr">
        <is>
          <t>н</t>
        </is>
      </c>
      <c r="H5" s="3" t="n">
        <v>1</v>
      </c>
      <c r="I5" s="3" t="n">
        <v>1</v>
      </c>
      <c r="J5" s="8" t="inlineStr">
        <is>
          <t>н</t>
        </is>
      </c>
      <c r="K5" s="13">
        <f>SUM(B5:J5)</f>
        <v/>
      </c>
      <c r="L5" s="13">
        <f>9-K5</f>
        <v/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8" t="inlineStr">
        <is>
          <t>н</t>
        </is>
      </c>
      <c r="S5" s="3" t="n">
        <v>1</v>
      </c>
      <c r="T5" s="3" t="n">
        <v>1</v>
      </c>
      <c r="U5" s="8" t="inlineStr">
        <is>
          <t>н</t>
        </is>
      </c>
      <c r="V5" s="3" t="n">
        <v>1</v>
      </c>
      <c r="W5" s="8" t="inlineStr">
        <is>
          <t>н</t>
        </is>
      </c>
      <c r="X5" s="8" t="inlineStr">
        <is>
          <t>н</t>
        </is>
      </c>
      <c r="Y5" s="3" t="n">
        <v>1</v>
      </c>
      <c r="Z5" s="3" t="inlineStr">
        <is>
          <t>н</t>
        </is>
      </c>
      <c r="AA5" s="13">
        <f>SUM(M5:Z5)</f>
        <v/>
      </c>
      <c r="AB5" s="13">
        <f>14-AA5</f>
        <v/>
      </c>
      <c r="AC5" s="23" t="n">
        <v>1</v>
      </c>
      <c r="AD5" s="3" t="n"/>
      <c r="AE5" s="23" t="n"/>
      <c r="AF5" s="3" t="n"/>
      <c r="AG5" s="23" t="n"/>
      <c r="AH5" s="23" t="n"/>
      <c r="AI5" s="3" t="n"/>
      <c r="AJ5" s="23" t="n"/>
      <c r="AK5" s="23" t="n"/>
      <c r="AL5" s="3" t="n"/>
      <c r="AM5" s="23" t="n"/>
      <c r="AN5" s="23" t="n"/>
      <c r="AO5" s="3" t="n">
        <v>1</v>
      </c>
      <c r="AP5" s="23" t="n"/>
      <c r="AQ5" s="23" t="n"/>
      <c r="AR5" s="3" t="n">
        <v>1</v>
      </c>
      <c r="AS5" s="23" t="n"/>
      <c r="AT5" s="23" t="n"/>
      <c r="AU5" s="3" t="n">
        <v>1</v>
      </c>
      <c r="AV5" s="23" t="n"/>
      <c r="AW5" s="23" t="n"/>
      <c r="AX5" s="3" t="n"/>
      <c r="AY5" s="5" t="n"/>
      <c r="AZ5" s="5" t="n"/>
      <c r="BA5" s="24" t="n"/>
      <c r="BB5" s="13">
        <f>AD5+AF5+AI5+AL5+AO5+AR5+AU5+AX5</f>
        <v/>
      </c>
      <c r="BC5" s="40">
        <f>8-BB5</f>
        <v/>
      </c>
      <c r="BD5" s="13">
        <f>AC5+AE5+AG5+AH5+AJ5+AK5+AM5+AN5+AP5+AQ5+AS5+AT5+AV5+AW5</f>
        <v/>
      </c>
      <c r="BE5" s="40">
        <f>14-BD5</f>
        <v/>
      </c>
      <c r="BF5" s="3" t="inlineStr">
        <is>
          <t>н</t>
        </is>
      </c>
      <c r="BG5" s="3" t="n">
        <v>1</v>
      </c>
      <c r="BH5" s="3" t="inlineStr">
        <is>
          <t>н</t>
        </is>
      </c>
      <c r="BI5" s="3" t="inlineStr">
        <is>
          <t>н</t>
        </is>
      </c>
      <c r="BJ5" s="3" t="n">
        <v>1</v>
      </c>
      <c r="BK5" s="3" t="inlineStr">
        <is>
          <t>н</t>
        </is>
      </c>
      <c r="BL5" s="3" t="n">
        <v>1</v>
      </c>
      <c r="BM5" s="3" t="inlineStr">
        <is>
          <t>н</t>
        </is>
      </c>
      <c r="BN5" s="16" t="inlineStr">
        <is>
          <t>н</t>
        </is>
      </c>
      <c r="BO5" s="48" t="inlineStr">
        <is>
          <t>зеркала</t>
        </is>
      </c>
      <c r="BP5" s="16" t="inlineStr">
        <is>
          <t>штаб</t>
        </is>
      </c>
      <c r="BQ5" s="16" t="inlineStr">
        <is>
          <t>барса</t>
        </is>
      </c>
      <c r="BR5" s="16" t="n">
        <v>1</v>
      </c>
      <c r="BS5" s="16" t="n">
        <v>1</v>
      </c>
      <c r="BT5" s="16" t="inlineStr">
        <is>
          <t>н</t>
        </is>
      </c>
      <c r="BU5" s="48" t="inlineStr">
        <is>
          <t>фарсы</t>
        </is>
      </c>
      <c r="BV5" s="16" t="inlineStr">
        <is>
          <t>н</t>
        </is>
      </c>
      <c r="BW5" s="44">
        <f>SUM(BF5:BV5)</f>
        <v/>
      </c>
      <c r="BX5" s="44">
        <f>COUNTIF(BF5:BV5,"н")</f>
        <v/>
      </c>
      <c r="BY5" s="43">
        <f>BW5*100/(BW5+BX5)</f>
        <v/>
      </c>
      <c r="BZ5" s="3" t="inlineStr">
        <is>
          <t>н</t>
        </is>
      </c>
      <c r="CA5" s="3" t="inlineStr">
        <is>
          <t>н</t>
        </is>
      </c>
      <c r="CB5" s="3" t="inlineStr">
        <is>
          <t>н</t>
        </is>
      </c>
      <c r="CC5" s="3" t="inlineStr">
        <is>
          <t>н</t>
        </is>
      </c>
      <c r="CD5" s="3" t="inlineStr">
        <is>
          <t>н</t>
        </is>
      </c>
      <c r="CE5" s="3" t="inlineStr">
        <is>
          <t>н</t>
        </is>
      </c>
      <c r="CF5" s="3" t="inlineStr">
        <is>
          <t>фарсы</t>
        </is>
      </c>
      <c r="CG5" s="3" t="inlineStr">
        <is>
          <t>н</t>
        </is>
      </c>
      <c r="CH5" s="3" t="inlineStr">
        <is>
          <t>н</t>
        </is>
      </c>
      <c r="CI5" s="3" t="inlineStr">
        <is>
          <t>н</t>
        </is>
      </c>
      <c r="CJ5" s="3" t="inlineStr">
        <is>
          <t>н</t>
        </is>
      </c>
      <c r="CK5" s="3" t="inlineStr">
        <is>
          <t>н</t>
        </is>
      </c>
      <c r="CL5" s="3" t="inlineStr">
        <is>
          <t>н</t>
        </is>
      </c>
      <c r="CM5" s="3" t="inlineStr">
        <is>
          <t>н</t>
        </is>
      </c>
      <c r="CN5" s="3" t="inlineStr">
        <is>
          <t>н</t>
        </is>
      </c>
      <c r="CO5" s="3" t="inlineStr">
        <is>
          <t>-</t>
        </is>
      </c>
      <c r="CP5" s="3" t="inlineStr">
        <is>
          <t>н</t>
        </is>
      </c>
      <c r="CQ5" s="3" t="inlineStr">
        <is>
          <t>н</t>
        </is>
      </c>
      <c r="CR5" s="44">
        <f>SUM(BZ5:CQ5)</f>
        <v/>
      </c>
      <c r="CS5" s="44">
        <f>COUNTIF(BZ5:CQ5,"н")</f>
        <v/>
      </c>
      <c r="CT5" s="43">
        <f>CR5*100/(CR5+CS5)</f>
        <v/>
      </c>
      <c r="CU5" s="3" t="n"/>
      <c r="CV5" s="3" t="n"/>
      <c r="CW5" s="3" t="n"/>
      <c r="CX5" s="51" t="n"/>
      <c r="CY5" s="51" t="n"/>
      <c r="CZ5" s="51" t="n"/>
      <c r="DA5" s="3" t="n"/>
      <c r="DB5" s="51" t="n"/>
      <c r="DC5" s="51" t="n"/>
      <c r="DD5" s="51" t="n"/>
      <c r="DE5" s="3" t="n"/>
      <c r="DF5" s="51" t="n"/>
      <c r="DG5" s="51" t="n"/>
      <c r="DH5" s="3" t="n"/>
      <c r="DI5" s="51" t="n"/>
      <c r="DJ5" s="51" t="n"/>
      <c r="DK5" s="51" t="n"/>
      <c r="DL5" s="3" t="n"/>
      <c r="DM5" s="51" t="n"/>
      <c r="DN5" s="51" t="n"/>
      <c r="DO5" s="51" t="n"/>
      <c r="DP5" s="3" t="n"/>
      <c r="DQ5" s="52" t="n"/>
      <c r="DR5" s="59" t="n"/>
      <c r="DS5" s="59" t="n"/>
      <c r="DT5" s="51" t="n"/>
      <c r="DU5" s="51" t="n"/>
      <c r="DV5" s="51" t="n"/>
      <c r="DW5" s="51" t="n"/>
      <c r="DX5" s="3" t="n"/>
      <c r="DY5" s="51" t="n"/>
      <c r="DZ5" s="51" t="n"/>
      <c r="EA5" s="51" t="n"/>
      <c r="EB5" s="3" t="n"/>
      <c r="EC5" s="51" t="n"/>
      <c r="ED5" s="51" t="n"/>
      <c r="EE5" s="51" t="n"/>
      <c r="EF5" s="3" t="n"/>
      <c r="EG5" s="51" t="n"/>
      <c r="EH5" s="51" t="n"/>
      <c r="EI5" s="51" t="n"/>
      <c r="EJ5" s="3" t="n"/>
      <c r="EK5" s="3" t="n"/>
      <c r="EL5" s="3" t="n"/>
      <c r="EM5" s="44" t="n"/>
      <c r="EN5" s="44" t="n"/>
      <c r="EO5" s="43" t="n"/>
    </row>
    <row r="6" customFormat="1" s="2">
      <c r="A6" s="5" t="inlineStr">
        <is>
          <t>Смирнова Дарья</t>
        </is>
      </c>
      <c r="B6" s="3" t="n">
        <v>1</v>
      </c>
      <c r="C6" s="59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13">
        <f>SUM(B6:J6)</f>
        <v/>
      </c>
      <c r="L6" s="13">
        <f>9-K6</f>
        <v/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13">
        <f>SUM(M6:Z6)</f>
        <v/>
      </c>
      <c r="AB6" s="13">
        <f>14-AA6</f>
        <v/>
      </c>
      <c r="AC6" s="23" t="n">
        <v>1</v>
      </c>
      <c r="AD6" s="3" t="n"/>
      <c r="AE6" s="23" t="n"/>
      <c r="AF6" s="3" t="n">
        <v>1</v>
      </c>
      <c r="AG6" s="23" t="n">
        <v>1</v>
      </c>
      <c r="AH6" s="23" t="n">
        <v>1</v>
      </c>
      <c r="AI6" s="3" t="n">
        <v>1</v>
      </c>
      <c r="AJ6" s="23" t="n">
        <v>1</v>
      </c>
      <c r="AK6" s="23" t="n">
        <v>1</v>
      </c>
      <c r="AL6" s="3" t="n">
        <v>1</v>
      </c>
      <c r="AM6" s="23" t="n">
        <v>1</v>
      </c>
      <c r="AN6" s="23" t="n">
        <v>1</v>
      </c>
      <c r="AO6" s="3" t="n">
        <v>1</v>
      </c>
      <c r="AP6" s="23" t="n">
        <v>1</v>
      </c>
      <c r="AQ6" s="23" t="n">
        <v>1</v>
      </c>
      <c r="AR6" s="3" t="n">
        <v>1</v>
      </c>
      <c r="AS6" s="23" t="n">
        <v>1</v>
      </c>
      <c r="AT6" s="23" t="n"/>
      <c r="AU6" s="3" t="n">
        <v>1</v>
      </c>
      <c r="AV6" s="23" t="n"/>
      <c r="AW6" s="23" t="n">
        <v>1</v>
      </c>
      <c r="AX6" s="3" t="n">
        <v>1</v>
      </c>
      <c r="AY6" s="5" t="n"/>
      <c r="AZ6" s="5" t="n"/>
      <c r="BA6" s="24" t="n"/>
      <c r="BB6" s="13">
        <f>AD6+AF6+AI6+AL6+AO6+AR6+AU6+AX6</f>
        <v/>
      </c>
      <c r="BC6" s="13">
        <f>8-BB6</f>
        <v/>
      </c>
      <c r="BD6" s="13">
        <f>AC6+AE6+AG6+AH6+AJ6+AK6+AM6+AN6+AP6+AQ6+AS6+AT6+AV6+AW6</f>
        <v/>
      </c>
      <c r="BE6" s="13">
        <f>14-BD6</f>
        <v/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16" t="n">
        <v>1</v>
      </c>
      <c r="BO6" s="48" t="inlineStr">
        <is>
          <t>зеркала</t>
        </is>
      </c>
      <c r="BP6" s="16" t="inlineStr">
        <is>
          <t>штаб</t>
        </is>
      </c>
      <c r="BQ6" s="16" t="inlineStr">
        <is>
          <t>барса</t>
        </is>
      </c>
      <c r="BR6" s="16" t="n">
        <v>1</v>
      </c>
      <c r="BS6" s="16" t="inlineStr">
        <is>
          <t>н</t>
        </is>
      </c>
      <c r="BT6" s="16" t="n">
        <v>1</v>
      </c>
      <c r="BU6" s="48" t="inlineStr">
        <is>
          <t>фарсы</t>
        </is>
      </c>
      <c r="BV6" s="16" t="n">
        <v>1</v>
      </c>
      <c r="BW6" s="44">
        <f>SUM(BF6:BV6)</f>
        <v/>
      </c>
      <c r="BX6" s="44">
        <f>COUNTIF(BF6:BV6,"н")</f>
        <v/>
      </c>
      <c r="BY6" s="43">
        <f>BW6*100/(BW6+BX6)</f>
        <v/>
      </c>
      <c r="BZ6" s="3" t="inlineStr">
        <is>
          <t>н</t>
        </is>
      </c>
      <c r="CA6" s="3" t="n">
        <v>1</v>
      </c>
      <c r="CB6" s="3" t="n">
        <v>1</v>
      </c>
      <c r="CC6" s="3" t="n">
        <v>1</v>
      </c>
      <c r="CD6" s="3" t="inlineStr">
        <is>
          <t>н</t>
        </is>
      </c>
      <c r="CE6" s="3" t="inlineStr">
        <is>
          <t>н</t>
        </is>
      </c>
      <c r="CF6" s="3" t="inlineStr">
        <is>
          <t>фарсы</t>
        </is>
      </c>
      <c r="CG6" s="3" t="inlineStr">
        <is>
          <t>н</t>
        </is>
      </c>
      <c r="CH6" s="3" t="inlineStr">
        <is>
          <t>н</t>
        </is>
      </c>
      <c r="CI6" s="3" t="inlineStr">
        <is>
          <t>н</t>
        </is>
      </c>
      <c r="CJ6" s="3" t="inlineStr">
        <is>
          <t>н</t>
        </is>
      </c>
      <c r="CK6" s="3" t="inlineStr">
        <is>
          <t>н</t>
        </is>
      </c>
      <c r="CL6" s="3" t="inlineStr">
        <is>
          <t>н</t>
        </is>
      </c>
      <c r="CM6" s="3" t="inlineStr">
        <is>
          <t>н</t>
        </is>
      </c>
      <c r="CN6" s="3" t="inlineStr">
        <is>
          <t>н</t>
        </is>
      </c>
      <c r="CO6" s="3" t="inlineStr">
        <is>
          <t>-</t>
        </is>
      </c>
      <c r="CP6" s="3" t="n">
        <v>1</v>
      </c>
      <c r="CQ6" s="3" t="inlineStr">
        <is>
          <t>н</t>
        </is>
      </c>
      <c r="CR6" s="44">
        <f>SUM(BZ6:CQ6)</f>
        <v/>
      </c>
      <c r="CS6" s="44">
        <f>COUNTIF(BZ6:CQ6,"н")</f>
        <v/>
      </c>
      <c r="CT6" s="43">
        <f>CR6*100/(CR6+CS6)</f>
        <v/>
      </c>
      <c r="CU6" s="3" t="inlineStr">
        <is>
          <t>н</t>
        </is>
      </c>
      <c r="CV6" s="3" t="inlineStr">
        <is>
          <t>-</t>
        </is>
      </c>
      <c r="CW6" s="3" t="inlineStr">
        <is>
          <t>н</t>
        </is>
      </c>
      <c r="CX6" s="51" t="n">
        <v>1</v>
      </c>
      <c r="CY6" s="51" t="inlineStr">
        <is>
          <t>н</t>
        </is>
      </c>
      <c r="CZ6" s="51" t="inlineStr">
        <is>
          <t>н</t>
        </is>
      </c>
      <c r="DA6" s="3" t="inlineStr">
        <is>
          <t>-</t>
        </is>
      </c>
      <c r="DB6" s="51" t="inlineStr">
        <is>
          <t>н</t>
        </is>
      </c>
      <c r="DC6" s="51" t="n">
        <v>1</v>
      </c>
      <c r="DD6" s="51" t="inlineStr">
        <is>
          <t>н</t>
        </is>
      </c>
      <c r="DE6" s="3" t="n">
        <v>1</v>
      </c>
      <c r="DF6" s="51" t="inlineStr">
        <is>
          <t>н</t>
        </is>
      </c>
      <c r="DG6" s="51" t="inlineStr">
        <is>
          <t>н</t>
        </is>
      </c>
      <c r="DH6" s="3" t="inlineStr">
        <is>
          <t>н</t>
        </is>
      </c>
      <c r="DI6" s="51" t="inlineStr">
        <is>
          <t>н</t>
        </is>
      </c>
      <c r="DJ6" s="51" t="inlineStr">
        <is>
          <t>н</t>
        </is>
      </c>
      <c r="DK6" s="51" t="inlineStr">
        <is>
          <t>н</t>
        </is>
      </c>
      <c r="DL6" s="3" t="inlineStr">
        <is>
          <t>н</t>
        </is>
      </c>
      <c r="DM6" s="51" t="inlineStr">
        <is>
          <t>н</t>
        </is>
      </c>
      <c r="DN6" s="51" t="inlineStr">
        <is>
          <t>н</t>
        </is>
      </c>
      <c r="DO6" s="51" t="inlineStr">
        <is>
          <t>н</t>
        </is>
      </c>
      <c r="DP6" s="3" t="inlineStr">
        <is>
          <t>н</t>
        </is>
      </c>
      <c r="DQ6" s="52" t="inlineStr">
        <is>
          <t>н</t>
        </is>
      </c>
      <c r="DR6" s="59" t="inlineStr">
        <is>
          <t>н</t>
        </is>
      </c>
      <c r="DS6" s="59" t="inlineStr">
        <is>
          <t>н</t>
        </is>
      </c>
      <c r="DT6" s="51" t="inlineStr">
        <is>
          <t>н</t>
        </is>
      </c>
      <c r="DU6" s="51" t="inlineStr">
        <is>
          <t>н</t>
        </is>
      </c>
      <c r="DV6" s="51" t="inlineStr">
        <is>
          <t>н</t>
        </is>
      </c>
      <c r="DW6" s="51" t="inlineStr">
        <is>
          <t>н</t>
        </is>
      </c>
      <c r="DX6" s="3" t="inlineStr">
        <is>
          <t>н</t>
        </is>
      </c>
      <c r="DY6" s="51" t="inlineStr">
        <is>
          <t>н</t>
        </is>
      </c>
      <c r="DZ6" s="51" t="inlineStr">
        <is>
          <t>н</t>
        </is>
      </c>
      <c r="EA6" s="51" t="inlineStr">
        <is>
          <t>н</t>
        </is>
      </c>
      <c r="EB6" s="3" t="inlineStr">
        <is>
          <t>н</t>
        </is>
      </c>
      <c r="EC6" s="51" t="inlineStr">
        <is>
          <t>н</t>
        </is>
      </c>
      <c r="ED6" s="51" t="inlineStr">
        <is>
          <t>н</t>
        </is>
      </c>
      <c r="EE6" s="51" t="inlineStr">
        <is>
          <t>н</t>
        </is>
      </c>
      <c r="EF6" s="3" t="inlineStr">
        <is>
          <t>н</t>
        </is>
      </c>
      <c r="EG6" s="51" t="inlineStr">
        <is>
          <t>н</t>
        </is>
      </c>
      <c r="EH6" s="51" t="inlineStr">
        <is>
          <t>н</t>
        </is>
      </c>
      <c r="EI6" s="51" t="inlineStr">
        <is>
          <t>н</t>
        </is>
      </c>
      <c r="EJ6" s="3" t="n"/>
      <c r="EK6" s="3">
        <f>SUM(CU6:CW6)+SUM(DA6)+SUM(DE6)+SUM(DH6)+SUM(DL6)+SUM(DP6)+SUM(DR6:DS6)+SUM(DX6)+SUM(EB6)+SUM(EF6)</f>
        <v/>
      </c>
      <c r="EL6" s="3">
        <f>SUM(CX6:CZ6)+SUM(DB6:DD6)+SUM(DF6:DG6)+SUM(DI6:DK6)+SUM(DM6:DO6)+SUM(DQ6)+SUM(DT6:DW6)+SUM(DY6:EA6)+SUM(EC6:EE6)+SUM(EG6:EI6)</f>
        <v/>
      </c>
      <c r="EM6" s="44">
        <f>SUM(CU6:EJ6)</f>
        <v/>
      </c>
      <c r="EN6" s="44">
        <f>COUNTIF(CU6:EJ6,"н")</f>
        <v/>
      </c>
      <c r="EO6" s="43">
        <f>EM6*100/(EM6+EN6)</f>
        <v/>
      </c>
    </row>
    <row r="7" customFormat="1" s="2">
      <c r="A7" s="5" t="inlineStr">
        <is>
          <t>Тимушева Екатерина</t>
        </is>
      </c>
      <c r="B7" s="3" t="n">
        <v>1</v>
      </c>
      <c r="C7" s="59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8" t="inlineStr">
        <is>
          <t>н</t>
        </is>
      </c>
      <c r="K7" s="13">
        <f>SUM(B7:J7)</f>
        <v/>
      </c>
      <c r="L7" s="13">
        <f>9-K7</f>
        <v/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  <c r="X7" s="22" t="n">
        <v>0</v>
      </c>
      <c r="Y7" s="22" t="n">
        <v>0</v>
      </c>
      <c r="Z7" s="22" t="n">
        <v>0</v>
      </c>
      <c r="AA7" s="13">
        <f>SUM(M7:Z7)</f>
        <v/>
      </c>
      <c r="AB7" s="13">
        <f>14-AA7</f>
        <v/>
      </c>
      <c r="AC7" s="23" t="n"/>
      <c r="AD7" s="3" t="n"/>
      <c r="AE7" s="23" t="n"/>
      <c r="AF7" s="3" t="n">
        <v>1</v>
      </c>
      <c r="AG7" s="23" t="n"/>
      <c r="AH7" s="23" t="n"/>
      <c r="AI7" s="3" t="n">
        <v>1</v>
      </c>
      <c r="AJ7" s="23" t="n">
        <v>1</v>
      </c>
      <c r="AK7" s="23" t="n">
        <v>1</v>
      </c>
      <c r="AL7" s="3" t="n">
        <v>1</v>
      </c>
      <c r="AM7" s="23" t="n">
        <v>1</v>
      </c>
      <c r="AN7" s="23" t="n"/>
      <c r="AO7" s="3" t="n"/>
      <c r="AP7" s="23" t="n">
        <v>1</v>
      </c>
      <c r="AQ7" s="23" t="n"/>
      <c r="AR7" s="3" t="n">
        <v>1</v>
      </c>
      <c r="AS7" s="23" t="n"/>
      <c r="AT7" s="23" t="n"/>
      <c r="AU7" s="3" t="n">
        <v>1</v>
      </c>
      <c r="AV7" s="23" t="n"/>
      <c r="AW7" s="23" t="n"/>
      <c r="AX7" s="3" t="n">
        <v>1</v>
      </c>
      <c r="AY7" s="5" t="n"/>
      <c r="AZ7" s="5" t="n"/>
      <c r="BA7" s="24" t="n"/>
      <c r="BB7" s="13">
        <f>AD7+AF7+AI7+AL7+AO7+AR7+AU7+AX7</f>
        <v/>
      </c>
      <c r="BC7" s="13">
        <f>8-BB7</f>
        <v/>
      </c>
      <c r="BD7" s="13">
        <f>AC7+AE7+AG7+AH7+AJ7+AK7+AM7+AN7+AP7+AQ7+AS7+AT7+AV7+AW7</f>
        <v/>
      </c>
      <c r="BE7" s="40">
        <f>14-BD7</f>
        <v/>
      </c>
      <c r="BF7" s="3" t="inlineStr">
        <is>
          <t>н</t>
        </is>
      </c>
      <c r="BG7" s="3" t="inlineStr">
        <is>
          <t>н</t>
        </is>
      </c>
      <c r="BH7" s="3" t="n">
        <v>1</v>
      </c>
      <c r="BI7" s="3" t="inlineStr">
        <is>
          <t>н</t>
        </is>
      </c>
      <c r="BJ7" s="3" t="n">
        <v>1</v>
      </c>
      <c r="BK7" s="3" t="inlineStr">
        <is>
          <t>н</t>
        </is>
      </c>
      <c r="BL7" s="3" t="inlineStr">
        <is>
          <t>н</t>
        </is>
      </c>
      <c r="BM7" s="3" t="n">
        <v>1</v>
      </c>
      <c r="BN7" s="16" t="inlineStr">
        <is>
          <t>н</t>
        </is>
      </c>
      <c r="BO7" s="48" t="inlineStr">
        <is>
          <t>зеркала</t>
        </is>
      </c>
      <c r="BP7" s="16" t="inlineStr">
        <is>
          <t>штаб</t>
        </is>
      </c>
      <c r="BQ7" s="16" t="inlineStr">
        <is>
          <t>барса</t>
        </is>
      </c>
      <c r="BR7" s="16" t="n">
        <v>1</v>
      </c>
      <c r="BS7" s="16" t="inlineStr">
        <is>
          <t>н</t>
        </is>
      </c>
      <c r="BT7" s="16" t="n">
        <v>1</v>
      </c>
      <c r="BU7" s="48" t="inlineStr">
        <is>
          <t>фарсы</t>
        </is>
      </c>
      <c r="BV7" s="16" t="inlineStr">
        <is>
          <t>н</t>
        </is>
      </c>
      <c r="BW7" s="44">
        <f>SUM(BF7:BV7)</f>
        <v/>
      </c>
      <c r="BX7" s="44">
        <f>COUNTIF(BF7:BV7,"н")</f>
        <v/>
      </c>
      <c r="BY7" s="43">
        <f>BW7*100/(BW7+BX7)</f>
        <v/>
      </c>
      <c r="BZ7" s="3" t="inlineStr">
        <is>
          <t>н</t>
        </is>
      </c>
      <c r="CA7" s="3" t="inlineStr">
        <is>
          <t>н</t>
        </is>
      </c>
      <c r="CB7" s="3" t="inlineStr">
        <is>
          <t>н</t>
        </is>
      </c>
      <c r="CC7" s="3" t="n">
        <v>1</v>
      </c>
      <c r="CD7" s="3" t="inlineStr">
        <is>
          <t>н</t>
        </is>
      </c>
      <c r="CE7" s="3" t="n">
        <v>1</v>
      </c>
      <c r="CF7" s="3" t="inlineStr">
        <is>
          <t>фарсы</t>
        </is>
      </c>
      <c r="CG7" s="3" t="n">
        <v>1</v>
      </c>
      <c r="CH7" s="3" t="inlineStr">
        <is>
          <t>н</t>
        </is>
      </c>
      <c r="CI7" s="3" t="n">
        <v>1</v>
      </c>
      <c r="CJ7" s="3" t="inlineStr">
        <is>
          <t>н</t>
        </is>
      </c>
      <c r="CK7" s="3" t="n">
        <v>1</v>
      </c>
      <c r="CL7" s="3" t="n">
        <v>1</v>
      </c>
      <c r="CM7" s="3" t="inlineStr">
        <is>
          <t>н</t>
        </is>
      </c>
      <c r="CN7" s="3" t="inlineStr">
        <is>
          <t>н</t>
        </is>
      </c>
      <c r="CO7" s="3" t="inlineStr">
        <is>
          <t>-</t>
        </is>
      </c>
      <c r="CP7" s="3" t="inlineStr">
        <is>
          <t>н</t>
        </is>
      </c>
      <c r="CQ7" s="3" t="n">
        <v>1</v>
      </c>
      <c r="CR7" s="44">
        <f>SUM(BZ7:CQ7)</f>
        <v/>
      </c>
      <c r="CS7" s="44">
        <f>COUNTIF(BZ7:CQ7,"н")</f>
        <v/>
      </c>
      <c r="CT7" s="43">
        <f>CR7*100/(CR7+CS7)</f>
        <v/>
      </c>
      <c r="CU7" s="3" t="inlineStr">
        <is>
          <t>н</t>
        </is>
      </c>
      <c r="CV7" s="3" t="inlineStr">
        <is>
          <t>-</t>
        </is>
      </c>
      <c r="CW7" s="3" t="n">
        <v>1</v>
      </c>
      <c r="CX7" s="51" t="inlineStr">
        <is>
          <t>н</t>
        </is>
      </c>
      <c r="CY7" s="51" t="inlineStr">
        <is>
          <t>н</t>
        </is>
      </c>
      <c r="CZ7" s="51" t="inlineStr">
        <is>
          <t>н</t>
        </is>
      </c>
      <c r="DA7" s="3" t="inlineStr">
        <is>
          <t>-</t>
        </is>
      </c>
      <c r="DB7" s="51" t="inlineStr">
        <is>
          <t>н</t>
        </is>
      </c>
      <c r="DC7" s="51" t="inlineStr">
        <is>
          <t>н</t>
        </is>
      </c>
      <c r="DD7" s="51" t="inlineStr">
        <is>
          <t>н</t>
        </is>
      </c>
      <c r="DE7" s="3" t="n">
        <v>1</v>
      </c>
      <c r="DF7" s="51" t="inlineStr">
        <is>
          <t>н</t>
        </is>
      </c>
      <c r="DG7" s="51" t="inlineStr">
        <is>
          <t>н</t>
        </is>
      </c>
      <c r="DH7" s="3" t="inlineStr">
        <is>
          <t>н</t>
        </is>
      </c>
      <c r="DI7" s="51" t="inlineStr">
        <is>
          <t>н</t>
        </is>
      </c>
      <c r="DJ7" s="51" t="inlineStr">
        <is>
          <t>н</t>
        </is>
      </c>
      <c r="DK7" s="51" t="inlineStr">
        <is>
          <t>н</t>
        </is>
      </c>
      <c r="DL7" s="3" t="n">
        <v>1</v>
      </c>
      <c r="DM7" s="51" t="inlineStr">
        <is>
          <t>н</t>
        </is>
      </c>
      <c r="DN7" s="51" t="n">
        <v>1</v>
      </c>
      <c r="DO7" s="51" t="inlineStr">
        <is>
          <t>н</t>
        </is>
      </c>
      <c r="DP7" s="3" t="n">
        <v>1</v>
      </c>
      <c r="DQ7" s="52" t="n">
        <v>1</v>
      </c>
      <c r="DR7" s="59" t="inlineStr">
        <is>
          <t>н</t>
        </is>
      </c>
      <c r="DS7" s="59" t="n">
        <v>1</v>
      </c>
      <c r="DT7" s="51" t="inlineStr">
        <is>
          <t>н</t>
        </is>
      </c>
      <c r="DU7" s="51" t="inlineStr">
        <is>
          <t>н</t>
        </is>
      </c>
      <c r="DV7" s="51" t="inlineStr">
        <is>
          <t>н</t>
        </is>
      </c>
      <c r="DW7" s="51" t="inlineStr">
        <is>
          <t>н</t>
        </is>
      </c>
      <c r="DX7" s="3" t="n">
        <v>1</v>
      </c>
      <c r="DY7" s="51" t="inlineStr">
        <is>
          <t>н</t>
        </is>
      </c>
      <c r="DZ7" s="51" t="inlineStr">
        <is>
          <t>н</t>
        </is>
      </c>
      <c r="EA7" s="51" t="inlineStr">
        <is>
          <t>н</t>
        </is>
      </c>
      <c r="EB7" s="3" t="n">
        <v>1</v>
      </c>
      <c r="EC7" s="51" t="inlineStr">
        <is>
          <t>н</t>
        </is>
      </c>
      <c r="ED7" s="51" t="n">
        <v>1</v>
      </c>
      <c r="EE7" s="51" t="n">
        <v>1</v>
      </c>
      <c r="EF7" s="3" t="inlineStr">
        <is>
          <t>н</t>
        </is>
      </c>
      <c r="EG7" s="51" t="inlineStr">
        <is>
          <t>н</t>
        </is>
      </c>
      <c r="EH7" s="51" t="inlineStr">
        <is>
          <t>н</t>
        </is>
      </c>
      <c r="EI7" s="51" t="inlineStr">
        <is>
          <t>н</t>
        </is>
      </c>
      <c r="EJ7" s="3" t="n"/>
      <c r="EK7" s="3">
        <f>SUM(CU7:CW7)+SUM(DA7)+SUM(DE7)+SUM(DH7)+SUM(DL7)+SUM(DP7)+SUM(DR7:DS7)+SUM(DX7)+SUM(EB7)+SUM(EF7)</f>
        <v/>
      </c>
      <c r="EL7" s="3">
        <f>SUM(CX7:CZ7)+SUM(DB7:DD7)+SUM(DF7:DG7)+SUM(DI7:DK7)+SUM(DM7:DO7)+SUM(DQ7)+SUM(DT7:DW7)+SUM(DY7:EA7)+SUM(EC7:EE7)+SUM(EG7:EI7)</f>
        <v/>
      </c>
      <c r="EM7" s="44">
        <f>SUM(CU7:EJ7)</f>
        <v/>
      </c>
      <c r="EN7" s="44">
        <f>COUNTIF(CU7:EJ7,"н")</f>
        <v/>
      </c>
      <c r="EO7" s="43">
        <f>EM7*100/(EM7+EN7)</f>
        <v/>
      </c>
    </row>
    <row r="8" customFormat="1" s="2">
      <c r="A8" s="5" t="inlineStr">
        <is>
          <t>Федор Берендсен</t>
        </is>
      </c>
      <c r="B8" s="3" t="n">
        <v>1</v>
      </c>
      <c r="C8" s="59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13">
        <f>SUM(B8:J8)</f>
        <v/>
      </c>
      <c r="L8" s="13">
        <f>9-K8</f>
        <v/>
      </c>
      <c r="M8" s="3" t="n">
        <v>1</v>
      </c>
      <c r="N8" s="3" t="n">
        <v>1</v>
      </c>
      <c r="O8" s="8" t="inlineStr">
        <is>
          <t>н</t>
        </is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1</v>
      </c>
      <c r="AA8" s="13">
        <f>SUM(M8:Z8)</f>
        <v/>
      </c>
      <c r="AB8" s="13">
        <f>14-AA8</f>
        <v/>
      </c>
      <c r="AC8" s="23" t="n">
        <v>1</v>
      </c>
      <c r="AD8" s="3" t="n">
        <v>1</v>
      </c>
      <c r="AE8" s="23" t="n">
        <v>1</v>
      </c>
      <c r="AF8" s="3" t="n">
        <v>1</v>
      </c>
      <c r="AG8" s="23" t="n">
        <v>1</v>
      </c>
      <c r="AH8" s="23" t="n">
        <v>1</v>
      </c>
      <c r="AI8" s="3" t="n">
        <v>1</v>
      </c>
      <c r="AJ8" s="23" t="n">
        <v>1</v>
      </c>
      <c r="AK8" s="23" t="n">
        <v>1</v>
      </c>
      <c r="AL8" s="3" t="n">
        <v>1</v>
      </c>
      <c r="AM8" s="23" t="n">
        <v>1</v>
      </c>
      <c r="AN8" s="23" t="n">
        <v>1</v>
      </c>
      <c r="AO8" s="3" t="n">
        <v>1</v>
      </c>
      <c r="AP8" s="23" t="n">
        <v>1</v>
      </c>
      <c r="AQ8" s="23" t="n">
        <v>1</v>
      </c>
      <c r="AR8" s="3" t="n">
        <v>1</v>
      </c>
      <c r="AS8" s="23" t="n">
        <v>1</v>
      </c>
      <c r="AT8" s="23" t="n">
        <v>1</v>
      </c>
      <c r="AU8" s="3" t="n">
        <v>1</v>
      </c>
      <c r="AV8" s="23" t="n">
        <v>1</v>
      </c>
      <c r="AW8" s="23" t="n">
        <v>1</v>
      </c>
      <c r="AX8" s="3" t="n">
        <v>1</v>
      </c>
      <c r="AY8" s="5" t="n"/>
      <c r="AZ8" s="5" t="n"/>
      <c r="BA8" s="24" t="n"/>
      <c r="BB8" s="13">
        <f>AD8+AF8+AI8+AL8+AO8+AR8+AU8+AX8</f>
        <v/>
      </c>
      <c r="BC8" s="41">
        <f>8-BB8</f>
        <v/>
      </c>
      <c r="BD8" s="13">
        <f>AC8+AE8+AG8+AH8+AJ8+AK8+AM8+AN8+AP8+AQ8+AS8+AT8+AV8+AW8</f>
        <v/>
      </c>
      <c r="BE8" s="41">
        <f>14-BD8</f>
        <v/>
      </c>
      <c r="BF8" s="3" t="n">
        <v>1</v>
      </c>
      <c r="BG8" s="3" t="inlineStr">
        <is>
          <t>н</t>
        </is>
      </c>
      <c r="BH8" s="3" t="n">
        <v>1</v>
      </c>
      <c r="BI8" s="3" t="n">
        <v>1</v>
      </c>
      <c r="BJ8" s="3" t="n">
        <v>1</v>
      </c>
      <c r="BK8" s="3" t="n">
        <v>1</v>
      </c>
      <c r="BL8" s="3" t="n">
        <v>1</v>
      </c>
      <c r="BM8" s="3" t="n">
        <v>1</v>
      </c>
      <c r="BN8" s="16" t="n">
        <v>1</v>
      </c>
      <c r="BO8" s="48" t="inlineStr">
        <is>
          <t>зеркала</t>
        </is>
      </c>
      <c r="BP8" s="16" t="inlineStr">
        <is>
          <t>штаб</t>
        </is>
      </c>
      <c r="BQ8" s="16" t="inlineStr">
        <is>
          <t>барса</t>
        </is>
      </c>
      <c r="BR8" s="16" t="n">
        <v>1</v>
      </c>
      <c r="BS8" s="16" t="inlineStr">
        <is>
          <t>н</t>
        </is>
      </c>
      <c r="BT8" s="16" t="n">
        <v>1</v>
      </c>
      <c r="BU8" s="48" t="inlineStr">
        <is>
          <t>фарсы</t>
        </is>
      </c>
      <c r="BV8" s="16" t="n">
        <v>1</v>
      </c>
      <c r="BW8" s="44">
        <f>SUM(BF8:BV8)</f>
        <v/>
      </c>
      <c r="BX8" s="44">
        <f>COUNTIF(BF8:BV8,"н")</f>
        <v/>
      </c>
      <c r="BY8" s="43">
        <f>BW8*100/(BW8+BX8)</f>
        <v/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3" t="n">
        <v>1</v>
      </c>
      <c r="CF8" s="3" t="inlineStr">
        <is>
          <t>фарсы</t>
        </is>
      </c>
      <c r="CG8" s="3" t="n">
        <v>1</v>
      </c>
      <c r="CH8" s="3" t="n">
        <v>1</v>
      </c>
      <c r="CI8" s="3" t="inlineStr">
        <is>
          <t>н</t>
        </is>
      </c>
      <c r="CJ8" s="3" t="inlineStr">
        <is>
          <t>н</t>
        </is>
      </c>
      <c r="CK8" s="3" t="inlineStr">
        <is>
          <t>н</t>
        </is>
      </c>
      <c r="CL8" s="3" t="inlineStr">
        <is>
          <t>н</t>
        </is>
      </c>
      <c r="CM8" s="3" t="inlineStr">
        <is>
          <t>н</t>
        </is>
      </c>
      <c r="CN8" s="3" t="inlineStr">
        <is>
          <t>н</t>
        </is>
      </c>
      <c r="CO8" s="3" t="inlineStr">
        <is>
          <t>-</t>
        </is>
      </c>
      <c r="CP8" s="3" t="inlineStr">
        <is>
          <t>н</t>
        </is>
      </c>
      <c r="CQ8" s="3" t="inlineStr">
        <is>
          <t>н</t>
        </is>
      </c>
      <c r="CR8" s="44">
        <f>SUM(BZ8:CQ8)</f>
        <v/>
      </c>
      <c r="CS8" s="44">
        <f>COUNTIF(BZ8:CQ8,"н")</f>
        <v/>
      </c>
      <c r="CT8" s="43">
        <f>CR8*100/(CR8+CS8)</f>
        <v/>
      </c>
      <c r="CU8" s="3" t="n">
        <v>1</v>
      </c>
      <c r="CV8" s="3" t="inlineStr">
        <is>
          <t>-</t>
        </is>
      </c>
      <c r="CW8" s="3" t="n">
        <v>1</v>
      </c>
      <c r="CX8" s="51" t="n">
        <v>1</v>
      </c>
      <c r="CY8" s="51" t="n">
        <v>1</v>
      </c>
      <c r="CZ8" s="51" t="n">
        <v>1</v>
      </c>
      <c r="DA8" s="3" t="inlineStr">
        <is>
          <t>-</t>
        </is>
      </c>
      <c r="DB8" s="51" t="inlineStr">
        <is>
          <t>н</t>
        </is>
      </c>
      <c r="DC8" s="51" t="inlineStr">
        <is>
          <t>н</t>
        </is>
      </c>
      <c r="DD8" s="51" t="inlineStr">
        <is>
          <t>н</t>
        </is>
      </c>
      <c r="DE8" s="3" t="n">
        <v>1</v>
      </c>
      <c r="DF8" s="51" t="n">
        <v>1</v>
      </c>
      <c r="DG8" s="51" t="n">
        <v>1</v>
      </c>
      <c r="DH8" s="3" t="inlineStr">
        <is>
          <t>н</t>
        </is>
      </c>
      <c r="DI8" s="51" t="n">
        <v>1</v>
      </c>
      <c r="DJ8" s="51" t="n">
        <v>1</v>
      </c>
      <c r="DK8" s="51" t="n">
        <v>1</v>
      </c>
      <c r="DL8" s="3" t="n">
        <v>1</v>
      </c>
      <c r="DM8" s="51" t="n">
        <v>1</v>
      </c>
      <c r="DN8" s="51" t="n">
        <v>1</v>
      </c>
      <c r="DO8" s="51" t="n">
        <v>1</v>
      </c>
      <c r="DP8" s="3" t="n">
        <v>1</v>
      </c>
      <c r="DQ8" s="52" t="n">
        <v>1</v>
      </c>
      <c r="DR8" s="59" t="inlineStr">
        <is>
          <t>н</t>
        </is>
      </c>
      <c r="DS8" s="59" t="inlineStr">
        <is>
          <t>н</t>
        </is>
      </c>
      <c r="DT8" s="51" t="n">
        <v>1</v>
      </c>
      <c r="DU8" s="51" t="n">
        <v>1</v>
      </c>
      <c r="DV8" s="51" t="n">
        <v>1</v>
      </c>
      <c r="DW8" s="51" t="inlineStr">
        <is>
          <t>н</t>
        </is>
      </c>
      <c r="DX8" s="3" t="inlineStr">
        <is>
          <t>н</t>
        </is>
      </c>
      <c r="DY8" s="51" t="inlineStr">
        <is>
          <t>н</t>
        </is>
      </c>
      <c r="DZ8" s="51" t="n">
        <v>1</v>
      </c>
      <c r="EA8" s="51" t="inlineStr">
        <is>
          <t>н</t>
        </is>
      </c>
      <c r="EB8" s="3" t="n">
        <v>1</v>
      </c>
      <c r="EC8" s="51" t="n">
        <v>1</v>
      </c>
      <c r="ED8" s="51" t="n">
        <v>1</v>
      </c>
      <c r="EE8" s="51" t="n">
        <v>1</v>
      </c>
      <c r="EF8" s="3" t="inlineStr">
        <is>
          <t>н</t>
        </is>
      </c>
      <c r="EG8" s="51" t="n">
        <v>1</v>
      </c>
      <c r="EH8" s="51" t="n">
        <v>1</v>
      </c>
      <c r="EI8" s="51" t="n">
        <v>1</v>
      </c>
      <c r="EJ8" s="3" t="n"/>
      <c r="EK8" s="3">
        <f>SUM(CU8:CW8)+SUM(DA8)+SUM(DE8)+SUM(DH8)+SUM(DL8)+SUM(DP8)+SUM(DR8:DS8)+SUM(DX8)+SUM(EB8)+SUM(EF8)</f>
        <v/>
      </c>
      <c r="EL8" s="3">
        <f>SUM(CX8:CZ8)+SUM(DB8:DD8)+SUM(DF8:DG8)+SUM(DI8:DK8)+SUM(DM8:DO8)+SUM(DQ8)+SUM(DT8:DW8)+SUM(DY8:EA8)+SUM(EC8:EE8)+SUM(EG8:EI8)</f>
        <v/>
      </c>
      <c r="EM8" s="44">
        <f>SUM(CU8:EJ8)</f>
        <v/>
      </c>
      <c r="EN8" s="44">
        <f>COUNTIF(CU8:EJ8,"н")</f>
        <v/>
      </c>
      <c r="EO8" s="43">
        <f>EM8*100/(EM8+EN8)</f>
        <v/>
      </c>
    </row>
    <row r="9" customFormat="1" s="2">
      <c r="A9" s="5" t="inlineStr">
        <is>
          <t xml:space="preserve">Ляпин Дмитрий </t>
        </is>
      </c>
      <c r="B9" s="8" t="inlineStr">
        <is>
          <t>ф</t>
        </is>
      </c>
      <c r="C9" s="59" t="n">
        <v>1</v>
      </c>
      <c r="D9" s="3" t="n">
        <v>1</v>
      </c>
      <c r="E9" s="3" t="n">
        <v>1</v>
      </c>
      <c r="F9" s="8" t="inlineStr">
        <is>
          <t>ф</t>
        </is>
      </c>
      <c r="G9" s="3" t="n">
        <v>1</v>
      </c>
      <c r="H9" s="3" t="n">
        <v>1</v>
      </c>
      <c r="I9" s="3" t="n">
        <v>1</v>
      </c>
      <c r="J9" s="3" t="n">
        <v>1</v>
      </c>
      <c r="K9" s="13">
        <f>SUM(B9:J9)</f>
        <v/>
      </c>
      <c r="L9" s="13">
        <f>9-K9</f>
        <v/>
      </c>
      <c r="M9" s="8" t="inlineStr">
        <is>
          <t>ф</t>
        </is>
      </c>
      <c r="N9" s="3" t="n">
        <v>1</v>
      </c>
      <c r="O9" s="3" t="n">
        <v>1</v>
      </c>
      <c r="P9" s="3" t="n">
        <v>1</v>
      </c>
      <c r="Q9" s="8" t="inlineStr">
        <is>
          <t>ф</t>
        </is>
      </c>
      <c r="R9" s="3" t="n">
        <v>1</v>
      </c>
      <c r="S9" s="3" t="n">
        <v>1</v>
      </c>
      <c r="T9" s="3" t="n">
        <v>1</v>
      </c>
      <c r="U9" s="8" t="inlineStr">
        <is>
          <t>ф</t>
        </is>
      </c>
      <c r="V9" s="3" t="n">
        <v>1</v>
      </c>
      <c r="W9" s="3" t="n">
        <v>1</v>
      </c>
      <c r="X9" s="3" t="n">
        <v>1</v>
      </c>
      <c r="Y9" s="8" t="inlineStr">
        <is>
          <t>н</t>
        </is>
      </c>
      <c r="Z9" s="3" t="n">
        <v>1</v>
      </c>
      <c r="AA9" s="13">
        <f>SUM(M9:Z9)</f>
        <v/>
      </c>
      <c r="AB9" s="13">
        <f>14-AA9</f>
        <v/>
      </c>
      <c r="AC9" s="23" t="n">
        <v>1</v>
      </c>
      <c r="AD9" s="3" t="n">
        <v>1</v>
      </c>
      <c r="AE9" s="23" t="n">
        <v>1</v>
      </c>
      <c r="AF9" s="3" t="n">
        <v>1</v>
      </c>
      <c r="AG9" s="23" t="n"/>
      <c r="AH9" s="23" t="n"/>
      <c r="AI9" s="3" t="n">
        <v>1</v>
      </c>
      <c r="AJ9" s="23" t="n">
        <v>1</v>
      </c>
      <c r="AK9" s="23" t="n"/>
      <c r="AL9" s="3" t="n">
        <v>1</v>
      </c>
      <c r="AM9" s="23" t="n"/>
      <c r="AN9" s="23" t="n"/>
      <c r="AO9" s="3" t="n">
        <v>1</v>
      </c>
      <c r="AP9" s="23" t="n"/>
      <c r="AQ9" s="23" t="n"/>
      <c r="AR9" s="3" t="n"/>
      <c r="AS9" s="23" t="n"/>
      <c r="AT9" s="23" t="n"/>
      <c r="AU9" s="3" t="n"/>
      <c r="AV9" s="23" t="n">
        <v>1</v>
      </c>
      <c r="AW9" s="23" t="n"/>
      <c r="AX9" s="3" t="n"/>
      <c r="AY9" s="5" t="n"/>
      <c r="AZ9" s="5" t="n"/>
      <c r="BA9" s="24" t="n"/>
      <c r="BB9" s="13">
        <f>AD9+AF9+AI9+AL9+AO9+AR9+AU9+AX9</f>
        <v/>
      </c>
      <c r="BC9" s="13">
        <f>8-BB9</f>
        <v/>
      </c>
      <c r="BD9" s="13">
        <f>AC9+AE9+AG9+AH9+AJ9+AK9+AM9+AN9+AP9+AQ9+AS9+AT9+AV9+AW9</f>
        <v/>
      </c>
      <c r="BE9" s="40">
        <f>14-BD9</f>
        <v/>
      </c>
      <c r="BF9" s="3" t="inlineStr">
        <is>
          <t>н</t>
        </is>
      </c>
      <c r="BG9" s="3" t="n">
        <v>1</v>
      </c>
      <c r="BH9" s="3" t="inlineStr">
        <is>
          <t>н</t>
        </is>
      </c>
      <c r="BI9" s="3" t="n">
        <v>1</v>
      </c>
      <c r="BJ9" s="3" t="n">
        <v>1</v>
      </c>
      <c r="BK9" s="3" t="n">
        <v>1</v>
      </c>
      <c r="BL9" s="3" t="inlineStr">
        <is>
          <t>н</t>
        </is>
      </c>
      <c r="BM9" s="3" t="inlineStr">
        <is>
          <t>н</t>
        </is>
      </c>
      <c r="BN9" s="16" t="inlineStr">
        <is>
          <t>н</t>
        </is>
      </c>
      <c r="BO9" s="48" t="inlineStr">
        <is>
          <t>зеркала</t>
        </is>
      </c>
      <c r="BP9" s="16" t="inlineStr">
        <is>
          <t>штаб</t>
        </is>
      </c>
      <c r="BQ9" s="16" t="inlineStr">
        <is>
          <t>барса</t>
        </is>
      </c>
      <c r="BR9" s="16" t="n">
        <v>1</v>
      </c>
      <c r="BS9" s="16" t="inlineStr">
        <is>
          <t>н</t>
        </is>
      </c>
      <c r="BT9" s="16" t="inlineStr">
        <is>
          <t>н</t>
        </is>
      </c>
      <c r="BU9" s="48" t="inlineStr">
        <is>
          <t>фарсы</t>
        </is>
      </c>
      <c r="BV9" s="16" t="inlineStr">
        <is>
          <t>н</t>
        </is>
      </c>
      <c r="BW9" s="44">
        <f>SUM(BF9:BV9)</f>
        <v/>
      </c>
      <c r="BX9" s="44">
        <f>COUNTIF(BF9:BV9,"н")</f>
        <v/>
      </c>
      <c r="BY9" s="43">
        <f>BW9*100/(BW9+BX9)</f>
        <v/>
      </c>
      <c r="BZ9" s="3" t="n">
        <v>1</v>
      </c>
      <c r="CA9" s="3" t="n">
        <v>1</v>
      </c>
      <c r="CB9" s="3" t="n">
        <v>1</v>
      </c>
      <c r="CC9" s="3" t="inlineStr">
        <is>
          <t>н</t>
        </is>
      </c>
      <c r="CD9" s="3" t="n">
        <v>1</v>
      </c>
      <c r="CE9" s="3" t="n">
        <v>1</v>
      </c>
      <c r="CF9" s="3" t="inlineStr">
        <is>
          <t>фарсы</t>
        </is>
      </c>
      <c r="CG9" s="3" t="n">
        <v>1</v>
      </c>
      <c r="CH9" s="3" t="inlineStr">
        <is>
          <t>н</t>
        </is>
      </c>
      <c r="CI9" s="3" t="inlineStr">
        <is>
          <t>н</t>
        </is>
      </c>
      <c r="CJ9" s="3" t="inlineStr">
        <is>
          <t>н</t>
        </is>
      </c>
      <c r="CK9" s="3" t="inlineStr">
        <is>
          <t>н</t>
        </is>
      </c>
      <c r="CL9" s="3" t="inlineStr">
        <is>
          <t>н</t>
        </is>
      </c>
      <c r="CM9" s="3" t="inlineStr">
        <is>
          <t>н</t>
        </is>
      </c>
      <c r="CN9" s="3" t="inlineStr">
        <is>
          <t>н</t>
        </is>
      </c>
      <c r="CO9" s="3" t="inlineStr">
        <is>
          <t>-</t>
        </is>
      </c>
      <c r="CP9" s="3" t="n">
        <v>1</v>
      </c>
      <c r="CQ9" s="3" t="n">
        <v>1</v>
      </c>
      <c r="CR9" s="44">
        <f>SUM(BZ9:CQ9)</f>
        <v/>
      </c>
      <c r="CS9" s="44">
        <f>COUNTIF(BZ9:CQ9,"н")</f>
        <v/>
      </c>
      <c r="CT9" s="43">
        <f>CR9*100/(CR9+CS9)</f>
        <v/>
      </c>
      <c r="CU9" s="3" t="n">
        <v>1</v>
      </c>
      <c r="CV9" s="3" t="inlineStr">
        <is>
          <t>-</t>
        </is>
      </c>
      <c r="CW9" s="3" t="n">
        <v>1</v>
      </c>
      <c r="CX9" s="51" t="inlineStr">
        <is>
          <t>н</t>
        </is>
      </c>
      <c r="CY9" s="51" t="inlineStr">
        <is>
          <t>н</t>
        </is>
      </c>
      <c r="CZ9" s="51" t="n">
        <v>1</v>
      </c>
      <c r="DA9" s="3" t="inlineStr">
        <is>
          <t>-</t>
        </is>
      </c>
      <c r="DB9" s="51" t="n">
        <v>1</v>
      </c>
      <c r="DC9" s="51" t="inlineStr">
        <is>
          <t>н</t>
        </is>
      </c>
      <c r="DD9" s="51" t="inlineStr">
        <is>
          <t>н</t>
        </is>
      </c>
      <c r="DE9" s="3" t="inlineStr">
        <is>
          <t>н</t>
        </is>
      </c>
      <c r="DF9" s="51" t="inlineStr">
        <is>
          <t>н</t>
        </is>
      </c>
      <c r="DG9" s="51" t="n">
        <v>1</v>
      </c>
      <c r="DH9" s="3" t="n">
        <v>1</v>
      </c>
      <c r="DI9" s="51" t="inlineStr">
        <is>
          <t>н</t>
        </is>
      </c>
      <c r="DJ9" s="51" t="n">
        <v>1</v>
      </c>
      <c r="DK9" s="51" t="inlineStr">
        <is>
          <t>н</t>
        </is>
      </c>
      <c r="DL9" s="3" t="n">
        <v>1</v>
      </c>
      <c r="DM9" s="51" t="inlineStr">
        <is>
          <t>н</t>
        </is>
      </c>
      <c r="DN9" s="51" t="inlineStr">
        <is>
          <t>н</t>
        </is>
      </c>
      <c r="DO9" s="51" t="inlineStr">
        <is>
          <t>н</t>
        </is>
      </c>
      <c r="DP9" s="3" t="n">
        <v>1</v>
      </c>
      <c r="DQ9" s="52" t="inlineStr">
        <is>
          <t>н</t>
        </is>
      </c>
      <c r="DR9" s="59" t="n">
        <v>1</v>
      </c>
      <c r="DS9" s="59" t="inlineStr">
        <is>
          <t>н</t>
        </is>
      </c>
      <c r="DT9" s="51" t="inlineStr">
        <is>
          <t>н</t>
        </is>
      </c>
      <c r="DU9" s="51" t="inlineStr">
        <is>
          <t>н</t>
        </is>
      </c>
      <c r="DV9" s="51" t="inlineStr">
        <is>
          <t>н</t>
        </is>
      </c>
      <c r="DW9" s="51" t="inlineStr">
        <is>
          <t>н</t>
        </is>
      </c>
      <c r="DX9" s="3" t="inlineStr">
        <is>
          <t>н</t>
        </is>
      </c>
      <c r="DY9" s="51" t="n">
        <v>1</v>
      </c>
      <c r="DZ9" s="51" t="inlineStr">
        <is>
          <t>н</t>
        </is>
      </c>
      <c r="EA9" s="51" t="inlineStr">
        <is>
          <t>н</t>
        </is>
      </c>
      <c r="EB9" s="3" t="inlineStr">
        <is>
          <t>н</t>
        </is>
      </c>
      <c r="EC9" s="51" t="inlineStr">
        <is>
          <t>н</t>
        </is>
      </c>
      <c r="ED9" s="51" t="n">
        <v>1</v>
      </c>
      <c r="EE9" s="51" t="inlineStr">
        <is>
          <t>н</t>
        </is>
      </c>
      <c r="EF9" s="3" t="inlineStr">
        <is>
          <t>н</t>
        </is>
      </c>
      <c r="EG9" s="51" t="inlineStr">
        <is>
          <t>н</t>
        </is>
      </c>
      <c r="EH9" s="51" t="n">
        <v>1</v>
      </c>
      <c r="EI9" s="51" t="inlineStr">
        <is>
          <t>н</t>
        </is>
      </c>
      <c r="EJ9" s="3" t="n"/>
      <c r="EK9" s="3">
        <f>SUM(CU9:CW9)+SUM(DA9)+SUM(DE9)+SUM(DH9)+SUM(DL9)+SUM(DP9)+SUM(DR9:DS9)+SUM(DX9)+SUM(EB9)+SUM(EF9)</f>
        <v/>
      </c>
      <c r="EL9" s="3">
        <f>SUM(CX9:CZ9)+SUM(DB9:DD9)+SUM(DF9:DG9)+SUM(DI9:DK9)+SUM(DM9:DO9)+SUM(DQ9)+SUM(DT9:DW9)+SUM(DY9:EA9)+SUM(EC9:EE9)+SUM(EG9:EI9)</f>
        <v/>
      </c>
      <c r="EM9" s="44">
        <f>SUM(CU9:EJ9)</f>
        <v/>
      </c>
      <c r="EN9" s="44">
        <f>COUNTIF(CU9:EJ9,"н")</f>
        <v/>
      </c>
      <c r="EO9" s="43">
        <f>EM9*100/(EM9+EN9)</f>
        <v/>
      </c>
    </row>
    <row r="10" customFormat="1" s="2">
      <c r="A10" s="5" t="inlineStr">
        <is>
          <t>Терехин Олег</t>
        </is>
      </c>
      <c r="B10" s="3" t="n">
        <v>1</v>
      </c>
      <c r="C10" s="59" t="n">
        <v>1</v>
      </c>
      <c r="D10" s="3" t="n">
        <v>1</v>
      </c>
      <c r="E10" s="8" t="inlineStr">
        <is>
          <t>н</t>
        </is>
      </c>
      <c r="F10" s="3" t="n">
        <v>1</v>
      </c>
      <c r="G10" s="8" t="inlineStr">
        <is>
          <t>н</t>
        </is>
      </c>
      <c r="H10" s="8" t="inlineStr">
        <is>
          <t>н</t>
        </is>
      </c>
      <c r="I10" s="8" t="inlineStr">
        <is>
          <t>т</t>
        </is>
      </c>
      <c r="J10" s="8" t="inlineStr">
        <is>
          <t>н</t>
        </is>
      </c>
      <c r="K10" s="13">
        <f>SUM(B10:J10)</f>
        <v/>
      </c>
      <c r="L10" s="13">
        <f>9-K10</f>
        <v/>
      </c>
      <c r="M10" s="8" t="inlineStr">
        <is>
          <t>н</t>
        </is>
      </c>
      <c r="N10" s="3" t="n">
        <v>1</v>
      </c>
      <c r="O10" s="3" t="n">
        <v>1</v>
      </c>
      <c r="P10" s="3" t="n">
        <v>1</v>
      </c>
      <c r="Q10" s="8" t="inlineStr">
        <is>
          <t>н</t>
        </is>
      </c>
      <c r="R10" s="8" t="inlineStr">
        <is>
          <t>н</t>
        </is>
      </c>
      <c r="S10" s="8" t="inlineStr">
        <is>
          <t>н</t>
        </is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13">
        <f>SUM(M10:Z10)</f>
        <v/>
      </c>
      <c r="AB10" s="13">
        <f>14-AA10</f>
        <v/>
      </c>
      <c r="AC10" s="23" t="n"/>
      <c r="AD10" s="3" t="n"/>
      <c r="AE10" s="23" t="n"/>
      <c r="AF10" s="3" t="n"/>
      <c r="AG10" s="23" t="n"/>
      <c r="AH10" s="23" t="n">
        <v>1</v>
      </c>
      <c r="AI10" s="3" t="n">
        <v>1</v>
      </c>
      <c r="AJ10" s="23" t="n">
        <v>1</v>
      </c>
      <c r="AK10" s="23" t="n">
        <v>1</v>
      </c>
      <c r="AL10" s="3" t="n">
        <v>1</v>
      </c>
      <c r="AM10" s="23" t="n"/>
      <c r="AN10" s="23" t="n"/>
      <c r="AO10" s="3" t="n">
        <v>1</v>
      </c>
      <c r="AP10" s="23" t="n"/>
      <c r="AQ10" s="23" t="n">
        <v>1</v>
      </c>
      <c r="AR10" s="3" t="n">
        <v>1</v>
      </c>
      <c r="AS10" s="23" t="n"/>
      <c r="AT10" s="23" t="n"/>
      <c r="AU10" s="3" t="n">
        <v>1</v>
      </c>
      <c r="AV10" s="23" t="n">
        <v>1</v>
      </c>
      <c r="AW10" s="23" t="n">
        <v>1</v>
      </c>
      <c r="AX10" s="3" t="n">
        <v>1</v>
      </c>
      <c r="AY10" s="5" t="n"/>
      <c r="AZ10" s="5" t="n"/>
      <c r="BA10" s="24" t="n"/>
      <c r="BB10" s="13">
        <f>AD10+AF10+AI10+AL10+AO10+AR10+AU10+AX10</f>
        <v/>
      </c>
      <c r="BC10" s="13">
        <f>8-BB10</f>
        <v/>
      </c>
      <c r="BD10" s="13">
        <f>AC10+AE10+AG10+AH10+AJ10+AK10+AM10+AN10+AP10+AQ10+AS10+AT10+AV10+AW10</f>
        <v/>
      </c>
      <c r="BE10" s="13">
        <f>14-BD10</f>
        <v/>
      </c>
      <c r="BF10" s="3" t="inlineStr">
        <is>
          <t>н</t>
        </is>
      </c>
      <c r="BG10" s="3" t="n">
        <v>1</v>
      </c>
      <c r="BH10" s="3" t="inlineStr">
        <is>
          <t>н</t>
        </is>
      </c>
      <c r="BI10" s="3" t="n">
        <v>1</v>
      </c>
      <c r="BJ10" s="3" t="inlineStr">
        <is>
          <t>н</t>
        </is>
      </c>
      <c r="BK10" s="3" t="n">
        <v>1</v>
      </c>
      <c r="BL10" s="3" t="inlineStr">
        <is>
          <t>н</t>
        </is>
      </c>
      <c r="BM10" s="3" t="n">
        <v>1</v>
      </c>
      <c r="BN10" s="16" t="inlineStr">
        <is>
          <t>н</t>
        </is>
      </c>
      <c r="BO10" s="48" t="inlineStr">
        <is>
          <t>зеркала</t>
        </is>
      </c>
      <c r="BP10" s="16" t="inlineStr">
        <is>
          <t>штаб</t>
        </is>
      </c>
      <c r="BQ10" s="16" t="inlineStr">
        <is>
          <t>барса</t>
        </is>
      </c>
      <c r="BR10" s="16" t="inlineStr">
        <is>
          <t>н</t>
        </is>
      </c>
      <c r="BS10" s="16" t="inlineStr">
        <is>
          <t>н</t>
        </is>
      </c>
      <c r="BT10" s="16" t="inlineStr">
        <is>
          <t>н</t>
        </is>
      </c>
      <c r="BU10" s="48" t="inlineStr">
        <is>
          <t>фарсы</t>
        </is>
      </c>
      <c r="BV10" s="16" t="inlineStr">
        <is>
          <t>н</t>
        </is>
      </c>
      <c r="BW10" s="44">
        <f>SUM(BF10:BV10)</f>
        <v/>
      </c>
      <c r="BX10" s="44">
        <f>COUNTIF(BF10:BV10,"н")</f>
        <v/>
      </c>
      <c r="BY10" s="43">
        <f>BW10*100/(BW10+BX10)</f>
        <v/>
      </c>
      <c r="BZ10" s="3" t="inlineStr">
        <is>
          <t>н</t>
        </is>
      </c>
      <c r="CA10" s="3" t="inlineStr">
        <is>
          <t>н</t>
        </is>
      </c>
      <c r="CB10" s="3" t="inlineStr">
        <is>
          <t>н</t>
        </is>
      </c>
      <c r="CC10" s="3" t="inlineStr">
        <is>
          <t>н</t>
        </is>
      </c>
      <c r="CD10" s="3" t="inlineStr">
        <is>
          <t>н</t>
        </is>
      </c>
      <c r="CE10" s="3" t="inlineStr">
        <is>
          <t>н</t>
        </is>
      </c>
      <c r="CF10" s="3" t="inlineStr">
        <is>
          <t>фарсы</t>
        </is>
      </c>
      <c r="CG10" s="3" t="inlineStr">
        <is>
          <t>н</t>
        </is>
      </c>
      <c r="CH10" s="3" t="inlineStr">
        <is>
          <t>н</t>
        </is>
      </c>
      <c r="CI10" s="3" t="inlineStr">
        <is>
          <t>н</t>
        </is>
      </c>
      <c r="CJ10" s="3" t="inlineStr">
        <is>
          <t>н</t>
        </is>
      </c>
      <c r="CK10" s="3" t="inlineStr">
        <is>
          <t>н</t>
        </is>
      </c>
      <c r="CL10" s="3" t="inlineStr">
        <is>
          <t>н</t>
        </is>
      </c>
      <c r="CM10" s="3" t="inlineStr">
        <is>
          <t>н</t>
        </is>
      </c>
      <c r="CN10" s="3" t="inlineStr">
        <is>
          <t>н</t>
        </is>
      </c>
      <c r="CO10" s="3" t="inlineStr">
        <is>
          <t>-</t>
        </is>
      </c>
      <c r="CP10" s="3" t="inlineStr">
        <is>
          <t>н</t>
        </is>
      </c>
      <c r="CQ10" s="3" t="inlineStr">
        <is>
          <t>н</t>
        </is>
      </c>
      <c r="CR10" s="44">
        <f>SUM(BZ10:CQ10)</f>
        <v/>
      </c>
      <c r="CS10" s="44">
        <f>COUNTIF(BZ10:CQ10,"н")</f>
        <v/>
      </c>
      <c r="CT10" s="43">
        <f>CR10*100/(CR10+CS10)</f>
        <v/>
      </c>
      <c r="CU10" s="3" t="inlineStr">
        <is>
          <t>н</t>
        </is>
      </c>
      <c r="CV10" s="3" t="inlineStr">
        <is>
          <t>-</t>
        </is>
      </c>
      <c r="CW10" s="3" t="inlineStr">
        <is>
          <t>н</t>
        </is>
      </c>
      <c r="CX10" s="51" t="inlineStr">
        <is>
          <t>н</t>
        </is>
      </c>
      <c r="CY10" s="51" t="n">
        <v>1</v>
      </c>
      <c r="CZ10" s="51" t="inlineStr">
        <is>
          <t>н</t>
        </is>
      </c>
      <c r="DA10" s="3" t="inlineStr">
        <is>
          <t>-</t>
        </is>
      </c>
      <c r="DB10" s="51" t="n">
        <v>1</v>
      </c>
      <c r="DC10" s="51" t="inlineStr">
        <is>
          <t>н</t>
        </is>
      </c>
      <c r="DD10" s="51" t="inlineStr">
        <is>
          <t>н</t>
        </is>
      </c>
      <c r="DE10" s="3" t="inlineStr">
        <is>
          <t>н</t>
        </is>
      </c>
      <c r="DF10" s="51" t="n">
        <v>1</v>
      </c>
      <c r="DG10" s="51" t="n">
        <v>1</v>
      </c>
      <c r="DH10" s="3" t="n">
        <v>1</v>
      </c>
      <c r="DI10" s="51" t="inlineStr">
        <is>
          <t>н</t>
        </is>
      </c>
      <c r="DJ10" s="51" t="inlineStr">
        <is>
          <t>н</t>
        </is>
      </c>
      <c r="DK10" s="51" t="n">
        <v>1</v>
      </c>
      <c r="DL10" s="3" t="inlineStr">
        <is>
          <t>н</t>
        </is>
      </c>
      <c r="DM10" s="51" t="inlineStr">
        <is>
          <t>н</t>
        </is>
      </c>
      <c r="DN10" s="51" t="n">
        <v>1</v>
      </c>
      <c r="DO10" s="51" t="inlineStr">
        <is>
          <t>н</t>
        </is>
      </c>
      <c r="DP10" s="3" t="n">
        <v>1</v>
      </c>
      <c r="DQ10" s="52" t="n">
        <v>1</v>
      </c>
      <c r="DR10" s="59" t="inlineStr">
        <is>
          <t>н</t>
        </is>
      </c>
      <c r="DS10" s="59" t="n">
        <v>1</v>
      </c>
      <c r="DT10" s="51" t="inlineStr">
        <is>
          <t>н</t>
        </is>
      </c>
      <c r="DU10" s="51" t="inlineStr">
        <is>
          <t>н</t>
        </is>
      </c>
      <c r="DV10" s="51" t="inlineStr">
        <is>
          <t>н</t>
        </is>
      </c>
      <c r="DW10" s="51" t="inlineStr">
        <is>
          <t>н</t>
        </is>
      </c>
      <c r="DX10" s="3" t="n">
        <v>1</v>
      </c>
      <c r="DY10" s="51" t="inlineStr">
        <is>
          <t>н</t>
        </is>
      </c>
      <c r="DZ10" s="51" t="inlineStr">
        <is>
          <t>н</t>
        </is>
      </c>
      <c r="EA10" s="51" t="inlineStr">
        <is>
          <t>н</t>
        </is>
      </c>
      <c r="EB10" s="3" t="n">
        <v>1</v>
      </c>
      <c r="EC10" s="51" t="inlineStr">
        <is>
          <t>н</t>
        </is>
      </c>
      <c r="ED10" s="51" t="inlineStr">
        <is>
          <t>н</t>
        </is>
      </c>
      <c r="EE10" s="51" t="inlineStr">
        <is>
          <t>н</t>
        </is>
      </c>
      <c r="EF10" s="3" t="inlineStr">
        <is>
          <t>н</t>
        </is>
      </c>
      <c r="EG10" s="51" t="inlineStr">
        <is>
          <t>н</t>
        </is>
      </c>
      <c r="EH10" s="51" t="inlineStr">
        <is>
          <t>н</t>
        </is>
      </c>
      <c r="EI10" s="51" t="n">
        <v>1</v>
      </c>
      <c r="EJ10" s="3" t="n"/>
      <c r="EK10" s="3">
        <f>SUM(CU10:CW10)+SUM(DA10)+SUM(DE10)+SUM(DH10)+SUM(DL10)+SUM(DP10)+SUM(DR10:DS10)+SUM(DX10)+SUM(EB10)+SUM(EF10)</f>
        <v/>
      </c>
      <c r="EL10" s="3">
        <f>SUM(CX10:CZ10)+SUM(DB10:DD10)+SUM(DF10:DG10)+SUM(DI10:DK10)+SUM(DM10:DO10)+SUM(DQ10)+SUM(DT10:DW10)+SUM(DY10:EA10)+SUM(EC10:EE10)+SUM(EG10:EI10)</f>
        <v/>
      </c>
      <c r="EM10" s="44">
        <f>SUM(CU10:EJ10)</f>
        <v/>
      </c>
      <c r="EN10" s="44">
        <f>COUNTIF(CU10:EJ10,"н")</f>
        <v/>
      </c>
      <c r="EO10" s="43">
        <f>EM10*100/(EM10+EN10)</f>
        <v/>
      </c>
    </row>
    <row r="11" customFormat="1" s="2">
      <c r="A11" s="5" t="inlineStr">
        <is>
          <t>Козуб Дмитрий</t>
        </is>
      </c>
      <c r="B11" s="3" t="n">
        <v>1</v>
      </c>
      <c r="C11" s="59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8" t="inlineStr">
        <is>
          <t>н</t>
        </is>
      </c>
      <c r="I11" s="3" t="n">
        <v>1</v>
      </c>
      <c r="J11" s="3" t="n">
        <v>1</v>
      </c>
      <c r="K11" s="13">
        <f>SUM(B11:J11)</f>
        <v/>
      </c>
      <c r="L11" s="13">
        <f>9-K11</f>
        <v/>
      </c>
      <c r="M11" s="3" t="n">
        <v>1</v>
      </c>
      <c r="N11" s="3" t="n">
        <v>1</v>
      </c>
      <c r="O11" s="3" t="n">
        <v>1</v>
      </c>
      <c r="P11" s="3" t="n">
        <v>1</v>
      </c>
      <c r="Q11" s="8" t="inlineStr">
        <is>
          <t>н</t>
        </is>
      </c>
      <c r="R11" s="8" t="inlineStr">
        <is>
          <t>н</t>
        </is>
      </c>
      <c r="S11" s="3" t="n">
        <v>1</v>
      </c>
      <c r="T11" s="8" t="inlineStr">
        <is>
          <t>н</t>
        </is>
      </c>
      <c r="U11" s="3" t="n">
        <v>1</v>
      </c>
      <c r="V11" s="8" t="inlineStr">
        <is>
          <t>н</t>
        </is>
      </c>
      <c r="W11" s="8" t="inlineStr">
        <is>
          <t>н</t>
        </is>
      </c>
      <c r="X11" s="3" t="n">
        <v>1</v>
      </c>
      <c r="Y11" s="3" t="n">
        <v>1</v>
      </c>
      <c r="Z11" s="3" t="n">
        <v>1</v>
      </c>
      <c r="AA11" s="13">
        <f>SUM(M11:Z11)</f>
        <v/>
      </c>
      <c r="AB11" s="13">
        <f>14-AA11</f>
        <v/>
      </c>
      <c r="AC11" s="23" t="n"/>
      <c r="AD11" s="3" t="n"/>
      <c r="AE11" s="23" t="n">
        <v>1</v>
      </c>
      <c r="AF11" s="3" t="n">
        <v>1</v>
      </c>
      <c r="AG11" s="23" t="n">
        <v>1</v>
      </c>
      <c r="AH11" s="23" t="n">
        <v>1</v>
      </c>
      <c r="AI11" s="3" t="n"/>
      <c r="AJ11" s="23" t="n">
        <v>1</v>
      </c>
      <c r="AK11" s="23" t="n"/>
      <c r="AL11" s="3" t="n">
        <v>1</v>
      </c>
      <c r="AM11" s="23" t="n"/>
      <c r="AN11" s="23" t="n">
        <v>1</v>
      </c>
      <c r="AO11" s="3" t="n">
        <v>1</v>
      </c>
      <c r="AP11" s="23" t="n">
        <v>1</v>
      </c>
      <c r="AQ11" s="23" t="n"/>
      <c r="AR11" s="3" t="n"/>
      <c r="AS11" s="23" t="n"/>
      <c r="AT11" s="23" t="n">
        <v>1</v>
      </c>
      <c r="AU11" s="3" t="n">
        <v>1</v>
      </c>
      <c r="AV11" s="23" t="n"/>
      <c r="AW11" s="23" t="n">
        <v>1</v>
      </c>
      <c r="AX11" s="3" t="n">
        <v>1</v>
      </c>
      <c r="AY11" s="5" t="n"/>
      <c r="AZ11" s="5" t="n"/>
      <c r="BA11" s="24" t="n"/>
      <c r="BB11" s="13">
        <f>AD11+AF11+AI11+AL11+AO11+AR11+AU11+AX11</f>
        <v/>
      </c>
      <c r="BC11" s="13">
        <f>8-BB11</f>
        <v/>
      </c>
      <c r="BD11" s="13">
        <f>AC11+AE11+AG11+AH11+AJ11+AK11+AM11+AN11+AP11+AQ11+AS11+AT11+AV11+AW11</f>
        <v/>
      </c>
      <c r="BE11" s="13">
        <f>14-BD11</f>
        <v/>
      </c>
      <c r="BF11" s="3" t="n">
        <v>1</v>
      </c>
      <c r="BG11" s="3" t="n">
        <v>1</v>
      </c>
      <c r="BH11" s="3" t="inlineStr">
        <is>
          <t>н</t>
        </is>
      </c>
      <c r="BI11" s="3" t="n">
        <v>1</v>
      </c>
      <c r="BJ11" s="3" t="n">
        <v>1</v>
      </c>
      <c r="BK11" s="3" t="n">
        <v>1</v>
      </c>
      <c r="BL11" s="3" t="n">
        <v>1</v>
      </c>
      <c r="BM11" s="3" t="inlineStr">
        <is>
          <t>н</t>
        </is>
      </c>
      <c r="BN11" s="16" t="n">
        <v>1</v>
      </c>
      <c r="BO11" s="48" t="inlineStr">
        <is>
          <t>зеркала</t>
        </is>
      </c>
      <c r="BP11" s="16" t="inlineStr">
        <is>
          <t>штаб</t>
        </is>
      </c>
      <c r="BQ11" s="16" t="inlineStr">
        <is>
          <t>барса</t>
        </is>
      </c>
      <c r="BR11" s="16" t="inlineStr">
        <is>
          <t>н</t>
        </is>
      </c>
      <c r="BS11" s="16" t="inlineStr">
        <is>
          <t>н</t>
        </is>
      </c>
      <c r="BT11" s="16" t="inlineStr">
        <is>
          <t>н</t>
        </is>
      </c>
      <c r="BU11" s="48" t="inlineStr">
        <is>
          <t>фарсы</t>
        </is>
      </c>
      <c r="BV11" s="16" t="n">
        <v>1</v>
      </c>
      <c r="BW11" s="44">
        <f>SUM(BF11:BV11)</f>
        <v/>
      </c>
      <c r="BX11" s="44">
        <f>COUNTIF(BF11:BV11,"н")</f>
        <v/>
      </c>
      <c r="BY11" s="43">
        <f>BW11*100/(BW11+BX11)</f>
        <v/>
      </c>
      <c r="BZ11" s="3" t="inlineStr">
        <is>
          <t>н</t>
        </is>
      </c>
      <c r="CA11" s="3" t="n">
        <v>1</v>
      </c>
      <c r="CB11" s="3" t="n">
        <v>1</v>
      </c>
      <c r="CC11" s="3" t="inlineStr">
        <is>
          <t>н</t>
        </is>
      </c>
      <c r="CD11" s="3" t="inlineStr">
        <is>
          <t>н</t>
        </is>
      </c>
      <c r="CE11" s="3" t="n">
        <v>1</v>
      </c>
      <c r="CF11" s="3" t="inlineStr">
        <is>
          <t>фарсы</t>
        </is>
      </c>
      <c r="CG11" s="3" t="inlineStr">
        <is>
          <t>н</t>
        </is>
      </c>
      <c r="CH11" s="3" t="n">
        <v>1</v>
      </c>
      <c r="CI11" s="3" t="inlineStr">
        <is>
          <t>н</t>
        </is>
      </c>
      <c r="CJ11" s="3" t="inlineStr">
        <is>
          <t>н</t>
        </is>
      </c>
      <c r="CK11" s="3" t="inlineStr">
        <is>
          <t>н</t>
        </is>
      </c>
      <c r="CL11" s="3" t="inlineStr">
        <is>
          <t>н</t>
        </is>
      </c>
      <c r="CM11" s="3" t="inlineStr">
        <is>
          <t>н</t>
        </is>
      </c>
      <c r="CN11" s="3" t="inlineStr">
        <is>
          <t>н</t>
        </is>
      </c>
      <c r="CO11" s="3" t="inlineStr">
        <is>
          <t>-</t>
        </is>
      </c>
      <c r="CP11" s="3" t="n">
        <v>1</v>
      </c>
      <c r="CQ11" s="3" t="inlineStr">
        <is>
          <t>н</t>
        </is>
      </c>
      <c r="CR11" s="44">
        <f>SUM(BZ11:CQ11)</f>
        <v/>
      </c>
      <c r="CS11" s="44">
        <f>COUNTIF(BZ11:CQ11,"н")</f>
        <v/>
      </c>
      <c r="CT11" s="43">
        <f>CR11*100/(CR11+CS11)</f>
        <v/>
      </c>
      <c r="CU11" s="3" t="n">
        <v>1</v>
      </c>
      <c r="CV11" s="3" t="inlineStr">
        <is>
          <t>-</t>
        </is>
      </c>
      <c r="CW11" s="3" t="inlineStr">
        <is>
          <t>н</t>
        </is>
      </c>
      <c r="CX11" s="51" t="n">
        <v>1</v>
      </c>
      <c r="CY11" s="51" t="inlineStr">
        <is>
          <t>н</t>
        </is>
      </c>
      <c r="CZ11" s="51" t="n">
        <v>1</v>
      </c>
      <c r="DA11" s="3" t="inlineStr">
        <is>
          <t>-</t>
        </is>
      </c>
      <c r="DB11" s="51" t="inlineStr">
        <is>
          <t>н</t>
        </is>
      </c>
      <c r="DC11" s="51" t="n">
        <v>1</v>
      </c>
      <c r="DD11" s="51" t="n">
        <v>1</v>
      </c>
      <c r="DE11" s="3" t="n">
        <v>1</v>
      </c>
      <c r="DF11" s="51" t="inlineStr">
        <is>
          <t>н</t>
        </is>
      </c>
      <c r="DG11" s="51" t="inlineStr">
        <is>
          <t>н</t>
        </is>
      </c>
      <c r="DH11" s="3" t="inlineStr">
        <is>
          <t>н</t>
        </is>
      </c>
      <c r="DI11" s="51" t="inlineStr">
        <is>
          <t>н</t>
        </is>
      </c>
      <c r="DJ11" s="51" t="inlineStr">
        <is>
          <t>н</t>
        </is>
      </c>
      <c r="DK11" s="51" t="inlineStr">
        <is>
          <t>н</t>
        </is>
      </c>
      <c r="DL11" s="3" t="n">
        <v>1</v>
      </c>
      <c r="DM11" s="51" t="inlineStr">
        <is>
          <t>н</t>
        </is>
      </c>
      <c r="DN11" s="51" t="n">
        <v>1</v>
      </c>
      <c r="DO11" s="51" t="n">
        <v>1</v>
      </c>
      <c r="DP11" s="3" t="n">
        <v>1</v>
      </c>
      <c r="DQ11" s="52" t="inlineStr">
        <is>
          <t>н</t>
        </is>
      </c>
      <c r="DR11" s="59" t="inlineStr">
        <is>
          <t>н</t>
        </is>
      </c>
      <c r="DS11" s="59" t="n">
        <v>1</v>
      </c>
      <c r="DT11" s="51" t="inlineStr">
        <is>
          <t>н</t>
        </is>
      </c>
      <c r="DU11" s="51" t="inlineStr">
        <is>
          <t>н</t>
        </is>
      </c>
      <c r="DV11" s="51" t="inlineStr">
        <is>
          <t>н</t>
        </is>
      </c>
      <c r="DW11" s="51" t="n">
        <v>1</v>
      </c>
      <c r="DX11" s="3" t="inlineStr">
        <is>
          <t>н</t>
        </is>
      </c>
      <c r="DY11" s="51" t="inlineStr">
        <is>
          <t>н</t>
        </is>
      </c>
      <c r="DZ11" s="51" t="inlineStr">
        <is>
          <t>н</t>
        </is>
      </c>
      <c r="EA11" s="51" t="inlineStr">
        <is>
          <t>н</t>
        </is>
      </c>
      <c r="EB11" s="3" t="n">
        <v>1</v>
      </c>
      <c r="EC11" s="51" t="inlineStr">
        <is>
          <t>н</t>
        </is>
      </c>
      <c r="ED11" s="51" t="n">
        <v>1</v>
      </c>
      <c r="EE11" s="51" t="n">
        <v>1</v>
      </c>
      <c r="EF11" s="3" t="n">
        <v>1</v>
      </c>
      <c r="EG11" s="51" t="inlineStr">
        <is>
          <t>н</t>
        </is>
      </c>
      <c r="EH11" s="51" t="n">
        <v>1</v>
      </c>
      <c r="EI11" s="51" t="inlineStr">
        <is>
          <t>н</t>
        </is>
      </c>
      <c r="EJ11" s="3" t="n"/>
      <c r="EK11" s="3">
        <f>SUM(CU11:CW11)+SUM(DA11)+SUM(DE11)+SUM(DH11)+SUM(DL11)+SUM(DP11)+SUM(DR11:DS11)+SUM(DX11)+SUM(EB11)+SUM(EF11)</f>
        <v/>
      </c>
      <c r="EL11" s="3">
        <f>SUM(CX11:CZ11)+SUM(DB11:DD11)+SUM(DF11:DG11)+SUM(DI11:DK11)+SUM(DM11:DO11)+SUM(DQ11)+SUM(DT11:DW11)+SUM(DY11:EA11)+SUM(EC11:EE11)+SUM(EG11:EI11)</f>
        <v/>
      </c>
      <c r="EM11" s="44">
        <f>SUM(CU11:EJ11)</f>
        <v/>
      </c>
      <c r="EN11" s="44">
        <f>COUNTIF(CU11:EJ11,"н")</f>
        <v/>
      </c>
      <c r="EO11" s="43">
        <f>EM11*100/(EM11+EN11)</f>
        <v/>
      </c>
    </row>
    <row r="12">
      <c r="A12" s="4" t="inlineStr">
        <is>
          <t>Гензе Валерия</t>
        </is>
      </c>
      <c r="B12" s="59" t="n">
        <v>1</v>
      </c>
      <c r="C12" s="59" t="n">
        <v>1</v>
      </c>
      <c r="D12" s="59" t="n">
        <v>1</v>
      </c>
      <c r="E12" s="8" t="inlineStr">
        <is>
          <t>н</t>
        </is>
      </c>
      <c r="F12" s="8" t="inlineStr">
        <is>
          <t>н</t>
        </is>
      </c>
      <c r="G12" s="59" t="n">
        <v>1</v>
      </c>
      <c r="H12" s="59" t="n">
        <v>1</v>
      </c>
      <c r="I12" s="59" t="n">
        <v>1</v>
      </c>
      <c r="J12" s="17" t="inlineStr">
        <is>
          <t>н</t>
        </is>
      </c>
      <c r="K12" s="13">
        <f>SUM(B12:J12)</f>
        <v/>
      </c>
      <c r="L12" s="13">
        <f>9-K12</f>
        <v/>
      </c>
      <c r="M12" s="3" t="n">
        <v>1</v>
      </c>
      <c r="N12" s="3" t="n">
        <v>1</v>
      </c>
      <c r="O12" s="3" t="n">
        <v>1</v>
      </c>
      <c r="P12" s="8" t="inlineStr">
        <is>
          <t>н</t>
        </is>
      </c>
      <c r="Q12" s="3" t="n">
        <v>1</v>
      </c>
      <c r="R12" s="3" t="n">
        <v>1</v>
      </c>
      <c r="S12" s="3" t="n">
        <v>1</v>
      </c>
      <c r="T12" s="8" t="inlineStr">
        <is>
          <t>н</t>
        </is>
      </c>
      <c r="U12" s="3" t="n">
        <v>1</v>
      </c>
      <c r="V12" s="8" t="inlineStr">
        <is>
          <t>н</t>
        </is>
      </c>
      <c r="W12" s="3" t="n">
        <v>1</v>
      </c>
      <c r="X12" s="16" t="n">
        <v>1</v>
      </c>
      <c r="Y12" s="16" t="n">
        <v>1</v>
      </c>
      <c r="Z12" s="16" t="inlineStr">
        <is>
          <t>н</t>
        </is>
      </c>
      <c r="AA12" s="13">
        <f>SUM(M12:Z12)</f>
        <v/>
      </c>
      <c r="AB12" s="13">
        <f>14-AA12</f>
        <v/>
      </c>
      <c r="AC12" s="16" t="inlineStr">
        <is>
          <t>н</t>
        </is>
      </c>
      <c r="AD12" s="16" t="inlineStr">
        <is>
          <t>н</t>
        </is>
      </c>
      <c r="AE12" s="16" t="inlineStr">
        <is>
          <t>н</t>
        </is>
      </c>
      <c r="AF12" s="16" t="inlineStr">
        <is>
          <t>н</t>
        </is>
      </c>
      <c r="AG12" s="16" t="inlineStr">
        <is>
          <t>н</t>
        </is>
      </c>
      <c r="AH12" s="16" t="inlineStr">
        <is>
          <t>н</t>
        </is>
      </c>
      <c r="AI12" s="16" t="inlineStr">
        <is>
          <t>н</t>
        </is>
      </c>
      <c r="AJ12" s="16" t="inlineStr">
        <is>
          <t>н</t>
        </is>
      </c>
      <c r="AK12" s="16" t="inlineStr">
        <is>
          <t>н</t>
        </is>
      </c>
      <c r="AL12" s="16" t="inlineStr">
        <is>
          <t>н</t>
        </is>
      </c>
      <c r="AM12" s="16" t="inlineStr">
        <is>
          <t>н</t>
        </is>
      </c>
      <c r="AN12" s="16" t="inlineStr">
        <is>
          <t>н</t>
        </is>
      </c>
      <c r="AO12" s="16" t="inlineStr">
        <is>
          <t>н</t>
        </is>
      </c>
      <c r="AP12" s="16" t="inlineStr">
        <is>
          <t>н</t>
        </is>
      </c>
      <c r="AQ12" s="16" t="inlineStr">
        <is>
          <t>н</t>
        </is>
      </c>
      <c r="AR12" s="16" t="inlineStr">
        <is>
          <t>н</t>
        </is>
      </c>
      <c r="AS12" s="16" t="inlineStr">
        <is>
          <t>н</t>
        </is>
      </c>
      <c r="AT12" s="16" t="inlineStr">
        <is>
          <t>н</t>
        </is>
      </c>
      <c r="AU12" s="16" t="inlineStr">
        <is>
          <t>н</t>
        </is>
      </c>
      <c r="AV12" s="16" t="inlineStr">
        <is>
          <t>н</t>
        </is>
      </c>
      <c r="AW12" s="16" t="inlineStr">
        <is>
          <t>н</t>
        </is>
      </c>
      <c r="AX12" s="16" t="inlineStr">
        <is>
          <t>н</t>
        </is>
      </c>
      <c r="AY12" s="37" t="n"/>
      <c r="AZ12" s="5" t="n"/>
      <c r="BA12" s="24" t="n"/>
      <c r="BB12" s="13" t="n">
        <v>0</v>
      </c>
      <c r="BC12" s="13" t="n">
        <v>0</v>
      </c>
      <c r="BD12" s="13" t="n">
        <v>0</v>
      </c>
      <c r="BE12" s="13" t="n">
        <v>0</v>
      </c>
      <c r="BF12" s="59" t="inlineStr">
        <is>
          <t>н</t>
        </is>
      </c>
      <c r="BG12" s="59" t="n">
        <v>1</v>
      </c>
      <c r="BH12" s="59" t="inlineStr">
        <is>
          <t>н</t>
        </is>
      </c>
      <c r="BI12" s="59" t="n">
        <v>1</v>
      </c>
      <c r="BJ12" s="59" t="inlineStr">
        <is>
          <t>н</t>
        </is>
      </c>
      <c r="BK12" s="59" t="inlineStr">
        <is>
          <t>н</t>
        </is>
      </c>
      <c r="BL12" s="59" t="inlineStr">
        <is>
          <t>н</t>
        </is>
      </c>
      <c r="BM12" s="59" t="inlineStr">
        <is>
          <t>н</t>
        </is>
      </c>
      <c r="BN12" s="15" t="inlineStr">
        <is>
          <t>н</t>
        </is>
      </c>
      <c r="BO12" s="48" t="inlineStr">
        <is>
          <t>зеркала</t>
        </is>
      </c>
      <c r="BP12" s="16" t="inlineStr">
        <is>
          <t>штаб</t>
        </is>
      </c>
      <c r="BQ12" s="16" t="inlineStr">
        <is>
          <t>барса</t>
        </is>
      </c>
      <c r="BR12" s="15" t="inlineStr">
        <is>
          <t>н</t>
        </is>
      </c>
      <c r="BS12" s="15" t="inlineStr">
        <is>
          <t>н</t>
        </is>
      </c>
      <c r="BT12" s="15" t="inlineStr">
        <is>
          <t>н</t>
        </is>
      </c>
      <c r="BU12" s="48" t="inlineStr">
        <is>
          <t>фарсы</t>
        </is>
      </c>
      <c r="BV12" s="15" t="inlineStr">
        <is>
          <t>н</t>
        </is>
      </c>
      <c r="BW12" s="44">
        <f>SUM(BF12:BV12)</f>
        <v/>
      </c>
      <c r="BX12" s="44">
        <f>COUNTIF(BF12:BV12,"н")</f>
        <v/>
      </c>
      <c r="BY12" s="43">
        <f>BW12*100/(BW12+BX12)</f>
        <v/>
      </c>
      <c r="BZ12" s="59" t="inlineStr">
        <is>
          <t>н</t>
        </is>
      </c>
      <c r="CA12" s="59" t="inlineStr">
        <is>
          <t>н</t>
        </is>
      </c>
      <c r="CB12" s="59" t="n">
        <v>1</v>
      </c>
      <c r="CC12" s="59" t="n">
        <v>1</v>
      </c>
      <c r="CD12" s="59" t="n">
        <v>1</v>
      </c>
      <c r="CE12" s="59" t="n">
        <v>1</v>
      </c>
      <c r="CF12" s="3" t="inlineStr">
        <is>
          <t>фарсы</t>
        </is>
      </c>
      <c r="CG12" s="59" t="n">
        <v>1</v>
      </c>
      <c r="CH12" s="59" t="inlineStr">
        <is>
          <t>н</t>
        </is>
      </c>
      <c r="CI12" s="59" t="n">
        <v>1</v>
      </c>
      <c r="CJ12" s="59" t="n">
        <v>1</v>
      </c>
      <c r="CK12" s="59" t="n">
        <v>1</v>
      </c>
      <c r="CL12" s="3" t="inlineStr">
        <is>
          <t>н</t>
        </is>
      </c>
      <c r="CM12" s="59" t="n">
        <v>1</v>
      </c>
      <c r="CN12" s="3" t="inlineStr">
        <is>
          <t>н</t>
        </is>
      </c>
      <c r="CO12" s="3" t="inlineStr">
        <is>
          <t>-</t>
        </is>
      </c>
      <c r="CP12" s="59" t="n">
        <v>1</v>
      </c>
      <c r="CQ12" s="59" t="n">
        <v>1</v>
      </c>
      <c r="CR12" s="44">
        <f>SUM(BZ12:CQ12)</f>
        <v/>
      </c>
      <c r="CS12" s="44">
        <f>COUNTIF(BZ12:CQ12,"н")</f>
        <v/>
      </c>
      <c r="CT12" s="43">
        <f>CR12*100/(CR12+CS12)</f>
        <v/>
      </c>
      <c r="CU12" s="59" t="n">
        <v>1</v>
      </c>
      <c r="CV12" s="3" t="inlineStr">
        <is>
          <t>-</t>
        </is>
      </c>
      <c r="CW12" s="59" t="n">
        <v>1</v>
      </c>
      <c r="CX12" s="51" t="n">
        <v>1</v>
      </c>
      <c r="CY12" s="51" t="n">
        <v>1</v>
      </c>
      <c r="CZ12" s="51" t="inlineStr">
        <is>
          <t>н</t>
        </is>
      </c>
      <c r="DA12" s="3" t="inlineStr">
        <is>
          <t>-</t>
        </is>
      </c>
      <c r="DB12" s="51" t="n">
        <v>1</v>
      </c>
      <c r="DC12" s="51" t="n">
        <v>1</v>
      </c>
      <c r="DD12" s="51" t="inlineStr">
        <is>
          <t>н</t>
        </is>
      </c>
      <c r="DE12" s="59" t="n">
        <v>1</v>
      </c>
      <c r="DF12" s="51" t="n">
        <v>1</v>
      </c>
      <c r="DG12" s="51" t="inlineStr">
        <is>
          <t>н</t>
        </is>
      </c>
      <c r="DH12" s="59" t="inlineStr">
        <is>
          <t>н</t>
        </is>
      </c>
      <c r="DI12" s="51" t="n">
        <v>1</v>
      </c>
      <c r="DJ12" s="51" t="n">
        <v>1</v>
      </c>
      <c r="DK12" s="51" t="inlineStr">
        <is>
          <t>н</t>
        </is>
      </c>
      <c r="DL12" s="59" t="n">
        <v>1</v>
      </c>
      <c r="DM12" s="51" t="n">
        <v>1</v>
      </c>
      <c r="DN12" s="51" t="inlineStr">
        <is>
          <t>н</t>
        </is>
      </c>
      <c r="DO12" s="51" t="inlineStr">
        <is>
          <t>н</t>
        </is>
      </c>
      <c r="DP12" s="59" t="n">
        <v>1</v>
      </c>
      <c r="DQ12" s="52" t="n">
        <v>1</v>
      </c>
      <c r="DR12" s="59" t="inlineStr">
        <is>
          <t>н</t>
        </is>
      </c>
      <c r="DS12" s="59" t="inlineStr">
        <is>
          <t>н</t>
        </is>
      </c>
      <c r="DT12" s="51" t="inlineStr">
        <is>
          <t>н</t>
        </is>
      </c>
      <c r="DU12" s="51" t="n">
        <v>1</v>
      </c>
      <c r="DV12" s="51" t="inlineStr">
        <is>
          <t>н</t>
        </is>
      </c>
      <c r="DW12" s="51" t="inlineStr">
        <is>
          <t>н</t>
        </is>
      </c>
      <c r="DX12" s="59" t="n">
        <v>1</v>
      </c>
      <c r="DY12" s="51" t="n">
        <v>1</v>
      </c>
      <c r="DZ12" s="51" t="n">
        <v>1</v>
      </c>
      <c r="EA12" s="51" t="inlineStr">
        <is>
          <t>н</t>
        </is>
      </c>
      <c r="EB12" s="59" t="n">
        <v>1</v>
      </c>
      <c r="EC12" s="51" t="n">
        <v>1</v>
      </c>
      <c r="ED12" s="51" t="n">
        <v>1</v>
      </c>
      <c r="EE12" s="51" t="inlineStr">
        <is>
          <t>н</t>
        </is>
      </c>
      <c r="EF12" s="59" t="n">
        <v>1</v>
      </c>
      <c r="EG12" s="51" t="n">
        <v>1</v>
      </c>
      <c r="EH12" s="51" t="n">
        <v>1</v>
      </c>
      <c r="EI12" s="51" t="n">
        <v>1</v>
      </c>
      <c r="EJ12" s="59" t="n"/>
      <c r="EK12" s="3">
        <f>SUM(CU12:CW12)+SUM(DA12)+SUM(DE12)+SUM(DH12)+SUM(DL12)+SUM(DP12)+SUM(DR12:DS12)+SUM(DX12)+SUM(EB12)+SUM(EF12)</f>
        <v/>
      </c>
      <c r="EL12" s="3">
        <f>SUM(CX12:CZ12)+SUM(DB12:DD12)+SUM(DF12:DG12)+SUM(DI12:DK12)+SUM(DM12:DO12)+SUM(DQ12)+SUM(DT12:DW12)+SUM(DY12:EA12)+SUM(EC12:EE12)+SUM(EG12:EI12)</f>
        <v/>
      </c>
      <c r="EM12" s="44">
        <f>SUM(CU12:EJ12)</f>
        <v/>
      </c>
      <c r="EN12" s="44">
        <f>COUNTIF(CU12:EJ12,"н")</f>
        <v/>
      </c>
      <c r="EO12" s="43">
        <f>EM12*100/(EM12+EN12)</f>
        <v/>
      </c>
    </row>
    <row r="13" customFormat="1" s="2">
      <c r="A13" s="4" t="inlineStr">
        <is>
          <t>Криворучко Юрий</t>
        </is>
      </c>
      <c r="B13" s="3" t="n">
        <v>1</v>
      </c>
      <c r="C13" s="59" t="n">
        <v>1</v>
      </c>
      <c r="D13" s="3" t="n">
        <v>1</v>
      </c>
      <c r="E13" s="3" t="n">
        <v>1</v>
      </c>
      <c r="F13" s="8" t="inlineStr">
        <is>
          <t>н</t>
        </is>
      </c>
      <c r="G13" s="3" t="n">
        <v>1</v>
      </c>
      <c r="H13" s="3" t="n">
        <v>1</v>
      </c>
      <c r="I13" s="3" t="n">
        <v>1</v>
      </c>
      <c r="J13" s="17" t="inlineStr">
        <is>
          <t>н</t>
        </is>
      </c>
      <c r="K13" s="13">
        <f>SUM(B13:J13)</f>
        <v/>
      </c>
      <c r="L13" s="13">
        <f>9-K13</f>
        <v/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8" t="inlineStr">
        <is>
          <t>н</t>
        </is>
      </c>
      <c r="U13" s="8" t="inlineStr">
        <is>
          <t>н</t>
        </is>
      </c>
      <c r="V13" s="8" t="inlineStr">
        <is>
          <t>н</t>
        </is>
      </c>
      <c r="W13" s="8" t="inlineStr">
        <is>
          <t>н</t>
        </is>
      </c>
      <c r="X13" s="16" t="n">
        <v>1</v>
      </c>
      <c r="Y13" s="16" t="n">
        <v>1</v>
      </c>
      <c r="Z13" s="16" t="n">
        <v>1</v>
      </c>
      <c r="AA13" s="13">
        <f>SUM(M13:Z13)</f>
        <v/>
      </c>
      <c r="AB13" s="13">
        <f>14-AA13</f>
        <v/>
      </c>
      <c r="AC13" s="23" t="n">
        <v>1</v>
      </c>
      <c r="AD13" s="3" t="n">
        <v>1</v>
      </c>
      <c r="AE13" s="23" t="n"/>
      <c r="AF13" s="3" t="n">
        <v>1</v>
      </c>
      <c r="AG13" s="23" t="n">
        <v>1</v>
      </c>
      <c r="AH13" s="23" t="n">
        <v>1</v>
      </c>
      <c r="AI13" s="3" t="n">
        <v>1</v>
      </c>
      <c r="AJ13" s="23" t="n">
        <v>1</v>
      </c>
      <c r="AK13" s="23" t="n">
        <v>1</v>
      </c>
      <c r="AL13" s="3" t="n">
        <v>1</v>
      </c>
      <c r="AM13" s="23" t="n">
        <v>1</v>
      </c>
      <c r="AN13" s="23" t="n">
        <v>1</v>
      </c>
      <c r="AO13" s="3" t="n">
        <v>1</v>
      </c>
      <c r="AP13" s="23" t="n">
        <v>1</v>
      </c>
      <c r="AQ13" s="23" t="n">
        <v>1</v>
      </c>
      <c r="AR13" s="3" t="n">
        <v>1</v>
      </c>
      <c r="AS13" s="23" t="n">
        <v>1</v>
      </c>
      <c r="AT13" s="23" t="n">
        <v>1</v>
      </c>
      <c r="AU13" s="3" t="n">
        <v>1</v>
      </c>
      <c r="AV13" s="23" t="n">
        <v>1</v>
      </c>
      <c r="AW13" s="23" t="n"/>
      <c r="AX13" s="3" t="n">
        <v>1</v>
      </c>
      <c r="AY13" s="5" t="n"/>
      <c r="AZ13" s="5" t="n"/>
      <c r="BA13" s="24" t="n"/>
      <c r="BB13" s="13">
        <f>AD13+AF13+AI13+AL13+AO13+AR13+AU13+AX13</f>
        <v/>
      </c>
      <c r="BC13" s="41">
        <f>8-BB13</f>
        <v/>
      </c>
      <c r="BD13" s="13">
        <f>AC13+AE13+AG13+AH13+AJ13+AK13+AM13+AN13+AP13+AQ13+AS13+AT13+AV13+AW13</f>
        <v/>
      </c>
      <c r="BE13" s="13">
        <f>14-BD13</f>
        <v/>
      </c>
      <c r="BF13" s="3" t="n">
        <v>1</v>
      </c>
      <c r="BG13" s="3" t="n">
        <v>1</v>
      </c>
      <c r="BH13" s="3" t="n">
        <v>1</v>
      </c>
      <c r="BI13" s="3" t="n">
        <v>1</v>
      </c>
      <c r="BJ13" s="3" t="n">
        <v>1</v>
      </c>
      <c r="BK13" s="3" t="n">
        <v>1</v>
      </c>
      <c r="BL13" s="3" t="n">
        <v>1</v>
      </c>
      <c r="BM13" s="3" t="n">
        <v>1</v>
      </c>
      <c r="BN13" s="16" t="n">
        <v>1</v>
      </c>
      <c r="BO13" s="48" t="inlineStr">
        <is>
          <t>зеркала</t>
        </is>
      </c>
      <c r="BP13" s="16" t="inlineStr">
        <is>
          <t>штаб</t>
        </is>
      </c>
      <c r="BQ13" s="16" t="inlineStr">
        <is>
          <t>барса</t>
        </is>
      </c>
      <c r="BR13" s="16" t="inlineStr">
        <is>
          <t>н</t>
        </is>
      </c>
      <c r="BS13" s="16" t="inlineStr">
        <is>
          <t>н</t>
        </is>
      </c>
      <c r="BT13" s="16" t="inlineStr">
        <is>
          <t>н</t>
        </is>
      </c>
      <c r="BU13" s="48" t="inlineStr">
        <is>
          <t>фарсы</t>
        </is>
      </c>
      <c r="BV13" s="16" t="inlineStr">
        <is>
          <t>н</t>
        </is>
      </c>
      <c r="BW13" s="44">
        <f>SUM(BF13:BV13)</f>
        <v/>
      </c>
      <c r="BX13" s="44">
        <f>COUNTIF(BF13:BV13,"н")</f>
        <v/>
      </c>
      <c r="BY13" s="43">
        <f>BW13*100/(BW13+BX13)</f>
        <v/>
      </c>
      <c r="BZ13" s="3" t="inlineStr">
        <is>
          <t>н</t>
        </is>
      </c>
      <c r="CA13" s="3" t="inlineStr">
        <is>
          <t>н</t>
        </is>
      </c>
      <c r="CB13" s="3" t="inlineStr">
        <is>
          <t>н</t>
        </is>
      </c>
      <c r="CC13" s="3" t="inlineStr">
        <is>
          <t>н</t>
        </is>
      </c>
      <c r="CD13" s="3" t="inlineStr">
        <is>
          <t>н</t>
        </is>
      </c>
      <c r="CE13" s="3" t="inlineStr">
        <is>
          <t>н</t>
        </is>
      </c>
      <c r="CF13" s="3" t="inlineStr">
        <is>
          <t>фарсы</t>
        </is>
      </c>
      <c r="CG13" s="3" t="inlineStr">
        <is>
          <t>н</t>
        </is>
      </c>
      <c r="CH13" s="3" t="n">
        <v>1</v>
      </c>
      <c r="CI13" s="3" t="n">
        <v>1</v>
      </c>
      <c r="CJ13" s="3" t="n">
        <v>1</v>
      </c>
      <c r="CK13" s="3" t="n">
        <v>1</v>
      </c>
      <c r="CL13" s="3" t="inlineStr">
        <is>
          <t>н</t>
        </is>
      </c>
      <c r="CM13" s="3" t="inlineStr">
        <is>
          <t>н</t>
        </is>
      </c>
      <c r="CN13" s="3" t="n">
        <v>1</v>
      </c>
      <c r="CO13" s="3" t="inlineStr">
        <is>
          <t>-</t>
        </is>
      </c>
      <c r="CP13" s="3" t="n">
        <v>1</v>
      </c>
      <c r="CQ13" s="3" t="n">
        <v>1</v>
      </c>
      <c r="CR13" s="44">
        <f>SUM(BZ13:CQ13)</f>
        <v/>
      </c>
      <c r="CS13" s="44">
        <f>COUNTIF(BZ13:CQ13,"н")</f>
        <v/>
      </c>
      <c r="CT13" s="43">
        <f>CR13*100/(CR13+CS13)</f>
        <v/>
      </c>
      <c r="CU13" s="3" t="n">
        <v>1</v>
      </c>
      <c r="CV13" s="3" t="inlineStr">
        <is>
          <t>-</t>
        </is>
      </c>
      <c r="CW13" s="3" t="n">
        <v>1</v>
      </c>
      <c r="CX13" s="51" t="n">
        <v>1</v>
      </c>
      <c r="CY13" s="51" t="n">
        <v>1</v>
      </c>
      <c r="CZ13" s="51" t="n">
        <v>1</v>
      </c>
      <c r="DA13" s="3" t="inlineStr">
        <is>
          <t>-</t>
        </is>
      </c>
      <c r="DB13" s="51" t="n">
        <v>1</v>
      </c>
      <c r="DC13" s="51" t="n">
        <v>1</v>
      </c>
      <c r="DD13" s="51" t="n">
        <v>1</v>
      </c>
      <c r="DE13" s="3" t="n">
        <v>1</v>
      </c>
      <c r="DF13" s="51" t="n">
        <v>1</v>
      </c>
      <c r="DG13" s="51" t="n">
        <v>1</v>
      </c>
      <c r="DH13" s="3" t="n">
        <v>1</v>
      </c>
      <c r="DI13" s="51" t="inlineStr">
        <is>
          <t>н</t>
        </is>
      </c>
      <c r="DJ13" s="51" t="inlineStr">
        <is>
          <t>н</t>
        </is>
      </c>
      <c r="DK13" s="51" t="inlineStr">
        <is>
          <t>н</t>
        </is>
      </c>
      <c r="DL13" s="3" t="inlineStr">
        <is>
          <t>н</t>
        </is>
      </c>
      <c r="DM13" s="51" t="inlineStr">
        <is>
          <t>н</t>
        </is>
      </c>
      <c r="DN13" s="51" t="inlineStr">
        <is>
          <t>н</t>
        </is>
      </c>
      <c r="DO13" s="51" t="inlineStr">
        <is>
          <t>н</t>
        </is>
      </c>
      <c r="DP13" s="3" t="inlineStr">
        <is>
          <t>н</t>
        </is>
      </c>
      <c r="DQ13" s="52" t="inlineStr">
        <is>
          <t>н</t>
        </is>
      </c>
      <c r="DR13" s="59" t="inlineStr">
        <is>
          <t>н</t>
        </is>
      </c>
      <c r="DS13" s="59" t="inlineStr">
        <is>
          <t>н</t>
        </is>
      </c>
      <c r="DT13" s="51" t="inlineStr">
        <is>
          <t>н</t>
        </is>
      </c>
      <c r="DU13" s="51" t="inlineStr">
        <is>
          <t>н</t>
        </is>
      </c>
      <c r="DV13" s="51" t="inlineStr">
        <is>
          <t>н</t>
        </is>
      </c>
      <c r="DW13" s="51" t="inlineStr">
        <is>
          <t>н</t>
        </is>
      </c>
      <c r="DX13" s="3" t="inlineStr">
        <is>
          <t>н</t>
        </is>
      </c>
      <c r="DY13" s="51" t="inlineStr">
        <is>
          <t>н</t>
        </is>
      </c>
      <c r="DZ13" s="51" t="inlineStr">
        <is>
          <t>н</t>
        </is>
      </c>
      <c r="EA13" s="51" t="inlineStr">
        <is>
          <t>н</t>
        </is>
      </c>
      <c r="EB13" s="3" t="inlineStr">
        <is>
          <t>н</t>
        </is>
      </c>
      <c r="EC13" s="51" t="inlineStr">
        <is>
          <t>н</t>
        </is>
      </c>
      <c r="ED13" s="51" t="inlineStr">
        <is>
          <t>н</t>
        </is>
      </c>
      <c r="EE13" s="51" t="inlineStr">
        <is>
          <t>н</t>
        </is>
      </c>
      <c r="EF13" s="3" t="inlineStr">
        <is>
          <t>н</t>
        </is>
      </c>
      <c r="EG13" s="51" t="inlineStr">
        <is>
          <t>н</t>
        </is>
      </c>
      <c r="EH13" s="51" t="inlineStr">
        <is>
          <t>н</t>
        </is>
      </c>
      <c r="EI13" s="51" t="inlineStr">
        <is>
          <t>н</t>
        </is>
      </c>
      <c r="EJ13" s="3" t="n"/>
      <c r="EK13" s="3">
        <f>SUM(CU13:CW13)+SUM(DA13)+SUM(DE13)+SUM(DH13)+SUM(DL13)+SUM(DP13)+SUM(DR13:DS13)+SUM(DX13)+SUM(EB13)+SUM(EF13)</f>
        <v/>
      </c>
      <c r="EL13" s="3">
        <f>SUM(CX13:CZ13)+SUM(DB13:DD13)+SUM(DF13:DG13)+SUM(DI13:DK13)+SUM(DM13:DO13)+SUM(DQ13)+SUM(DT13:DW13)+SUM(DY13:EA13)+SUM(EC13:EE13)+SUM(EG13:EI13)</f>
        <v/>
      </c>
      <c r="EM13" s="44">
        <f>SUM(CU13:EJ13)</f>
        <v/>
      </c>
      <c r="EN13" s="44">
        <f>COUNTIF(CU13:EJ13,"н")</f>
        <v/>
      </c>
      <c r="EO13" s="43">
        <f>EM13*100/(EM13+EN13)</f>
        <v/>
      </c>
    </row>
    <row r="14" customFormat="1" s="2">
      <c r="A14" s="4" t="inlineStr">
        <is>
          <t>Замуруева Виктория</t>
        </is>
      </c>
      <c r="B14" s="8" t="inlineStr">
        <is>
          <t>н</t>
        </is>
      </c>
      <c r="C14" s="8" t="inlineStr">
        <is>
          <t>н</t>
        </is>
      </c>
      <c r="D14" s="8" t="inlineStr">
        <is>
          <t>н</t>
        </is>
      </c>
      <c r="E14" s="8" t="inlineStr">
        <is>
          <t>н</t>
        </is>
      </c>
      <c r="F14" s="3" t="n">
        <v>1</v>
      </c>
      <c r="G14" s="3" t="n">
        <v>1</v>
      </c>
      <c r="H14" s="3" t="n">
        <v>1</v>
      </c>
      <c r="I14" s="3" t="n">
        <v>1</v>
      </c>
      <c r="J14" s="16" t="n">
        <v>1</v>
      </c>
      <c r="K14" s="13">
        <f>SUM(B14:J14)</f>
        <v/>
      </c>
      <c r="L14" s="13">
        <f>9-K14</f>
        <v/>
      </c>
      <c r="M14" s="8" t="inlineStr">
        <is>
          <t>н</t>
        </is>
      </c>
      <c r="N14" s="3" t="n">
        <v>1</v>
      </c>
      <c r="O14" s="3" t="n">
        <v>1</v>
      </c>
      <c r="P14" s="3" t="n">
        <v>1</v>
      </c>
      <c r="Q14" s="3" t="n">
        <v>1</v>
      </c>
      <c r="R14" s="8" t="inlineStr">
        <is>
          <t>н</t>
        </is>
      </c>
      <c r="S14" s="3" t="n">
        <v>1</v>
      </c>
      <c r="T14" s="8" t="inlineStr">
        <is>
          <t>н</t>
        </is>
      </c>
      <c r="U14" s="8" t="inlineStr">
        <is>
          <t>н</t>
        </is>
      </c>
      <c r="V14" s="8" t="inlineStr">
        <is>
          <t>н</t>
        </is>
      </c>
      <c r="W14" s="8" t="inlineStr">
        <is>
          <t>н</t>
        </is>
      </c>
      <c r="X14" s="16" t="n">
        <v>1</v>
      </c>
      <c r="Y14" s="8" t="inlineStr">
        <is>
          <t>н</t>
        </is>
      </c>
      <c r="Z14" s="16" t="n">
        <v>1</v>
      </c>
      <c r="AA14" s="13">
        <f>SUM(M14:Z14)</f>
        <v/>
      </c>
      <c r="AB14" s="13">
        <f>14-AA14</f>
        <v/>
      </c>
      <c r="AC14" s="23" t="n">
        <v>1</v>
      </c>
      <c r="AD14" s="3" t="n">
        <v>1</v>
      </c>
      <c r="AE14" s="23" t="n">
        <v>1</v>
      </c>
      <c r="AF14" s="3" t="n">
        <v>1</v>
      </c>
      <c r="AG14" s="23" t="n">
        <v>1</v>
      </c>
      <c r="AH14" s="23" t="n">
        <v>1</v>
      </c>
      <c r="AI14" s="3" t="n">
        <v>1</v>
      </c>
      <c r="AJ14" s="23" t="n">
        <v>1</v>
      </c>
      <c r="AK14" s="23" t="n">
        <v>1</v>
      </c>
      <c r="AL14" s="3" t="n">
        <v>1</v>
      </c>
      <c r="AM14" s="23" t="n">
        <v>1</v>
      </c>
      <c r="AN14" s="23" t="n">
        <v>1</v>
      </c>
      <c r="AO14" s="3" t="n">
        <v>1</v>
      </c>
      <c r="AP14" s="23" t="n">
        <v>1</v>
      </c>
      <c r="AQ14" s="23" t="n">
        <v>1</v>
      </c>
      <c r="AR14" s="3" t="n"/>
      <c r="AS14" s="23" t="n">
        <v>1</v>
      </c>
      <c r="AT14" s="23" t="n"/>
      <c r="AU14" s="3" t="n">
        <v>1</v>
      </c>
      <c r="AV14" s="23" t="n"/>
      <c r="AW14" s="23" t="n"/>
      <c r="AX14" s="3" t="n"/>
      <c r="AY14" s="5" t="n"/>
      <c r="AZ14" s="5" t="n"/>
      <c r="BA14" s="24" t="n"/>
      <c r="BB14" s="13">
        <f>AD14+AF14+AI14+AL14+AO14+AR14+AU14+AX14</f>
        <v/>
      </c>
      <c r="BC14" s="13">
        <f>8-BB14</f>
        <v/>
      </c>
      <c r="BD14" s="13">
        <f>AC14+AE14+AG14+AH14+AJ14+AK14+AM14+AN14+AP14+AQ14+AS14+AT14+AV14+AW14</f>
        <v/>
      </c>
      <c r="BE14" s="13">
        <f>14-BD14</f>
        <v/>
      </c>
      <c r="BF14" s="3" t="inlineStr">
        <is>
          <t>н</t>
        </is>
      </c>
      <c r="BG14" s="3" t="n">
        <v>1</v>
      </c>
      <c r="BH14" s="3" t="n">
        <v>1</v>
      </c>
      <c r="BI14" s="3" t="n">
        <v>1</v>
      </c>
      <c r="BJ14" s="3" t="n">
        <v>1</v>
      </c>
      <c r="BK14" s="3" t="n">
        <v>1</v>
      </c>
      <c r="BL14" s="3" t="n">
        <v>1</v>
      </c>
      <c r="BM14" s="3" t="inlineStr">
        <is>
          <t>н</t>
        </is>
      </c>
      <c r="BN14" s="16" t="n">
        <v>1</v>
      </c>
      <c r="BO14" s="48" t="inlineStr">
        <is>
          <t>зеркала</t>
        </is>
      </c>
      <c r="BP14" s="16" t="inlineStr">
        <is>
          <t>штаб</t>
        </is>
      </c>
      <c r="BQ14" s="16" t="inlineStr">
        <is>
          <t>барса</t>
        </is>
      </c>
      <c r="BR14" s="16" t="n">
        <v>1</v>
      </c>
      <c r="BS14" s="16" t="inlineStr">
        <is>
          <t>н</t>
        </is>
      </c>
      <c r="BT14" s="16" t="inlineStr">
        <is>
          <t>н</t>
        </is>
      </c>
      <c r="BU14" s="48" t="inlineStr">
        <is>
          <t>фарсы</t>
        </is>
      </c>
      <c r="BV14" s="16" t="inlineStr">
        <is>
          <t>н</t>
        </is>
      </c>
      <c r="BW14" s="44">
        <f>SUM(BF14:BV14)</f>
        <v/>
      </c>
      <c r="BX14" s="44">
        <f>COUNTIF(BF14:BV14,"н")</f>
        <v/>
      </c>
      <c r="BY14" s="43">
        <f>BW14*100/(BW14+BX14)</f>
        <v/>
      </c>
      <c r="BZ14" s="3" t="inlineStr">
        <is>
          <t>н</t>
        </is>
      </c>
      <c r="CA14" s="3" t="n">
        <v>1</v>
      </c>
      <c r="CB14" s="3" t="inlineStr">
        <is>
          <t>н</t>
        </is>
      </c>
      <c r="CC14" s="3" t="inlineStr">
        <is>
          <t>н</t>
        </is>
      </c>
      <c r="CD14" s="3" t="inlineStr">
        <is>
          <t>н</t>
        </is>
      </c>
      <c r="CE14" s="3" t="inlineStr">
        <is>
          <t>н</t>
        </is>
      </c>
      <c r="CF14" s="3" t="inlineStr">
        <is>
          <t>фарсы</t>
        </is>
      </c>
      <c r="CG14" s="3" t="inlineStr">
        <is>
          <t>н</t>
        </is>
      </c>
      <c r="CH14" s="3" t="n">
        <v>1</v>
      </c>
      <c r="CI14" s="3" t="inlineStr">
        <is>
          <t>н</t>
        </is>
      </c>
      <c r="CJ14" s="3" t="inlineStr">
        <is>
          <t>н</t>
        </is>
      </c>
      <c r="CK14" s="3" t="inlineStr">
        <is>
          <t>н</t>
        </is>
      </c>
      <c r="CL14" s="3" t="inlineStr">
        <is>
          <t>н</t>
        </is>
      </c>
      <c r="CM14" s="3" t="inlineStr">
        <is>
          <t>н</t>
        </is>
      </c>
      <c r="CN14" s="3" t="n">
        <v>1</v>
      </c>
      <c r="CO14" s="3" t="inlineStr">
        <is>
          <t>-</t>
        </is>
      </c>
      <c r="CP14" s="3" t="inlineStr">
        <is>
          <t>н</t>
        </is>
      </c>
      <c r="CQ14" s="3" t="n">
        <v>1</v>
      </c>
      <c r="CR14" s="44">
        <f>SUM(BZ14:CQ14)</f>
        <v/>
      </c>
      <c r="CS14" s="44">
        <f>COUNTIF(BZ14:CQ14,"н")</f>
        <v/>
      </c>
      <c r="CT14" s="43">
        <f>CR14*100/(CR14+CS14)</f>
        <v/>
      </c>
      <c r="CU14" s="3" t="inlineStr">
        <is>
          <t>н</t>
        </is>
      </c>
      <c r="CV14" s="3" t="inlineStr">
        <is>
          <t>-</t>
        </is>
      </c>
      <c r="CW14" s="3" t="n">
        <v>1</v>
      </c>
      <c r="CX14" s="51" t="n">
        <v>1</v>
      </c>
      <c r="CY14" s="51" t="inlineStr">
        <is>
          <t>н</t>
        </is>
      </c>
      <c r="CZ14" s="51" t="n">
        <v>1</v>
      </c>
      <c r="DA14" s="3" t="inlineStr">
        <is>
          <t>-</t>
        </is>
      </c>
      <c r="DB14" s="51" t="n">
        <v>1</v>
      </c>
      <c r="DC14" s="51" t="n">
        <v>1</v>
      </c>
      <c r="DD14" s="51" t="n">
        <v>1</v>
      </c>
      <c r="DE14" s="3" t="n">
        <v>1</v>
      </c>
      <c r="DF14" s="51" t="inlineStr">
        <is>
          <t>н</t>
        </is>
      </c>
      <c r="DG14" s="51" t="inlineStr">
        <is>
          <t>н</t>
        </is>
      </c>
      <c r="DH14" s="3" t="n">
        <v>1</v>
      </c>
      <c r="DI14" s="51" t="inlineStr">
        <is>
          <t>н</t>
        </is>
      </c>
      <c r="DJ14" s="51" t="n">
        <v>1</v>
      </c>
      <c r="DK14" s="51" t="inlineStr">
        <is>
          <t>н</t>
        </is>
      </c>
      <c r="DL14" s="3" t="n">
        <v>1</v>
      </c>
      <c r="DM14" s="51" t="n">
        <v>1</v>
      </c>
      <c r="DN14" s="51" t="n">
        <v>1</v>
      </c>
      <c r="DO14" s="51" t="inlineStr">
        <is>
          <t>н</t>
        </is>
      </c>
      <c r="DP14" s="3" t="inlineStr">
        <is>
          <t>н</t>
        </is>
      </c>
      <c r="DQ14" s="52" t="inlineStr">
        <is>
          <t>н</t>
        </is>
      </c>
      <c r="DR14" s="59" t="n">
        <v>1</v>
      </c>
      <c r="DS14" s="59" t="n">
        <v>1</v>
      </c>
      <c r="DT14" s="51" t="n">
        <v>1</v>
      </c>
      <c r="DU14" s="51" t="n">
        <v>1</v>
      </c>
      <c r="DV14" s="51" t="inlineStr">
        <is>
          <t>н</t>
        </is>
      </c>
      <c r="DW14" s="51" t="inlineStr">
        <is>
          <t>н</t>
        </is>
      </c>
      <c r="DX14" s="3" t="inlineStr">
        <is>
          <t>н</t>
        </is>
      </c>
      <c r="DY14" s="51" t="inlineStr">
        <is>
          <t>н</t>
        </is>
      </c>
      <c r="DZ14" s="51" t="inlineStr">
        <is>
          <t>н</t>
        </is>
      </c>
      <c r="EA14" s="51" t="inlineStr">
        <is>
          <t>н</t>
        </is>
      </c>
      <c r="EB14" s="3" t="n">
        <v>1</v>
      </c>
      <c r="EC14" s="51" t="inlineStr">
        <is>
          <t>н</t>
        </is>
      </c>
      <c r="ED14" s="51" t="n">
        <v>1</v>
      </c>
      <c r="EE14" s="51" t="n">
        <v>1</v>
      </c>
      <c r="EF14" s="3" t="inlineStr">
        <is>
          <t>н</t>
        </is>
      </c>
      <c r="EG14" s="51" t="n">
        <v>1</v>
      </c>
      <c r="EH14" s="51" t="n">
        <v>1</v>
      </c>
      <c r="EI14" s="51" t="n">
        <v>1</v>
      </c>
      <c r="EJ14" s="3" t="n"/>
      <c r="EK14" s="3">
        <f>SUM(CU14:CW14)+SUM(DA14)+SUM(DE14)+SUM(DH14)+SUM(DL14)+SUM(DP14)+SUM(DR14:DS14)+SUM(DX14)+SUM(EB14)+SUM(EF14)</f>
        <v/>
      </c>
      <c r="EL14" s="3">
        <f>SUM(CX14:CZ14)+SUM(DB14:DD14)+SUM(DF14:DG14)+SUM(DI14:DK14)+SUM(DM14:DO14)+SUM(DQ14)+SUM(DT14:DW14)+SUM(DY14:EA14)+SUM(EC14:EE14)+SUM(EG14:EI14)</f>
        <v/>
      </c>
      <c r="EM14" s="44">
        <f>SUM(CU14:EJ14)</f>
        <v/>
      </c>
      <c r="EN14" s="44">
        <f>COUNTIF(CU14:EJ14,"н")</f>
        <v/>
      </c>
      <c r="EO14" s="43">
        <f>EM14*100/(EM14+EN14)</f>
        <v/>
      </c>
    </row>
    <row r="15" customFormat="1" s="2">
      <c r="A15" s="4" t="inlineStr">
        <is>
          <t>Боева Наталья</t>
        </is>
      </c>
      <c r="B15" s="3" t="n">
        <v>1</v>
      </c>
      <c r="C15" s="59" t="n">
        <v>1</v>
      </c>
      <c r="D15" s="3" t="n">
        <v>1</v>
      </c>
      <c r="E15" s="8" t="inlineStr">
        <is>
          <t>н</t>
        </is>
      </c>
      <c r="F15" s="8" t="inlineStr">
        <is>
          <t>н</t>
        </is>
      </c>
      <c r="G15" s="8" t="inlineStr">
        <is>
          <t>н</t>
        </is>
      </c>
      <c r="H15" s="8" t="inlineStr">
        <is>
          <t>н</t>
        </is>
      </c>
      <c r="I15" s="8" t="inlineStr">
        <is>
          <t>н</t>
        </is>
      </c>
      <c r="J15" s="17" t="inlineStr">
        <is>
          <t>н</t>
        </is>
      </c>
      <c r="K15" s="13">
        <f>SUM(B15:J15)</f>
        <v/>
      </c>
      <c r="L15" s="13">
        <f>9-K15</f>
        <v/>
      </c>
      <c r="M15" s="3" t="n">
        <v>1</v>
      </c>
      <c r="N15" s="3" t="n">
        <v>1</v>
      </c>
      <c r="O15" s="3" t="n">
        <v>1</v>
      </c>
      <c r="P15" s="8" t="inlineStr">
        <is>
          <t>н</t>
        </is>
      </c>
      <c r="Q15" s="3" t="n">
        <v>1</v>
      </c>
      <c r="R15" s="8" t="inlineStr">
        <is>
          <t>н</t>
        </is>
      </c>
      <c r="S15" s="3" t="n">
        <v>1</v>
      </c>
      <c r="T15" s="8" t="inlineStr">
        <is>
          <t>н</t>
        </is>
      </c>
      <c r="U15" s="8" t="inlineStr">
        <is>
          <t>н</t>
        </is>
      </c>
      <c r="V15" s="8" t="inlineStr">
        <is>
          <t>н</t>
        </is>
      </c>
      <c r="W15" s="3" t="n">
        <v>1</v>
      </c>
      <c r="X15" s="8" t="inlineStr">
        <is>
          <t>н</t>
        </is>
      </c>
      <c r="Y15" s="16" t="n">
        <v>1</v>
      </c>
      <c r="Z15" s="16" t="inlineStr">
        <is>
          <t>н</t>
        </is>
      </c>
      <c r="AA15" s="13">
        <f>SUM(M15:Z15)</f>
        <v/>
      </c>
      <c r="AB15" s="13">
        <f>14-AA15</f>
        <v/>
      </c>
      <c r="AC15" s="23" t="n">
        <v>1</v>
      </c>
      <c r="AD15" s="3" t="n">
        <v>1</v>
      </c>
      <c r="AE15" s="23" t="n"/>
      <c r="AF15" s="3" t="n"/>
      <c r="AG15" s="23" t="n"/>
      <c r="AH15" s="23" t="n"/>
      <c r="AI15" s="3" t="n">
        <v>1</v>
      </c>
      <c r="AJ15" s="23" t="n"/>
      <c r="AK15" s="23" t="n"/>
      <c r="AL15" s="3" t="n">
        <v>1</v>
      </c>
      <c r="AM15" s="23" t="n"/>
      <c r="AN15" s="23" t="n"/>
      <c r="AO15" s="3" t="n">
        <v>1</v>
      </c>
      <c r="AP15" s="23" t="n"/>
      <c r="AQ15" s="23" t="n"/>
      <c r="AR15" s="3" t="n">
        <v>1</v>
      </c>
      <c r="AS15" s="23" t="n"/>
      <c r="AT15" s="23" t="n"/>
      <c r="AU15" s="3" t="n"/>
      <c r="AV15" s="23" t="n"/>
      <c r="AW15" s="23" t="n"/>
      <c r="AX15" s="3" t="n">
        <v>1</v>
      </c>
      <c r="AY15" s="5" t="n"/>
      <c r="AZ15" s="5" t="n"/>
      <c r="BA15" s="24" t="n"/>
      <c r="BB15" s="13">
        <f>AD15+AF15+AI15+AL15+AO15+AR15+AU15+AX15</f>
        <v/>
      </c>
      <c r="BC15" s="13">
        <f>8-BB15</f>
        <v/>
      </c>
      <c r="BD15" s="13">
        <f>AC15+AE15+AG15+AH15+AJ15+AK15+AM15+AN15+AP15+AQ15+AS15+AT15+AV15+AW15</f>
        <v/>
      </c>
      <c r="BE15" s="40">
        <f>14-BD15</f>
        <v/>
      </c>
      <c r="BF15" s="3" t="n">
        <v>1</v>
      </c>
      <c r="BG15" s="3" t="n">
        <v>1</v>
      </c>
      <c r="BH15" s="3" t="n">
        <v>1</v>
      </c>
      <c r="BI15" s="3" t="n">
        <v>1</v>
      </c>
      <c r="BJ15" s="3" t="n">
        <v>1</v>
      </c>
      <c r="BK15" s="3" t="n">
        <v>1</v>
      </c>
      <c r="BL15" s="3" t="n">
        <v>1</v>
      </c>
      <c r="BM15" s="3" t="inlineStr">
        <is>
          <t>н</t>
        </is>
      </c>
      <c r="BN15" s="16" t="n">
        <v>1</v>
      </c>
      <c r="BO15" s="48" t="inlineStr">
        <is>
          <t>зеркала</t>
        </is>
      </c>
      <c r="BP15" s="16" t="inlineStr">
        <is>
          <t>штаб</t>
        </is>
      </c>
      <c r="BQ15" s="16" t="inlineStr">
        <is>
          <t>барса</t>
        </is>
      </c>
      <c r="BR15" s="16" t="n">
        <v>1</v>
      </c>
      <c r="BS15" s="16" t="n">
        <v>1</v>
      </c>
      <c r="BT15" s="16" t="n">
        <v>1</v>
      </c>
      <c r="BU15" s="48" t="inlineStr">
        <is>
          <t>фарсы</t>
        </is>
      </c>
      <c r="BV15" s="16" t="n">
        <v>1</v>
      </c>
      <c r="BW15" s="44">
        <f>SUM(BF15:BV15)</f>
        <v/>
      </c>
      <c r="BX15" s="44">
        <f>COUNTIF(BF15:BV15,"н")</f>
        <v/>
      </c>
      <c r="BY15" s="43">
        <f>BW15*100/(BW15+BX15)</f>
        <v/>
      </c>
      <c r="BZ15" s="3" t="n">
        <v>1</v>
      </c>
      <c r="CA15" s="3" t="n">
        <v>1</v>
      </c>
      <c r="CB15" s="3" t="n">
        <v>1</v>
      </c>
      <c r="CC15" s="3" t="inlineStr">
        <is>
          <t>н</t>
        </is>
      </c>
      <c r="CD15" s="3" t="n">
        <v>1</v>
      </c>
      <c r="CE15" s="3" t="inlineStr">
        <is>
          <t>н</t>
        </is>
      </c>
      <c r="CF15" s="3" t="inlineStr">
        <is>
          <t>фарсы</t>
        </is>
      </c>
      <c r="CG15" s="3" t="inlineStr">
        <is>
          <t>н</t>
        </is>
      </c>
      <c r="CH15" s="3" t="n">
        <v>1</v>
      </c>
      <c r="CI15" s="3" t="inlineStr">
        <is>
          <t>н</t>
        </is>
      </c>
      <c r="CJ15" s="3" t="inlineStr">
        <is>
          <t>н</t>
        </is>
      </c>
      <c r="CK15" s="3" t="inlineStr">
        <is>
          <t>н</t>
        </is>
      </c>
      <c r="CL15" s="3" t="n">
        <v>1</v>
      </c>
      <c r="CM15" s="3" t="inlineStr">
        <is>
          <t>н</t>
        </is>
      </c>
      <c r="CN15" s="3" t="n">
        <v>1</v>
      </c>
      <c r="CO15" s="3" t="inlineStr">
        <is>
          <t>-</t>
        </is>
      </c>
      <c r="CP15" s="3" t="n">
        <v>1</v>
      </c>
      <c r="CQ15" s="3" t="n">
        <v>1</v>
      </c>
      <c r="CR15" s="44">
        <f>SUM(BZ15:CQ15)</f>
        <v/>
      </c>
      <c r="CS15" s="44">
        <f>COUNTIF(BZ15:CQ15,"н")</f>
        <v/>
      </c>
      <c r="CT15" s="43">
        <f>CR15*100/(CR15+CS15)</f>
        <v/>
      </c>
      <c r="CU15" s="3" t="n">
        <v>1</v>
      </c>
      <c r="CV15" s="3" t="inlineStr">
        <is>
          <t>-</t>
        </is>
      </c>
      <c r="CW15" s="3" t="n">
        <v>1</v>
      </c>
      <c r="CX15" s="51" t="n">
        <v>1</v>
      </c>
      <c r="CY15" s="51" t="inlineStr">
        <is>
          <t>н</t>
        </is>
      </c>
      <c r="CZ15" s="51" t="inlineStr">
        <is>
          <t>н</t>
        </is>
      </c>
      <c r="DA15" s="3" t="inlineStr">
        <is>
          <t>-</t>
        </is>
      </c>
      <c r="DB15" s="51" t="n">
        <v>1</v>
      </c>
      <c r="DC15" s="51" t="inlineStr">
        <is>
          <t>н</t>
        </is>
      </c>
      <c r="DD15" s="51" t="inlineStr">
        <is>
          <t>н</t>
        </is>
      </c>
      <c r="DE15" s="3" t="inlineStr">
        <is>
          <t>н</t>
        </is>
      </c>
      <c r="DF15" s="51" t="n">
        <v>1</v>
      </c>
      <c r="DG15" s="51" t="inlineStr">
        <is>
          <t>н</t>
        </is>
      </c>
      <c r="DH15" s="3" t="n">
        <v>1</v>
      </c>
      <c r="DI15" s="51" t="n">
        <v>1</v>
      </c>
      <c r="DJ15" s="51" t="inlineStr">
        <is>
          <t>н</t>
        </is>
      </c>
      <c r="DK15" s="51" t="inlineStr">
        <is>
          <t>н</t>
        </is>
      </c>
      <c r="DL15" s="3" t="inlineStr">
        <is>
          <t>н</t>
        </is>
      </c>
      <c r="DM15" s="51" t="inlineStr">
        <is>
          <t>н</t>
        </is>
      </c>
      <c r="DN15" s="51" t="inlineStr">
        <is>
          <t>н</t>
        </is>
      </c>
      <c r="DO15" s="51" t="inlineStr">
        <is>
          <t>н</t>
        </is>
      </c>
      <c r="DP15" s="3" t="n">
        <v>1</v>
      </c>
      <c r="DQ15" s="52" t="inlineStr">
        <is>
          <t>н</t>
        </is>
      </c>
      <c r="DR15" s="59" t="inlineStr">
        <is>
          <t>н</t>
        </is>
      </c>
      <c r="DS15" s="59" t="inlineStr">
        <is>
          <t>н</t>
        </is>
      </c>
      <c r="DT15" s="51" t="inlineStr">
        <is>
          <t>н</t>
        </is>
      </c>
      <c r="DU15" s="51" t="inlineStr">
        <is>
          <t>н</t>
        </is>
      </c>
      <c r="DV15" s="51" t="inlineStr">
        <is>
          <t>н</t>
        </is>
      </c>
      <c r="DW15" s="51" t="inlineStr">
        <is>
          <t>н</t>
        </is>
      </c>
      <c r="DX15" s="3" t="inlineStr">
        <is>
          <t>н</t>
        </is>
      </c>
      <c r="DY15" s="51" t="inlineStr">
        <is>
          <t>н</t>
        </is>
      </c>
      <c r="DZ15" s="51" t="inlineStr">
        <is>
          <t>н</t>
        </is>
      </c>
      <c r="EA15" s="51" t="inlineStr">
        <is>
          <t>н</t>
        </is>
      </c>
      <c r="EB15" s="3" t="n">
        <v>1</v>
      </c>
      <c r="EC15" s="51" t="n">
        <v>1</v>
      </c>
      <c r="ED15" s="51" t="inlineStr">
        <is>
          <t>н</t>
        </is>
      </c>
      <c r="EE15" s="51" t="inlineStr">
        <is>
          <t>н</t>
        </is>
      </c>
      <c r="EF15" s="3" t="n">
        <v>1</v>
      </c>
      <c r="EG15" s="51" t="n">
        <v>1</v>
      </c>
      <c r="EH15" s="51" t="n">
        <v>1</v>
      </c>
      <c r="EI15" s="51" t="n">
        <v>1</v>
      </c>
      <c r="EJ15" s="3" t="n"/>
      <c r="EK15" s="3">
        <f>SUM(CU15:CW15)+SUM(DA15)+SUM(DE15)+SUM(DH15)+SUM(DL15)+SUM(DP15)+SUM(DR15:DS15)+SUM(DX15)+SUM(EB15)+SUM(EF15)</f>
        <v/>
      </c>
      <c r="EL15" s="3">
        <f>SUM(CX15:CZ15)+SUM(DB15:DD15)+SUM(DF15:DG15)+SUM(DI15:DK15)+SUM(DM15:DO15)+SUM(DQ15)+SUM(DT15:DW15)+SUM(DY15:EA15)+SUM(EC15:EE15)+SUM(EG15:EI15)</f>
        <v/>
      </c>
      <c r="EM15" s="44">
        <f>SUM(CU15:EJ15)</f>
        <v/>
      </c>
      <c r="EN15" s="44">
        <f>COUNTIF(CU15:EJ15,"н")</f>
        <v/>
      </c>
      <c r="EO15" s="43">
        <f>EM15*100/(EM15+EN15)</f>
        <v/>
      </c>
    </row>
    <row r="16" customFormat="1" s="2">
      <c r="A16" s="4" t="inlineStr">
        <is>
          <t>Фролов Сергей</t>
        </is>
      </c>
      <c r="B16" s="8" t="inlineStr">
        <is>
          <t>н</t>
        </is>
      </c>
      <c r="C16" s="59" t="n">
        <v>1</v>
      </c>
      <c r="D16" s="3" t="n">
        <v>1</v>
      </c>
      <c r="E16" s="3" t="n">
        <v>1</v>
      </c>
      <c r="F16" s="3" t="n">
        <v>1</v>
      </c>
      <c r="G16" s="8" t="inlineStr">
        <is>
          <t>н</t>
        </is>
      </c>
      <c r="H16" s="3" t="n">
        <v>1</v>
      </c>
      <c r="I16" s="3" t="n">
        <v>1</v>
      </c>
      <c r="J16" s="16" t="n">
        <v>1</v>
      </c>
      <c r="K16" s="13">
        <f>SUM(B16:J16)</f>
        <v/>
      </c>
      <c r="L16" s="13">
        <f>9-K16</f>
        <v/>
      </c>
      <c r="M16" s="3" t="n">
        <v>1</v>
      </c>
      <c r="N16" s="8" t="inlineStr">
        <is>
          <t>н</t>
        </is>
      </c>
      <c r="O16" s="3" t="n">
        <v>1</v>
      </c>
      <c r="P16" s="3" t="n">
        <v>1</v>
      </c>
      <c r="Q16" s="3" t="n">
        <v>1</v>
      </c>
      <c r="R16" s="3" t="n">
        <v>1</v>
      </c>
      <c r="S16" s="8" t="inlineStr">
        <is>
          <t>н</t>
        </is>
      </c>
      <c r="T16" s="3" t="n">
        <v>1</v>
      </c>
      <c r="U16" s="3" t="n">
        <v>1</v>
      </c>
      <c r="V16" s="3" t="n">
        <v>1</v>
      </c>
      <c r="W16" s="3" t="n">
        <v>1</v>
      </c>
      <c r="X16" s="17" t="inlineStr">
        <is>
          <t>н</t>
        </is>
      </c>
      <c r="Y16" s="16" t="n">
        <v>1</v>
      </c>
      <c r="Z16" s="16" t="n">
        <v>1</v>
      </c>
      <c r="AA16" s="13">
        <f>SUM(M16:Z16)</f>
        <v/>
      </c>
      <c r="AB16" s="13">
        <f>14-AA16</f>
        <v/>
      </c>
      <c r="AC16" s="23" t="n">
        <v>1</v>
      </c>
      <c r="AD16" s="3" t="n">
        <v>1</v>
      </c>
      <c r="AE16" s="23" t="n">
        <v>1</v>
      </c>
      <c r="AF16" s="3" t="n">
        <v>1</v>
      </c>
      <c r="AG16" s="23" t="n">
        <v>1</v>
      </c>
      <c r="AH16" s="23" t="n">
        <v>1</v>
      </c>
      <c r="AI16" s="3" t="n">
        <v>1</v>
      </c>
      <c r="AJ16" s="23" t="n">
        <v>1</v>
      </c>
      <c r="AK16" s="23" t="n">
        <v>1</v>
      </c>
      <c r="AL16" s="3" t="n">
        <v>1</v>
      </c>
      <c r="AM16" s="23" t="n">
        <v>1</v>
      </c>
      <c r="AN16" s="23" t="n">
        <v>1</v>
      </c>
      <c r="AO16" s="3" t="n">
        <v>1</v>
      </c>
      <c r="AP16" s="23" t="n">
        <v>1</v>
      </c>
      <c r="AQ16" s="23" t="n">
        <v>1</v>
      </c>
      <c r="AR16" s="3" t="n">
        <v>1</v>
      </c>
      <c r="AS16" s="23" t="n">
        <v>1</v>
      </c>
      <c r="AT16" s="23" t="n">
        <v>1</v>
      </c>
      <c r="AU16" s="3" t="n">
        <v>1</v>
      </c>
      <c r="AV16" s="23" t="n">
        <v>1</v>
      </c>
      <c r="AW16" s="23" t="n">
        <v>1</v>
      </c>
      <c r="AX16" s="3" t="n">
        <v>1</v>
      </c>
      <c r="AY16" s="5" t="n"/>
      <c r="AZ16" s="5" t="n"/>
      <c r="BA16" s="24" t="n"/>
      <c r="BB16" s="13">
        <f>AD16+AF16+AI16+AL16+AO16+AR16+AU16+AX16</f>
        <v/>
      </c>
      <c r="BC16" s="41">
        <f>8-BB16</f>
        <v/>
      </c>
      <c r="BD16" s="13">
        <f>AC16+AE16+AG16+AH16+AJ16+AK16+AM16+AN16+AP16+AQ16+AS16+AT16+AV16+AW16</f>
        <v/>
      </c>
      <c r="BE16" s="41">
        <f>14-BD16</f>
        <v/>
      </c>
      <c r="BF16" s="3" t="inlineStr">
        <is>
          <t>н</t>
        </is>
      </c>
      <c r="BG16" s="3" t="inlineStr">
        <is>
          <t>н</t>
        </is>
      </c>
      <c r="BH16" s="3" t="n">
        <v>1</v>
      </c>
      <c r="BI16" s="3" t="n">
        <v>1</v>
      </c>
      <c r="BJ16" s="3" t="n">
        <v>1</v>
      </c>
      <c r="BK16" s="3" t="n">
        <v>1</v>
      </c>
      <c r="BL16" s="3" t="inlineStr">
        <is>
          <t>н</t>
        </is>
      </c>
      <c r="BM16" s="3" t="inlineStr">
        <is>
          <t>н</t>
        </is>
      </c>
      <c r="BN16" s="16" t="n">
        <v>1</v>
      </c>
      <c r="BO16" s="48" t="inlineStr">
        <is>
          <t>зеркала</t>
        </is>
      </c>
      <c r="BP16" s="16" t="inlineStr">
        <is>
          <t>штаб</t>
        </is>
      </c>
      <c r="BQ16" s="16" t="inlineStr">
        <is>
          <t>барса</t>
        </is>
      </c>
      <c r="BR16" s="16" t="n">
        <v>1</v>
      </c>
      <c r="BS16" s="16" t="inlineStr">
        <is>
          <t>н</t>
        </is>
      </c>
      <c r="BT16" s="16" t="n">
        <v>1</v>
      </c>
      <c r="BU16" s="48" t="inlineStr">
        <is>
          <t>фарсы</t>
        </is>
      </c>
      <c r="BV16" s="16" t="n">
        <v>1</v>
      </c>
      <c r="BW16" s="44">
        <f>SUM(BF16:BV16)</f>
        <v/>
      </c>
      <c r="BX16" s="44">
        <f>COUNTIF(BF16:BV16,"н")</f>
        <v/>
      </c>
      <c r="BY16" s="43">
        <f>BW16*100/(BW16+BX16)</f>
        <v/>
      </c>
      <c r="BZ16" s="3" t="n">
        <v>1</v>
      </c>
      <c r="CA16" s="3" t="n">
        <v>1</v>
      </c>
      <c r="CB16" s="3" t="n">
        <v>1</v>
      </c>
      <c r="CC16" s="3" t="n">
        <v>1</v>
      </c>
      <c r="CD16" s="3" t="inlineStr">
        <is>
          <t>н</t>
        </is>
      </c>
      <c r="CE16" s="3" t="n">
        <v>1</v>
      </c>
      <c r="CF16" s="3" t="inlineStr">
        <is>
          <t>фарсы</t>
        </is>
      </c>
      <c r="CG16" s="3" t="n">
        <v>1</v>
      </c>
      <c r="CH16" s="3" t="n">
        <v>1</v>
      </c>
      <c r="CI16" s="3" t="n">
        <v>1</v>
      </c>
      <c r="CJ16" s="3" t="inlineStr">
        <is>
          <t>н</t>
        </is>
      </c>
      <c r="CK16" s="3" t="n">
        <v>1</v>
      </c>
      <c r="CL16" s="3" t="inlineStr">
        <is>
          <t>н</t>
        </is>
      </c>
      <c r="CM16" s="3" t="n">
        <v>1</v>
      </c>
      <c r="CN16" s="3" t="n">
        <v>1</v>
      </c>
      <c r="CO16" s="3" t="inlineStr">
        <is>
          <t>-</t>
        </is>
      </c>
      <c r="CP16" s="3" t="inlineStr">
        <is>
          <t>н</t>
        </is>
      </c>
      <c r="CQ16" s="3" t="n">
        <v>1</v>
      </c>
      <c r="CR16" s="44">
        <f>SUM(BZ16:CQ16)</f>
        <v/>
      </c>
      <c r="CS16" s="44">
        <f>COUNTIF(BZ16:CQ16,"н")</f>
        <v/>
      </c>
      <c r="CT16" s="43">
        <f>CR16*100/(CR16+CS16)</f>
        <v/>
      </c>
      <c r="CU16" s="3" t="n">
        <v>1</v>
      </c>
      <c r="CV16" s="3" t="inlineStr">
        <is>
          <t>-</t>
        </is>
      </c>
      <c r="CW16" s="3" t="n">
        <v>1</v>
      </c>
      <c r="CX16" s="51" t="n">
        <v>1</v>
      </c>
      <c r="CY16" s="51" t="n">
        <v>1</v>
      </c>
      <c r="CZ16" s="51" t="n">
        <v>1</v>
      </c>
      <c r="DA16" s="3" t="inlineStr">
        <is>
          <t>-</t>
        </is>
      </c>
      <c r="DB16" s="51" t="n">
        <v>1</v>
      </c>
      <c r="DC16" s="51" t="n">
        <v>1</v>
      </c>
      <c r="DD16" s="51" t="n">
        <v>1</v>
      </c>
      <c r="DE16" s="3" t="n">
        <v>1</v>
      </c>
      <c r="DF16" s="51" t="n">
        <v>1</v>
      </c>
      <c r="DG16" s="51" t="n">
        <v>1</v>
      </c>
      <c r="DH16" s="3" t="inlineStr">
        <is>
          <t>н</t>
        </is>
      </c>
      <c r="DI16" s="51" t="n">
        <v>1</v>
      </c>
      <c r="DJ16" s="51" t="n">
        <v>1</v>
      </c>
      <c r="DK16" s="51" t="n">
        <v>1</v>
      </c>
      <c r="DL16" s="3" t="n">
        <v>1</v>
      </c>
      <c r="DM16" s="51" t="n">
        <v>1</v>
      </c>
      <c r="DN16" s="51" t="n">
        <v>1</v>
      </c>
      <c r="DO16" s="51" t="n">
        <v>1</v>
      </c>
      <c r="DP16" s="3" t="n">
        <v>1</v>
      </c>
      <c r="DQ16" s="52" t="n">
        <v>1</v>
      </c>
      <c r="DR16" s="59" t="n">
        <v>1</v>
      </c>
      <c r="DS16" s="59" t="n">
        <v>1</v>
      </c>
      <c r="DT16" s="51" t="inlineStr">
        <is>
          <t>н</t>
        </is>
      </c>
      <c r="DU16" s="51" t="n">
        <v>1</v>
      </c>
      <c r="DV16" s="51" t="n">
        <v>1</v>
      </c>
      <c r="DW16" s="51" t="n">
        <v>1</v>
      </c>
      <c r="DX16" s="3" t="inlineStr">
        <is>
          <t>н</t>
        </is>
      </c>
      <c r="DY16" s="51" t="n">
        <v>1</v>
      </c>
      <c r="DZ16" s="51" t="n">
        <v>1</v>
      </c>
      <c r="EA16" s="51" t="n">
        <v>1</v>
      </c>
      <c r="EB16" s="3" t="n">
        <v>1</v>
      </c>
      <c r="EC16" s="51" t="n">
        <v>1</v>
      </c>
      <c r="ED16" s="51" t="n">
        <v>1</v>
      </c>
      <c r="EE16" s="51" t="n">
        <v>1</v>
      </c>
      <c r="EF16" s="3" t="n">
        <v>1</v>
      </c>
      <c r="EG16" s="51" t="n">
        <v>1</v>
      </c>
      <c r="EH16" s="51" t="n">
        <v>1</v>
      </c>
      <c r="EI16" s="51" t="inlineStr">
        <is>
          <t>н</t>
        </is>
      </c>
      <c r="EJ16" s="3" t="n"/>
      <c r="EK16" s="3">
        <f>SUM(CU16:CW16)+SUM(DA16)+SUM(DE16)+SUM(DH16)+SUM(DL16)+SUM(DP16)+SUM(DR16:DS16)+SUM(DX16)+SUM(EB16)+SUM(EF16)</f>
        <v/>
      </c>
      <c r="EL16" s="3">
        <f>SUM(CX16:CZ16)+SUM(DB16:DD16)+SUM(DF16:DG16)+SUM(DI16:DK16)+SUM(DM16:DO16)+SUM(DQ16)+SUM(DT16:DW16)+SUM(DY16:EA16)+SUM(EC16:EE16)+SUM(EG16:EI16)</f>
        <v/>
      </c>
      <c r="EM16" s="44">
        <f>SUM(CU16:EJ16)</f>
        <v/>
      </c>
      <c r="EN16" s="44">
        <f>COUNTIF(CU16:EJ16,"н")</f>
        <v/>
      </c>
      <c r="EO16" s="43">
        <f>EM16*100/(EM16+EN16)</f>
        <v/>
      </c>
    </row>
    <row r="17" customFormat="1" s="2">
      <c r="A17" s="4" t="n"/>
      <c r="B17" s="3" t="n"/>
      <c r="C17" s="59" t="n"/>
      <c r="D17" s="3" t="n"/>
      <c r="E17" s="8" t="n"/>
      <c r="F17" s="3" t="n"/>
      <c r="G17" s="3" t="n"/>
      <c r="H17" s="3" t="n"/>
      <c r="I17" s="8" t="n"/>
      <c r="J17" s="16" t="n"/>
      <c r="K17" s="13" t="n"/>
      <c r="L17" s="13" t="n"/>
      <c r="M17" s="3" t="n"/>
      <c r="N17" s="3" t="n"/>
      <c r="O17" s="3" t="n"/>
      <c r="P17" s="3" t="n"/>
      <c r="Q17" s="3" t="n"/>
      <c r="R17" s="3" t="n"/>
      <c r="S17" s="8" t="n"/>
      <c r="T17" s="8" t="n"/>
      <c r="U17" s="8" t="n"/>
      <c r="V17" s="8" t="n"/>
      <c r="W17" s="8" t="n"/>
      <c r="X17" s="8" t="n"/>
      <c r="Y17" s="8" t="n"/>
      <c r="Z17" s="16" t="n"/>
      <c r="AA17" s="13" t="n"/>
      <c r="AB17" s="13" t="n"/>
      <c r="AC17" s="23" t="n"/>
      <c r="AD17" s="3" t="n"/>
      <c r="AE17" s="23" t="n"/>
      <c r="AF17" s="3" t="n"/>
      <c r="AG17" s="23" t="n"/>
      <c r="AH17" s="23" t="n"/>
      <c r="AI17" s="3" t="n"/>
      <c r="AJ17" s="23" t="n"/>
      <c r="AK17" s="23" t="n"/>
      <c r="AL17" s="3" t="n"/>
      <c r="AM17" s="23" t="n"/>
      <c r="AN17" s="23" t="n"/>
      <c r="AO17" s="3" t="n"/>
      <c r="AP17" s="23" t="n"/>
      <c r="AQ17" s="23" t="n"/>
      <c r="AR17" s="3" t="n"/>
      <c r="AS17" s="23" t="n"/>
      <c r="AT17" s="23" t="n"/>
      <c r="AU17" s="3" t="n"/>
      <c r="AV17" s="23" t="n"/>
      <c r="AW17" s="23" t="n"/>
      <c r="AX17" s="3" t="n"/>
      <c r="AY17" s="5" t="n"/>
      <c r="AZ17" s="5" t="n"/>
      <c r="BA17" s="24" t="n"/>
      <c r="BB17" s="13" t="n"/>
      <c r="BC17" s="13" t="n"/>
      <c r="BD17" s="13" t="n"/>
      <c r="BE17" s="1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16" t="n"/>
      <c r="BO17" s="48" t="n"/>
      <c r="BP17" s="16" t="n"/>
      <c r="BQ17" s="16" t="n"/>
      <c r="BR17" s="16" t="n"/>
      <c r="BS17" s="16" t="n"/>
      <c r="BT17" s="16" t="n"/>
      <c r="BU17" s="48" t="n"/>
      <c r="BV17" s="16" t="n"/>
      <c r="BW17" s="44" t="n"/>
      <c r="BX17" s="44" t="n"/>
      <c r="BY17" s="4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44" t="n"/>
      <c r="CS17" s="44" t="n"/>
      <c r="CT17" s="43" t="n"/>
      <c r="CU17" s="3" t="n"/>
      <c r="CV17" s="3" t="n"/>
      <c r="CW17" s="3" t="n"/>
      <c r="CX17" s="51" t="n"/>
      <c r="CY17" s="51" t="n"/>
      <c r="CZ17" s="51" t="n"/>
      <c r="DA17" s="3" t="n"/>
      <c r="DB17" s="51" t="n"/>
      <c r="DC17" s="51" t="n"/>
      <c r="DD17" s="51" t="n"/>
      <c r="DE17" s="3" t="n"/>
      <c r="DF17" s="51" t="n"/>
      <c r="DG17" s="51" t="n"/>
      <c r="DH17" s="3" t="n"/>
      <c r="DI17" s="51" t="n"/>
      <c r="DJ17" s="51" t="n"/>
      <c r="DK17" s="51" t="n"/>
      <c r="DL17" s="3" t="n"/>
      <c r="DM17" s="51" t="n"/>
      <c r="DN17" s="51" t="n"/>
      <c r="DO17" s="51" t="n"/>
      <c r="DP17" s="3" t="n"/>
      <c r="DQ17" s="52" t="n"/>
      <c r="DR17" s="59" t="n"/>
      <c r="DS17" s="59" t="n"/>
      <c r="DT17" s="51" t="n"/>
      <c r="DU17" s="51" t="n"/>
      <c r="DV17" s="51" t="n"/>
      <c r="DW17" s="51" t="n"/>
      <c r="DX17" s="3" t="n"/>
      <c r="DY17" s="51" t="n"/>
      <c r="DZ17" s="51" t="n"/>
      <c r="EA17" s="51" t="n"/>
      <c r="EB17" s="3" t="n"/>
      <c r="EC17" s="51" t="n"/>
      <c r="ED17" s="51" t="n"/>
      <c r="EE17" s="51" t="n"/>
      <c r="EF17" s="3" t="n"/>
      <c r="EG17" s="51" t="n"/>
      <c r="EH17" s="51" t="n"/>
      <c r="EI17" s="51" t="n"/>
      <c r="EJ17" s="3" t="n"/>
      <c r="EK17" s="3">
        <f>SUM(CU17:CW17)+SUM(DA17)+SUM(DE17)+SUM(DH17)+SUM(DL17)+SUM(DP17)+SUM(DR17:DS17)+SUM(DX17)+SUM(EB17)+SUM(EF17)</f>
        <v/>
      </c>
      <c r="EL17" s="3">
        <f>SUM(CX17:CZ17)+SUM(DB17:DD17)+SUM(DF17:DG17)+SUM(DI17:DK17)+SUM(DM17:DO17)+SUM(DQ17)+SUM(DT17:DW17)+SUM(DY17:EA17)+SUM(EC17:EE17)+SUM(EG17:EI17)</f>
        <v/>
      </c>
      <c r="EM17" s="44">
        <f>SUM(CU17:EJ17)</f>
        <v/>
      </c>
      <c r="EN17" s="44">
        <f>COUNTIF(CU17:EJ17,"н")</f>
        <v/>
      </c>
      <c r="EO17" s="43" t="n"/>
    </row>
    <row r="18" customFormat="1" s="2">
      <c r="A18" s="4" t="inlineStr">
        <is>
          <t>Ирина Клементьева</t>
        </is>
      </c>
      <c r="B18" s="8" t="inlineStr">
        <is>
          <t>н</t>
        </is>
      </c>
      <c r="C18" s="59" t="n">
        <v>1</v>
      </c>
      <c r="D18" s="3" t="n">
        <v>1</v>
      </c>
      <c r="E18" s="3" t="n">
        <v>1</v>
      </c>
      <c r="F18" s="3" t="n">
        <v>1</v>
      </c>
      <c r="G18" s="8" t="inlineStr">
        <is>
          <t>н</t>
        </is>
      </c>
      <c r="H18" s="8" t="inlineStr">
        <is>
          <t>н</t>
        </is>
      </c>
      <c r="I18" s="8" t="inlineStr">
        <is>
          <t>н</t>
        </is>
      </c>
      <c r="J18" s="16" t="n">
        <v>1</v>
      </c>
      <c r="K18" s="13">
        <f>SUM(B18:J18)</f>
        <v/>
      </c>
      <c r="L18" s="13">
        <f>9-K18</f>
        <v/>
      </c>
      <c r="M18" s="8" t="inlineStr">
        <is>
          <t>н</t>
        </is>
      </c>
      <c r="N18" s="3" t="n">
        <v>1</v>
      </c>
      <c r="O18" s="8" t="inlineStr">
        <is>
          <t>н</t>
        </is>
      </c>
      <c r="P18" s="3" t="n">
        <v>1</v>
      </c>
      <c r="Q18" s="8" t="inlineStr">
        <is>
          <t>н</t>
        </is>
      </c>
      <c r="R18" s="8" t="inlineStr">
        <is>
          <t>н</t>
        </is>
      </c>
      <c r="S18" s="3" t="n">
        <v>1</v>
      </c>
      <c r="T18" s="3" t="n">
        <v>1</v>
      </c>
      <c r="U18" s="8" t="inlineStr">
        <is>
          <t>н</t>
        </is>
      </c>
      <c r="V18" s="3" t="n">
        <v>1</v>
      </c>
      <c r="W18" s="8" t="inlineStr">
        <is>
          <t>н</t>
        </is>
      </c>
      <c r="X18" s="8" t="inlineStr">
        <is>
          <t>н</t>
        </is>
      </c>
      <c r="Y18" s="8" t="inlineStr">
        <is>
          <t>н</t>
        </is>
      </c>
      <c r="Z18" s="16" t="n">
        <v>1</v>
      </c>
      <c r="AA18" s="13">
        <f>SUM(M18:Z18)</f>
        <v/>
      </c>
      <c r="AB18" s="13">
        <f>14-AA18</f>
        <v/>
      </c>
      <c r="AC18" s="23" t="n">
        <v>1</v>
      </c>
      <c r="AD18" s="3" t="n">
        <v>1</v>
      </c>
      <c r="AE18" s="23" t="n">
        <v>1</v>
      </c>
      <c r="AF18" s="3" t="n">
        <v>1</v>
      </c>
      <c r="AG18" s="23" t="n">
        <v>1</v>
      </c>
      <c r="AH18" s="23" t="n">
        <v>1</v>
      </c>
      <c r="AI18" s="3" t="n"/>
      <c r="AJ18" s="23" t="n"/>
      <c r="AK18" s="23" t="n"/>
      <c r="AL18" s="3" t="n">
        <v>1</v>
      </c>
      <c r="AM18" s="23" t="n">
        <v>1</v>
      </c>
      <c r="AN18" s="23" t="n">
        <v>1</v>
      </c>
      <c r="AO18" s="3" t="n"/>
      <c r="AP18" s="23" t="n"/>
      <c r="AQ18" s="23" t="n">
        <v>1</v>
      </c>
      <c r="AR18" s="3" t="n"/>
      <c r="AS18" s="23" t="n">
        <v>1</v>
      </c>
      <c r="AT18" s="23" t="n"/>
      <c r="AU18" s="3" t="n">
        <v>1</v>
      </c>
      <c r="AV18" s="23" t="n">
        <v>1</v>
      </c>
      <c r="AW18" s="23" t="n">
        <v>1</v>
      </c>
      <c r="AX18" s="3" t="n"/>
      <c r="AY18" s="5" t="n"/>
      <c r="AZ18" s="5" t="n"/>
      <c r="BA18" s="24" t="n"/>
      <c r="BB18" s="13">
        <f>AD18+AF18+AI18+AL18+AO18+AR18+AU18+AX18</f>
        <v/>
      </c>
      <c r="BC18" s="13">
        <f>8-BB18</f>
        <v/>
      </c>
      <c r="BD18" s="13">
        <f>AC18+AE18+AG18+AH18+AJ18+AK18+AM18+AN18+AP18+AQ18+AS18+AT18+AV18+AW18</f>
        <v/>
      </c>
      <c r="BE18" s="13">
        <f>14-BD18</f>
        <v/>
      </c>
      <c r="BF18" s="3" t="inlineStr">
        <is>
          <t>н</t>
        </is>
      </c>
      <c r="BG18" s="3" t="n">
        <v>1</v>
      </c>
      <c r="BH18" s="3" t="inlineStr">
        <is>
          <t>н</t>
        </is>
      </c>
      <c r="BI18" s="3" t="n">
        <v>1</v>
      </c>
      <c r="BJ18" s="3" t="inlineStr">
        <is>
          <t>н</t>
        </is>
      </c>
      <c r="BK18" s="3" t="inlineStr">
        <is>
          <t>н</t>
        </is>
      </c>
      <c r="BL18" s="3" t="inlineStr">
        <is>
          <t>н</t>
        </is>
      </c>
      <c r="BM18" s="3" t="n">
        <v>1</v>
      </c>
      <c r="BN18" s="16" t="inlineStr">
        <is>
          <t>н</t>
        </is>
      </c>
      <c r="BO18" s="48" t="inlineStr">
        <is>
          <t>зеркала</t>
        </is>
      </c>
      <c r="BP18" s="16" t="inlineStr">
        <is>
          <t>штаб</t>
        </is>
      </c>
      <c r="BQ18" s="16" t="inlineStr">
        <is>
          <t>барса</t>
        </is>
      </c>
      <c r="BR18" s="16" t="inlineStr">
        <is>
          <t>н</t>
        </is>
      </c>
      <c r="BS18" s="16" t="inlineStr">
        <is>
          <t>н</t>
        </is>
      </c>
      <c r="BT18" s="16" t="inlineStr">
        <is>
          <t>н</t>
        </is>
      </c>
      <c r="BU18" s="48" t="inlineStr">
        <is>
          <t>фарсы</t>
        </is>
      </c>
      <c r="BV18" s="16" t="inlineStr">
        <is>
          <t>н</t>
        </is>
      </c>
      <c r="BW18" s="44">
        <f>SUM(BF18:BV18)</f>
        <v/>
      </c>
      <c r="BX18" s="44">
        <f>COUNTIF(BF18:BV18,"н")</f>
        <v/>
      </c>
      <c r="BY18" s="43">
        <f>BW18*100/(BW18+BX18)</f>
        <v/>
      </c>
      <c r="BZ18" s="3" t="inlineStr">
        <is>
          <t>н</t>
        </is>
      </c>
      <c r="CA18" s="3" t="inlineStr">
        <is>
          <t>н</t>
        </is>
      </c>
      <c r="CB18" s="3" t="inlineStr">
        <is>
          <t>н</t>
        </is>
      </c>
      <c r="CC18" s="3" t="inlineStr">
        <is>
          <t>н</t>
        </is>
      </c>
      <c r="CD18" s="3" t="inlineStr">
        <is>
          <t>н</t>
        </is>
      </c>
      <c r="CE18" s="3" t="inlineStr">
        <is>
          <t>н</t>
        </is>
      </c>
      <c r="CF18" s="3" t="inlineStr">
        <is>
          <t>фарсы</t>
        </is>
      </c>
      <c r="CG18" s="3" t="inlineStr">
        <is>
          <t>н</t>
        </is>
      </c>
      <c r="CH18" s="3" t="n">
        <v>1</v>
      </c>
      <c r="CI18" s="3" t="n">
        <v>1</v>
      </c>
      <c r="CJ18" s="3" t="n">
        <v>1</v>
      </c>
      <c r="CK18" s="3" t="inlineStr">
        <is>
          <t>н</t>
        </is>
      </c>
      <c r="CL18" s="3" t="inlineStr">
        <is>
          <t>н</t>
        </is>
      </c>
      <c r="CM18" s="3" t="inlineStr">
        <is>
          <t>н</t>
        </is>
      </c>
      <c r="CN18" s="3" t="n">
        <v>1</v>
      </c>
      <c r="CO18" s="3" t="inlineStr">
        <is>
          <t>-</t>
        </is>
      </c>
      <c r="CP18" s="3" t="n">
        <v>1</v>
      </c>
      <c r="CQ18" s="3" t="n">
        <v>1</v>
      </c>
      <c r="CR18" s="44">
        <f>SUM(BZ18:CQ18)</f>
        <v/>
      </c>
      <c r="CS18" s="44">
        <f>COUNTIF(BZ18:CQ18,"н")</f>
        <v/>
      </c>
      <c r="CT18" s="43">
        <f>CR18*100/(CR18+CS18)</f>
        <v/>
      </c>
      <c r="CU18" s="3" t="n">
        <v>1</v>
      </c>
      <c r="CV18" s="3" t="inlineStr">
        <is>
          <t>-</t>
        </is>
      </c>
      <c r="CW18" s="3" t="n">
        <v>1</v>
      </c>
      <c r="CX18" s="51" t="inlineStr">
        <is>
          <t>н</t>
        </is>
      </c>
      <c r="CY18" s="51" t="n">
        <v>1</v>
      </c>
      <c r="CZ18" s="51" t="inlineStr">
        <is>
          <t>н</t>
        </is>
      </c>
      <c r="DA18" s="3" t="inlineStr">
        <is>
          <t>-</t>
        </is>
      </c>
      <c r="DB18" s="51" t="n">
        <v>1</v>
      </c>
      <c r="DC18" s="51" t="n">
        <v>1</v>
      </c>
      <c r="DD18" s="51" t="inlineStr">
        <is>
          <t>н</t>
        </is>
      </c>
      <c r="DE18" s="3" t="inlineStr">
        <is>
          <t>н</t>
        </is>
      </c>
      <c r="DF18" s="51" t="n">
        <v>1</v>
      </c>
      <c r="DG18" s="51" t="n">
        <v>1</v>
      </c>
      <c r="DH18" s="3" t="n">
        <v>1</v>
      </c>
      <c r="DI18" s="51" t="inlineStr">
        <is>
          <t>н</t>
        </is>
      </c>
      <c r="DJ18" s="51" t="inlineStr">
        <is>
          <t>н</t>
        </is>
      </c>
      <c r="DK18" s="51" t="inlineStr">
        <is>
          <t>н</t>
        </is>
      </c>
      <c r="DL18" s="3" t="n">
        <v>1</v>
      </c>
      <c r="DM18" s="51" t="n">
        <v>1</v>
      </c>
      <c r="DN18" s="51" t="n">
        <v>1</v>
      </c>
      <c r="DO18" s="51" t="inlineStr">
        <is>
          <t>н</t>
        </is>
      </c>
      <c r="DP18" s="3" t="inlineStr">
        <is>
          <t>н</t>
        </is>
      </c>
      <c r="DQ18" s="52" t="inlineStr">
        <is>
          <t>н</t>
        </is>
      </c>
      <c r="DR18" s="59" t="n">
        <v>1</v>
      </c>
      <c r="DS18" s="59" t="inlineStr">
        <is>
          <t>н</t>
        </is>
      </c>
      <c r="DT18" s="51" t="n">
        <v>1</v>
      </c>
      <c r="DU18" s="51" t="n">
        <v>1</v>
      </c>
      <c r="DV18" s="51" t="inlineStr">
        <is>
          <t>н</t>
        </is>
      </c>
      <c r="DW18" s="51" t="inlineStr">
        <is>
          <t>н</t>
        </is>
      </c>
      <c r="DX18" s="3" t="n">
        <v>1</v>
      </c>
      <c r="DY18" s="51" t="inlineStr">
        <is>
          <t>н</t>
        </is>
      </c>
      <c r="DZ18" s="51" t="inlineStr">
        <is>
          <t>н</t>
        </is>
      </c>
      <c r="EA18" s="51" t="inlineStr">
        <is>
          <t>н</t>
        </is>
      </c>
      <c r="EB18" s="3" t="inlineStr">
        <is>
          <t>н</t>
        </is>
      </c>
      <c r="EC18" s="51" t="inlineStr">
        <is>
          <t>н</t>
        </is>
      </c>
      <c r="ED18" s="51" t="inlineStr">
        <is>
          <t>н</t>
        </is>
      </c>
      <c r="EE18" s="51" t="inlineStr">
        <is>
          <t>н</t>
        </is>
      </c>
      <c r="EF18" s="3" t="inlineStr">
        <is>
          <t>н</t>
        </is>
      </c>
      <c r="EG18" s="51" t="inlineStr">
        <is>
          <t>н</t>
        </is>
      </c>
      <c r="EH18" s="51" t="inlineStr">
        <is>
          <t>н</t>
        </is>
      </c>
      <c r="EI18" s="51" t="inlineStr">
        <is>
          <t>н</t>
        </is>
      </c>
      <c r="EJ18" s="3" t="n"/>
      <c r="EK18" s="3">
        <f>SUM(CU18:CW18)+SUM(DA18)+SUM(DE18)+SUM(DH18)+SUM(DL18)+SUM(DP18)+SUM(DR18:DS18)+SUM(DX18)+SUM(EB18)+SUM(EF18)</f>
        <v/>
      </c>
      <c r="EL18" s="3">
        <f>SUM(CX18:CZ18)+SUM(DB18:DD18)+SUM(DF18:DG18)+SUM(DI18:DK18)+SUM(DM18:DO18)+SUM(DQ18)+SUM(DT18:DW18)+SUM(DY18:EA18)+SUM(EC18:EE18)+SUM(EG18:EI18)</f>
        <v/>
      </c>
      <c r="EM18" s="44">
        <f>SUM(CU18:EJ18)</f>
        <v/>
      </c>
      <c r="EN18" s="44">
        <f>COUNTIF(CU18:EJ18,"н")</f>
        <v/>
      </c>
      <c r="EO18" s="43">
        <f>EM18*100/(EM18+EN18)</f>
        <v/>
      </c>
    </row>
    <row r="19" customFormat="1" s="2">
      <c r="A19" s="4" t="inlineStr">
        <is>
          <t>Георгий Чичмели</t>
        </is>
      </c>
      <c r="B19" s="3" t="n">
        <v>1</v>
      </c>
      <c r="C19" s="59" t="n">
        <v>1</v>
      </c>
      <c r="D19" s="3" t="n">
        <v>1</v>
      </c>
      <c r="E19" s="3" t="n">
        <v>1</v>
      </c>
      <c r="F19" s="3" t="n">
        <v>1</v>
      </c>
      <c r="G19" s="8" t="inlineStr">
        <is>
          <t>н</t>
        </is>
      </c>
      <c r="H19" s="3" t="n">
        <v>1</v>
      </c>
      <c r="I19" s="3" t="n">
        <v>1</v>
      </c>
      <c r="J19" s="16" t="n">
        <v>1</v>
      </c>
      <c r="K19" s="13">
        <f>SUM(B19:J19)</f>
        <v/>
      </c>
      <c r="L19" s="13">
        <f>9-K19</f>
        <v/>
      </c>
      <c r="M19" s="8" t="inlineStr">
        <is>
          <t>н</t>
        </is>
      </c>
      <c r="N19" s="8" t="inlineStr">
        <is>
          <t>н</t>
        </is>
      </c>
      <c r="O19" s="8" t="inlineStr">
        <is>
          <t>н</t>
        </is>
      </c>
      <c r="P19" s="8" t="inlineStr">
        <is>
          <t>н</t>
        </is>
      </c>
      <c r="Q19" s="8" t="inlineStr">
        <is>
          <t>н</t>
        </is>
      </c>
      <c r="R19" s="3" t="n">
        <v>1</v>
      </c>
      <c r="S19" s="3" t="n">
        <v>1</v>
      </c>
      <c r="T19" s="3" t="n">
        <v>1</v>
      </c>
      <c r="U19" s="8" t="inlineStr">
        <is>
          <t>н</t>
        </is>
      </c>
      <c r="V19" s="8" t="inlineStr">
        <is>
          <t>н</t>
        </is>
      </c>
      <c r="W19" s="8" t="inlineStr">
        <is>
          <t>н</t>
        </is>
      </c>
      <c r="X19" s="16" t="n">
        <v>1</v>
      </c>
      <c r="Y19" s="8" t="inlineStr">
        <is>
          <t>н</t>
        </is>
      </c>
      <c r="Z19" s="16" t="inlineStr">
        <is>
          <t>н</t>
        </is>
      </c>
      <c r="AA19" s="13">
        <f>SUM(M19:Z19)</f>
        <v/>
      </c>
      <c r="AB19" s="13">
        <f>14-AA19</f>
        <v/>
      </c>
      <c r="AC19" s="23" t="n"/>
      <c r="AD19" s="3" t="n"/>
      <c r="AE19" s="23" t="n">
        <v>1</v>
      </c>
      <c r="AF19" s="3" t="n">
        <v>1</v>
      </c>
      <c r="AG19" s="23" t="n">
        <v>1</v>
      </c>
      <c r="AH19" s="23" t="n"/>
      <c r="AI19" s="3" t="n">
        <v>1</v>
      </c>
      <c r="AJ19" s="23" t="n">
        <v>1</v>
      </c>
      <c r="AK19" s="23" t="n">
        <v>1</v>
      </c>
      <c r="AL19" s="3" t="n">
        <v>1</v>
      </c>
      <c r="AM19" s="23" t="n">
        <v>1</v>
      </c>
      <c r="AN19" s="23" t="n"/>
      <c r="AO19" s="3" t="n">
        <v>1</v>
      </c>
      <c r="AP19" s="23" t="n"/>
      <c r="AQ19" s="23" t="n"/>
      <c r="AR19" s="3" t="n">
        <v>1</v>
      </c>
      <c r="AS19" s="23" t="n">
        <v>1</v>
      </c>
      <c r="AT19" s="23" t="n"/>
      <c r="AU19" s="3" t="n"/>
      <c r="AV19" s="23" t="n">
        <v>1</v>
      </c>
      <c r="AW19" s="23" t="n">
        <v>1</v>
      </c>
      <c r="AX19" s="3" t="n">
        <v>1</v>
      </c>
      <c r="AY19" s="5" t="n"/>
      <c r="AZ19" s="5" t="n"/>
      <c r="BA19" s="24" t="n"/>
      <c r="BB19" s="13">
        <f>AD19+AF19+AI19+AL19+AO19+AR19+AU19+AX19</f>
        <v/>
      </c>
      <c r="BC19" s="13">
        <f>8-BB19</f>
        <v/>
      </c>
      <c r="BD19" s="13">
        <f>AC19+AE19+AG19+AH19+AJ19+AK19+AM19+AN19+AP19+AQ19+AS19+AT19+AV19+AW19</f>
        <v/>
      </c>
      <c r="BE19" s="13">
        <f>14-BD19</f>
        <v/>
      </c>
      <c r="BF19" s="3" t="inlineStr">
        <is>
          <t>н</t>
        </is>
      </c>
      <c r="BG19" s="3" t="inlineStr">
        <is>
          <t>н</t>
        </is>
      </c>
      <c r="BH19" s="3" t="inlineStr">
        <is>
          <t>н</t>
        </is>
      </c>
      <c r="BI19" s="3" t="inlineStr">
        <is>
          <t>н</t>
        </is>
      </c>
      <c r="BJ19" s="3" t="n">
        <v>1</v>
      </c>
      <c r="BK19" s="3" t="n">
        <v>1</v>
      </c>
      <c r="BL19" s="3" t="inlineStr">
        <is>
          <t>н</t>
        </is>
      </c>
      <c r="BM19" s="3" t="n">
        <v>1</v>
      </c>
      <c r="BN19" s="16" t="inlineStr">
        <is>
          <t>н</t>
        </is>
      </c>
      <c r="BO19" s="48" t="inlineStr">
        <is>
          <t>зеркала</t>
        </is>
      </c>
      <c r="BP19" s="16" t="inlineStr">
        <is>
          <t>штаб</t>
        </is>
      </c>
      <c r="BQ19" s="16" t="inlineStr">
        <is>
          <t>барса</t>
        </is>
      </c>
      <c r="BR19" s="16" t="inlineStr">
        <is>
          <t>н</t>
        </is>
      </c>
      <c r="BS19" s="16" t="inlineStr">
        <is>
          <t>н</t>
        </is>
      </c>
      <c r="BT19" s="16" t="n">
        <v>1</v>
      </c>
      <c r="BU19" s="48" t="inlineStr">
        <is>
          <t>фарсы</t>
        </is>
      </c>
      <c r="BV19" s="16" t="inlineStr">
        <is>
          <t>н</t>
        </is>
      </c>
      <c r="BW19" s="44">
        <f>SUM(BF19:BV19)</f>
        <v/>
      </c>
      <c r="BX19" s="44">
        <f>COUNTIF(BF19:BV19,"н")</f>
        <v/>
      </c>
      <c r="BY19" s="43">
        <f>BW19*100/(BW19+BX19)</f>
        <v/>
      </c>
      <c r="BZ19" s="3" t="n">
        <v>1</v>
      </c>
      <c r="CA19" s="3" t="n">
        <v>1</v>
      </c>
      <c r="CB19" s="3" t="n">
        <v>1</v>
      </c>
      <c r="CC19" s="3" t="inlineStr">
        <is>
          <t>н</t>
        </is>
      </c>
      <c r="CD19" s="3" t="inlineStr">
        <is>
          <t>н</t>
        </is>
      </c>
      <c r="CE19" s="3" t="inlineStr">
        <is>
          <t>н</t>
        </is>
      </c>
      <c r="CF19" s="3" t="inlineStr">
        <is>
          <t>фарсы</t>
        </is>
      </c>
      <c r="CG19" s="3" t="inlineStr">
        <is>
          <t>н</t>
        </is>
      </c>
      <c r="CH19" s="3" t="inlineStr">
        <is>
          <t>н</t>
        </is>
      </c>
      <c r="CI19" s="3" t="inlineStr">
        <is>
          <t>н</t>
        </is>
      </c>
      <c r="CJ19" s="3" t="inlineStr">
        <is>
          <t>н</t>
        </is>
      </c>
      <c r="CK19" s="3" t="inlineStr">
        <is>
          <t>н</t>
        </is>
      </c>
      <c r="CL19" s="3" t="inlineStr">
        <is>
          <t>н</t>
        </is>
      </c>
      <c r="CM19" s="3" t="inlineStr">
        <is>
          <t>н</t>
        </is>
      </c>
      <c r="CN19" s="3" t="inlineStr">
        <is>
          <t>н</t>
        </is>
      </c>
      <c r="CO19" s="3" t="inlineStr">
        <is>
          <t>-</t>
        </is>
      </c>
      <c r="CP19" s="3" t="n">
        <v>1</v>
      </c>
      <c r="CQ19" s="3" t="n">
        <v>1</v>
      </c>
      <c r="CR19" s="44">
        <f>SUM(BZ19:CQ19)</f>
        <v/>
      </c>
      <c r="CS19" s="44">
        <f>COUNTIF(BZ19:CQ19,"н")</f>
        <v/>
      </c>
      <c r="CT19" s="43">
        <f>CR19*100/(CR19+CS19)</f>
        <v/>
      </c>
      <c r="CU19" s="3" t="n">
        <v>1</v>
      </c>
      <c r="CV19" s="3" t="inlineStr">
        <is>
          <t>-</t>
        </is>
      </c>
      <c r="CW19" s="3" t="n">
        <v>1</v>
      </c>
      <c r="CX19" s="51" t="inlineStr">
        <is>
          <t>н</t>
        </is>
      </c>
      <c r="CY19" s="51" t="n">
        <v>1</v>
      </c>
      <c r="CZ19" s="51" t="inlineStr">
        <is>
          <t>н</t>
        </is>
      </c>
      <c r="DA19" s="3" t="inlineStr">
        <is>
          <t>-</t>
        </is>
      </c>
      <c r="DB19" s="51" t="n">
        <v>1</v>
      </c>
      <c r="DC19" s="51" t="n">
        <v>1</v>
      </c>
      <c r="DD19" s="51" t="inlineStr">
        <is>
          <t>н</t>
        </is>
      </c>
      <c r="DE19" s="3" t="inlineStr">
        <is>
          <t>н</t>
        </is>
      </c>
      <c r="DF19" s="51" t="n">
        <v>1</v>
      </c>
      <c r="DG19" s="51" t="n">
        <v>1</v>
      </c>
      <c r="DH19" s="3" t="n">
        <v>1</v>
      </c>
      <c r="DI19" s="51" t="inlineStr">
        <is>
          <t>н</t>
        </is>
      </c>
      <c r="DJ19" s="51" t="inlineStr">
        <is>
          <t>н</t>
        </is>
      </c>
      <c r="DK19" s="51" t="inlineStr">
        <is>
          <t>н</t>
        </is>
      </c>
      <c r="DL19" s="3" t="n">
        <v>1</v>
      </c>
      <c r="DM19" s="51" t="n">
        <v>1</v>
      </c>
      <c r="DN19" s="51" t="n">
        <v>1</v>
      </c>
      <c r="DO19" s="51" t="inlineStr">
        <is>
          <t>н</t>
        </is>
      </c>
      <c r="DP19" s="3" t="inlineStr">
        <is>
          <t>н</t>
        </is>
      </c>
      <c r="DQ19" s="52" t="inlineStr">
        <is>
          <t>н</t>
        </is>
      </c>
      <c r="DR19" s="59" t="n">
        <v>1</v>
      </c>
      <c r="DS19" s="59" t="inlineStr">
        <is>
          <t>н</t>
        </is>
      </c>
      <c r="DT19" s="51" t="n">
        <v>1</v>
      </c>
      <c r="DU19" s="51" t="n">
        <v>1</v>
      </c>
      <c r="DV19" s="51" t="inlineStr">
        <is>
          <t>н</t>
        </is>
      </c>
      <c r="DW19" s="51" t="inlineStr">
        <is>
          <t>н</t>
        </is>
      </c>
      <c r="DX19" s="3" t="n">
        <v>1</v>
      </c>
      <c r="DY19" s="51" t="n">
        <v>1</v>
      </c>
      <c r="DZ19" s="51" t="inlineStr">
        <is>
          <t>н</t>
        </is>
      </c>
      <c r="EA19" s="51" t="inlineStr">
        <is>
          <t>н</t>
        </is>
      </c>
      <c r="EB19" s="3" t="n">
        <v>1</v>
      </c>
      <c r="EC19" s="51" t="inlineStr">
        <is>
          <t>н</t>
        </is>
      </c>
      <c r="ED19" s="51" t="inlineStr">
        <is>
          <t>н</t>
        </is>
      </c>
      <c r="EE19" s="51" t="n">
        <v>1</v>
      </c>
      <c r="EF19" s="3" t="n">
        <v>1</v>
      </c>
      <c r="EG19" s="51" t="inlineStr">
        <is>
          <t>н</t>
        </is>
      </c>
      <c r="EH19" s="51" t="n">
        <v>1</v>
      </c>
      <c r="EI19" s="51" t="n">
        <v>1</v>
      </c>
      <c r="EJ19" s="3" t="n"/>
      <c r="EK19" s="3">
        <f>SUM(CU19:CW19)+SUM(DA19)+SUM(DE19)+SUM(DH19)+SUM(DL19)+SUM(DP19)+SUM(DR19:DS19)+SUM(DX19)+SUM(EB19)+SUM(EF19)</f>
        <v/>
      </c>
      <c r="EL19" s="3">
        <f>SUM(CX19:CZ19)+SUM(DB19:DD19)+SUM(DF19:DG19)+SUM(DI19:DK19)+SUM(DM19:DO19)+SUM(DQ19)+SUM(DT19:DW19)+SUM(DY19:EA19)+SUM(EC19:EE19)+SUM(EG19:EI19)</f>
        <v/>
      </c>
      <c r="EM19" s="44">
        <f>SUM(CU19:EJ19)</f>
        <v/>
      </c>
      <c r="EN19" s="44">
        <f>COUNTIF(CU19:EJ19,"н")</f>
        <v/>
      </c>
      <c r="EO19" s="43">
        <f>EM19*100/(EM19+EN19)</f>
        <v/>
      </c>
    </row>
    <row r="20" customFormat="1" s="2">
      <c r="A20" s="4" t="n"/>
      <c r="B20" s="3" t="n">
        <v>1</v>
      </c>
      <c r="C20" s="59" t="n">
        <v>1</v>
      </c>
      <c r="D20" s="3" t="n">
        <v>1</v>
      </c>
      <c r="E20" s="8" t="inlineStr">
        <is>
          <t>н</t>
        </is>
      </c>
      <c r="F20" s="3" t="n">
        <v>1</v>
      </c>
      <c r="G20" s="8" t="inlineStr">
        <is>
          <t>н</t>
        </is>
      </c>
      <c r="H20" s="3" t="n">
        <v>1</v>
      </c>
      <c r="I20" s="8" t="inlineStr">
        <is>
          <t>т</t>
        </is>
      </c>
      <c r="J20" s="17" t="inlineStr">
        <is>
          <t>н</t>
        </is>
      </c>
      <c r="K20" s="13">
        <f>SUM(B20:J20)</f>
        <v/>
      </c>
      <c r="L20" s="13">
        <f>9-K20</f>
        <v/>
      </c>
      <c r="M20" s="3" t="n">
        <v>1</v>
      </c>
      <c r="N20" s="8" t="inlineStr">
        <is>
          <t>н</t>
        </is>
      </c>
      <c r="O20" s="3" t="n">
        <v>1</v>
      </c>
      <c r="P20" s="8" t="inlineStr">
        <is>
          <t>н</t>
        </is>
      </c>
      <c r="Q20" s="3" t="n">
        <v>1</v>
      </c>
      <c r="R20" s="3" t="n">
        <v>1</v>
      </c>
      <c r="S20" s="8" t="inlineStr">
        <is>
          <t>н</t>
        </is>
      </c>
      <c r="T20" s="8" t="inlineStr">
        <is>
          <t>н</t>
        </is>
      </c>
      <c r="U20" s="8" t="inlineStr">
        <is>
          <t>н</t>
        </is>
      </c>
      <c r="V20" s="8" t="inlineStr">
        <is>
          <t>н</t>
        </is>
      </c>
      <c r="W20" s="8" t="inlineStr">
        <is>
          <t>н</t>
        </is>
      </c>
      <c r="X20" s="8" t="inlineStr">
        <is>
          <t>н</t>
        </is>
      </c>
      <c r="Y20" s="8" t="inlineStr">
        <is>
          <t>н</t>
        </is>
      </c>
      <c r="Z20" s="16" t="inlineStr">
        <is>
          <t>н</t>
        </is>
      </c>
      <c r="AA20" s="13">
        <f>SUM(M20:Z20)</f>
        <v/>
      </c>
      <c r="AB20" s="13">
        <f>14-AA20</f>
        <v/>
      </c>
      <c r="AC20" s="23" t="n">
        <v>1</v>
      </c>
      <c r="AD20" s="3" t="n">
        <v>1</v>
      </c>
      <c r="AE20" s="23" t="n">
        <v>1</v>
      </c>
      <c r="AF20" s="3" t="n">
        <v>1</v>
      </c>
      <c r="AG20" s="23" t="n">
        <v>1</v>
      </c>
      <c r="AH20" s="23" t="n">
        <v>1</v>
      </c>
      <c r="AI20" s="3" t="n"/>
      <c r="AJ20" s="23" t="n">
        <v>1</v>
      </c>
      <c r="AK20" s="23" t="n">
        <v>1</v>
      </c>
      <c r="AL20" s="3" t="n">
        <v>1</v>
      </c>
      <c r="AM20" s="23" t="n">
        <v>1</v>
      </c>
      <c r="AN20" s="23" t="n">
        <v>1</v>
      </c>
      <c r="AO20" s="3" t="n"/>
      <c r="AP20" s="23" t="n">
        <v>1</v>
      </c>
      <c r="AQ20" s="23" t="n">
        <v>1</v>
      </c>
      <c r="AR20" s="3" t="n">
        <v>1</v>
      </c>
      <c r="AS20" s="23" t="n">
        <v>1</v>
      </c>
      <c r="AT20" s="23" t="n">
        <v>1</v>
      </c>
      <c r="AU20" s="3" t="n">
        <v>1</v>
      </c>
      <c r="AV20" s="23" t="n">
        <v>1</v>
      </c>
      <c r="AW20" s="23" t="n">
        <v>1</v>
      </c>
      <c r="AX20" s="3" t="n">
        <v>1</v>
      </c>
      <c r="AY20" s="5" t="n"/>
      <c r="AZ20" s="5" t="n"/>
      <c r="BA20" s="24" t="n"/>
      <c r="BB20" s="13">
        <f>AD20+AF20+AI20+AL20+AO20+AR20+AU20+AX20</f>
        <v/>
      </c>
      <c r="BC20" s="13">
        <f>8-BB20</f>
        <v/>
      </c>
      <c r="BD20" s="13">
        <f>AC20+AE20+AG20+AH20+AJ20+AK20+AM20+AN20+AP20+AQ20+AS20+AT20+AV20+AW20</f>
        <v/>
      </c>
      <c r="BE20" s="13">
        <f>14-BD20</f>
        <v/>
      </c>
      <c r="BF20" s="3" t="n">
        <v>1</v>
      </c>
      <c r="BG20" s="3" t="n">
        <v>1</v>
      </c>
      <c r="BH20" s="3" t="n">
        <v>1</v>
      </c>
      <c r="BI20" s="3" t="n">
        <v>1</v>
      </c>
      <c r="BJ20" s="3" t="n">
        <v>1</v>
      </c>
      <c r="BK20" s="3" t="n">
        <v>1</v>
      </c>
      <c r="BL20" s="3" t="n">
        <v>1</v>
      </c>
      <c r="BM20" s="3" t="inlineStr">
        <is>
          <t>н</t>
        </is>
      </c>
      <c r="BN20" s="16" t="inlineStr">
        <is>
          <t>н</t>
        </is>
      </c>
      <c r="BO20" s="48" t="inlineStr">
        <is>
          <t>зеркала</t>
        </is>
      </c>
      <c r="BP20" s="16" t="inlineStr">
        <is>
          <t>штаб</t>
        </is>
      </c>
      <c r="BQ20" s="16" t="inlineStr">
        <is>
          <t>барса</t>
        </is>
      </c>
      <c r="BR20" s="16" t="inlineStr">
        <is>
          <t>н</t>
        </is>
      </c>
      <c r="BS20" s="16" t="inlineStr">
        <is>
          <t>н</t>
        </is>
      </c>
      <c r="BT20" s="16" t="inlineStr">
        <is>
          <t>н</t>
        </is>
      </c>
      <c r="BU20" s="48" t="inlineStr">
        <is>
          <t>фарсы</t>
        </is>
      </c>
      <c r="BV20" s="16" t="inlineStr">
        <is>
          <t>н</t>
        </is>
      </c>
      <c r="BW20" s="44">
        <f>SUM(BF20:BV20)</f>
        <v/>
      </c>
      <c r="BX20" s="44">
        <f>COUNTIF(BF20:BV20,"н")</f>
        <v/>
      </c>
      <c r="BY20" s="43">
        <f>BW20*100/(BW20+BX20)</f>
        <v/>
      </c>
      <c r="BZ20" s="3" t="inlineStr">
        <is>
          <t>н</t>
        </is>
      </c>
      <c r="CA20" s="3" t="inlineStr">
        <is>
          <t>н</t>
        </is>
      </c>
      <c r="CB20" s="3" t="inlineStr">
        <is>
          <t>н</t>
        </is>
      </c>
      <c r="CC20" s="3" t="inlineStr">
        <is>
          <t>н</t>
        </is>
      </c>
      <c r="CD20" s="3" t="inlineStr">
        <is>
          <t>н</t>
        </is>
      </c>
      <c r="CE20" s="3" t="inlineStr">
        <is>
          <t>н</t>
        </is>
      </c>
      <c r="CF20" s="3" t="inlineStr">
        <is>
          <t>фарсы</t>
        </is>
      </c>
      <c r="CG20" s="3" t="inlineStr">
        <is>
          <t>н</t>
        </is>
      </c>
      <c r="CH20" s="3" t="inlineStr">
        <is>
          <t>н</t>
        </is>
      </c>
      <c r="CI20" s="3" t="inlineStr">
        <is>
          <t>н</t>
        </is>
      </c>
      <c r="CJ20" s="3" t="inlineStr">
        <is>
          <t>н</t>
        </is>
      </c>
      <c r="CK20" s="3" t="inlineStr">
        <is>
          <t>н</t>
        </is>
      </c>
      <c r="CL20" s="3" t="inlineStr">
        <is>
          <t>н</t>
        </is>
      </c>
      <c r="CM20" s="3" t="inlineStr">
        <is>
          <t>н</t>
        </is>
      </c>
      <c r="CN20" s="3" t="inlineStr">
        <is>
          <t>н</t>
        </is>
      </c>
      <c r="CO20" s="3" t="inlineStr">
        <is>
          <t>-</t>
        </is>
      </c>
      <c r="CP20" s="3" t="n">
        <v>1</v>
      </c>
      <c r="CQ20" s="3" t="n">
        <v>1</v>
      </c>
      <c r="CR20" s="44">
        <f>SUM(BZ20:CQ20)</f>
        <v/>
      </c>
      <c r="CS20" s="44">
        <f>COUNTIF(BZ20:CQ20,"н")</f>
        <v/>
      </c>
      <c r="CT20" s="43">
        <f>CR20*100/(CR20+CS20)</f>
        <v/>
      </c>
      <c r="CU20" s="3" t="n"/>
      <c r="CV20" s="3" t="n"/>
      <c r="CW20" s="3" t="n"/>
      <c r="CX20" s="51" t="n"/>
      <c r="CY20" s="51" t="n"/>
      <c r="CZ20" s="51" t="n"/>
      <c r="DA20" s="3" t="n"/>
      <c r="DB20" s="51" t="n"/>
      <c r="DC20" s="51" t="n"/>
      <c r="DD20" s="51" t="n"/>
      <c r="DE20" s="3" t="n"/>
      <c r="DF20" s="51" t="n"/>
      <c r="DG20" s="51" t="n"/>
      <c r="DH20" s="3" t="n"/>
      <c r="DI20" s="51" t="n"/>
      <c r="DJ20" s="51" t="n"/>
      <c r="DK20" s="51" t="n"/>
      <c r="DL20" s="3" t="n"/>
      <c r="DM20" s="51" t="n"/>
      <c r="DN20" s="51" t="n"/>
      <c r="DO20" s="51" t="n"/>
      <c r="DP20" s="3" t="n"/>
      <c r="DQ20" s="52" t="n"/>
      <c r="DR20" s="59" t="n"/>
      <c r="DS20" s="59" t="n"/>
      <c r="DT20" s="51" t="n"/>
      <c r="DU20" s="51" t="n"/>
      <c r="DV20" s="51" t="n"/>
      <c r="DW20" s="51" t="n"/>
      <c r="DX20" s="3" t="n"/>
      <c r="DY20" s="51" t="n"/>
      <c r="DZ20" s="51" t="n"/>
      <c r="EA20" s="51" t="n"/>
      <c r="EB20" s="3" t="n"/>
      <c r="EC20" s="51" t="n"/>
      <c r="ED20" s="51" t="n"/>
      <c r="EE20" s="51" t="n"/>
      <c r="EF20" s="3" t="n"/>
      <c r="EG20" s="51" t="n"/>
      <c r="EH20" s="51" t="n"/>
      <c r="EI20" s="51" t="n"/>
      <c r="EJ20" s="3" t="n"/>
      <c r="EK20" s="3" t="n"/>
      <c r="EL20" s="3" t="n"/>
      <c r="EM20" s="44" t="n"/>
      <c r="EN20" s="44" t="n"/>
      <c r="EO20" s="43" t="n"/>
    </row>
    <row r="21">
      <c r="A21" s="4" t="inlineStr">
        <is>
          <t>Ксения Григорьева</t>
        </is>
      </c>
      <c r="B21" s="59" t="n">
        <v>1</v>
      </c>
      <c r="C21" s="59" t="n">
        <v>1</v>
      </c>
      <c r="D21" s="59" t="n">
        <v>1</v>
      </c>
      <c r="E21" s="59" t="n">
        <v>1</v>
      </c>
      <c r="F21" s="59" t="n">
        <v>1</v>
      </c>
      <c r="G21" s="59" t="n">
        <v>1</v>
      </c>
      <c r="H21" s="59" t="n">
        <v>1</v>
      </c>
      <c r="I21" s="8" t="inlineStr">
        <is>
          <t>т</t>
        </is>
      </c>
      <c r="J21" s="17" t="inlineStr">
        <is>
          <t>н</t>
        </is>
      </c>
      <c r="K21" s="13">
        <f>SUM(B21:J21)</f>
        <v/>
      </c>
      <c r="L21" s="13">
        <f>9-K21</f>
        <v/>
      </c>
      <c r="M21" s="3" t="n">
        <v>1</v>
      </c>
      <c r="N21" s="3" t="n">
        <v>1</v>
      </c>
      <c r="O21" s="3" t="n">
        <v>1</v>
      </c>
      <c r="P21" s="3" t="n">
        <v>1</v>
      </c>
      <c r="Q21" s="3" t="n">
        <v>1</v>
      </c>
      <c r="R21" s="3" t="n">
        <v>1</v>
      </c>
      <c r="S21" s="3" t="n">
        <v>1</v>
      </c>
      <c r="T21" s="3" t="n">
        <v>1</v>
      </c>
      <c r="U21" s="8" t="inlineStr">
        <is>
          <t>н</t>
        </is>
      </c>
      <c r="V21" s="8" t="inlineStr">
        <is>
          <t>н</t>
        </is>
      </c>
      <c r="W21" s="8" t="inlineStr">
        <is>
          <t>н</t>
        </is>
      </c>
      <c r="X21" s="8" t="inlineStr">
        <is>
          <t>н</t>
        </is>
      </c>
      <c r="Y21" s="8" t="inlineStr">
        <is>
          <t>н</t>
        </is>
      </c>
      <c r="Z21" s="16" t="inlineStr">
        <is>
          <t>н</t>
        </is>
      </c>
      <c r="AA21" s="13">
        <f>SUM(M21:Z21)</f>
        <v/>
      </c>
      <c r="AB21" s="13">
        <f>14-AA21</f>
        <v/>
      </c>
      <c r="AC21" s="23" t="n">
        <v>1</v>
      </c>
      <c r="AD21" s="59" t="n">
        <v>1</v>
      </c>
      <c r="AE21" s="23" t="n">
        <v>1</v>
      </c>
      <c r="AF21" s="59" t="n">
        <v>1</v>
      </c>
      <c r="AG21" s="23" t="n">
        <v>1</v>
      </c>
      <c r="AH21" s="23" t="n"/>
      <c r="AI21" s="59" t="n">
        <v>1</v>
      </c>
      <c r="AJ21" s="23" t="n">
        <v>1</v>
      </c>
      <c r="AK21" s="23" t="n"/>
      <c r="AL21" s="59" t="n">
        <v>1</v>
      </c>
      <c r="AM21" s="23" t="n"/>
      <c r="AN21" s="23" t="n">
        <v>1</v>
      </c>
      <c r="AO21" s="59" t="n"/>
      <c r="AP21" s="23" t="n"/>
      <c r="AQ21" s="23" t="n"/>
      <c r="AR21" s="59" t="n">
        <v>1</v>
      </c>
      <c r="AS21" s="23" t="n"/>
      <c r="AT21" s="23" t="n"/>
      <c r="AU21" s="59" t="n">
        <v>1</v>
      </c>
      <c r="AV21" s="23" t="n"/>
      <c r="AW21" s="23" t="n"/>
      <c r="AX21" s="59" t="n"/>
      <c r="AY21" s="5" t="n"/>
      <c r="AZ21" s="5" t="n"/>
      <c r="BA21" s="24" t="n"/>
      <c r="BB21" s="13">
        <f>AD21+AF21+AI21+AL21+AO21+AR21+AU21+AX21</f>
        <v/>
      </c>
      <c r="BC21" s="13">
        <f>8-BB21</f>
        <v/>
      </c>
      <c r="BD21" s="13">
        <f>AC21+AE21+AG21+AH21+AJ21+AK21+AM21+AN21+AP21+AQ21+AS21+AT21+AV21+AW21</f>
        <v/>
      </c>
      <c r="BE21" s="13">
        <f>14-BD21</f>
        <v/>
      </c>
      <c r="BF21" s="59" t="n">
        <v>1</v>
      </c>
      <c r="BG21" s="59" t="inlineStr">
        <is>
          <t>н</t>
        </is>
      </c>
      <c r="BH21" s="59" t="n">
        <v>1</v>
      </c>
      <c r="BI21" s="59" t="n">
        <v>1</v>
      </c>
      <c r="BJ21" s="59" t="n">
        <v>1</v>
      </c>
      <c r="BK21" s="59" t="n">
        <v>1</v>
      </c>
      <c r="BL21" s="59" t="inlineStr">
        <is>
          <t>н</t>
        </is>
      </c>
      <c r="BM21" s="59" t="n">
        <v>1</v>
      </c>
      <c r="BN21" s="15" t="n">
        <v>1</v>
      </c>
      <c r="BO21" s="48" t="inlineStr">
        <is>
          <t>зеркала</t>
        </is>
      </c>
      <c r="BP21" s="16" t="inlineStr">
        <is>
          <t>штаб</t>
        </is>
      </c>
      <c r="BQ21" s="16" t="inlineStr">
        <is>
          <t>барса</t>
        </is>
      </c>
      <c r="BR21" s="15" t="inlineStr">
        <is>
          <t>н</t>
        </is>
      </c>
      <c r="BS21" s="15" t="n">
        <v>1</v>
      </c>
      <c r="BT21" s="15" t="n">
        <v>1</v>
      </c>
      <c r="BU21" s="48" t="inlineStr">
        <is>
          <t>фарсы</t>
        </is>
      </c>
      <c r="BV21" s="15" t="n">
        <v>1</v>
      </c>
      <c r="BW21" s="44">
        <f>SUM(BF21:BV21)</f>
        <v/>
      </c>
      <c r="BX21" s="44">
        <f>COUNTIF(BF21:BV21,"н")</f>
        <v/>
      </c>
      <c r="BY21" s="43">
        <f>BW21*100/(BW21+BX21)</f>
        <v/>
      </c>
      <c r="BZ21" s="59" t="n">
        <v>1</v>
      </c>
      <c r="CA21" s="59" t="inlineStr">
        <is>
          <t>н</t>
        </is>
      </c>
      <c r="CB21" s="59" t="inlineStr">
        <is>
          <t>н</t>
        </is>
      </c>
      <c r="CC21" s="59" t="n">
        <v>1</v>
      </c>
      <c r="CD21" s="3" t="inlineStr">
        <is>
          <t>н</t>
        </is>
      </c>
      <c r="CE21" s="59" t="inlineStr">
        <is>
          <t>н</t>
        </is>
      </c>
      <c r="CF21" s="3" t="inlineStr">
        <is>
          <t>фарсы</t>
        </is>
      </c>
      <c r="CG21" s="59" t="inlineStr">
        <is>
          <t>н</t>
        </is>
      </c>
      <c r="CH21" s="59" t="inlineStr">
        <is>
          <t>н</t>
        </is>
      </c>
      <c r="CI21" s="59" t="inlineStr">
        <is>
          <t>н</t>
        </is>
      </c>
      <c r="CJ21" s="59" t="inlineStr">
        <is>
          <t>н</t>
        </is>
      </c>
      <c r="CK21" s="59" t="n">
        <v>1</v>
      </c>
      <c r="CL21" s="3" t="inlineStr">
        <is>
          <t>н</t>
        </is>
      </c>
      <c r="CM21" s="3" t="inlineStr">
        <is>
          <t>н</t>
        </is>
      </c>
      <c r="CN21" s="3" t="inlineStr">
        <is>
          <t>н</t>
        </is>
      </c>
      <c r="CO21" s="3" t="inlineStr">
        <is>
          <t>-</t>
        </is>
      </c>
      <c r="CP21" s="59" t="n">
        <v>1</v>
      </c>
      <c r="CQ21" s="59" t="n">
        <v>1</v>
      </c>
      <c r="CR21" s="44">
        <f>SUM(BZ21:CQ21)</f>
        <v/>
      </c>
      <c r="CS21" s="44">
        <f>COUNTIF(BZ21:CQ21,"н")</f>
        <v/>
      </c>
      <c r="CT21" s="43">
        <f>CR21*100/(CR21+CS21)</f>
        <v/>
      </c>
      <c r="CU21" s="59" t="n">
        <v>1</v>
      </c>
      <c r="CV21" s="3" t="inlineStr">
        <is>
          <t>-</t>
        </is>
      </c>
      <c r="CW21" s="59" t="n">
        <v>1</v>
      </c>
      <c r="CX21" s="51" t="inlineStr">
        <is>
          <t>н</t>
        </is>
      </c>
      <c r="CY21" s="51" t="n">
        <v>1</v>
      </c>
      <c r="CZ21" s="51" t="n">
        <v>1</v>
      </c>
      <c r="DA21" s="3" t="inlineStr">
        <is>
          <t>-</t>
        </is>
      </c>
      <c r="DB21" s="51" t="n">
        <v>1</v>
      </c>
      <c r="DC21" s="51" t="n">
        <v>1</v>
      </c>
      <c r="DD21" s="51" t="inlineStr">
        <is>
          <t>н</t>
        </is>
      </c>
      <c r="DE21" s="59" t="n">
        <v>1</v>
      </c>
      <c r="DF21" s="51" t="n">
        <v>1</v>
      </c>
      <c r="DG21" s="51" t="inlineStr">
        <is>
          <t>н</t>
        </is>
      </c>
      <c r="DH21" s="3" t="n">
        <v>1</v>
      </c>
      <c r="DI21" s="51" t="n">
        <v>1</v>
      </c>
      <c r="DJ21" s="51" t="inlineStr">
        <is>
          <t>н</t>
        </is>
      </c>
      <c r="DK21" s="51" t="n">
        <v>1</v>
      </c>
      <c r="DL21" s="59" t="n">
        <v>1</v>
      </c>
      <c r="DM21" s="51" t="n">
        <v>1</v>
      </c>
      <c r="DN21" s="51" t="inlineStr">
        <is>
          <t>н</t>
        </is>
      </c>
      <c r="DO21" s="51" t="n">
        <v>1</v>
      </c>
      <c r="DP21" s="59" t="n">
        <v>1</v>
      </c>
      <c r="DQ21" s="52" t="n">
        <v>1</v>
      </c>
      <c r="DR21" s="59" t="inlineStr">
        <is>
          <t>н</t>
        </is>
      </c>
      <c r="DS21" s="59" t="n">
        <v>1</v>
      </c>
      <c r="DT21" s="51" t="inlineStr">
        <is>
          <t>н</t>
        </is>
      </c>
      <c r="DU21" s="51" t="inlineStr">
        <is>
          <t>н</t>
        </is>
      </c>
      <c r="DV21" s="51" t="n">
        <v>1</v>
      </c>
      <c r="DW21" s="51" t="n">
        <v>1</v>
      </c>
      <c r="DX21" s="59" t="n">
        <v>1</v>
      </c>
      <c r="DY21" s="51" t="n">
        <v>1</v>
      </c>
      <c r="DZ21" s="51" t="inlineStr">
        <is>
          <t>н</t>
        </is>
      </c>
      <c r="EA21" s="51" t="n">
        <v>1</v>
      </c>
      <c r="EB21" s="59" t="n">
        <v>1</v>
      </c>
      <c r="EC21" s="51" t="inlineStr">
        <is>
          <t>н</t>
        </is>
      </c>
      <c r="ED21" s="51" t="inlineStr">
        <is>
          <t>н</t>
        </is>
      </c>
      <c r="EE21" s="51" t="n">
        <v>1</v>
      </c>
      <c r="EF21" s="59" t="n">
        <v>1</v>
      </c>
      <c r="EG21" s="51" t="n">
        <v>1</v>
      </c>
      <c r="EH21" s="51" t="n">
        <v>1</v>
      </c>
      <c r="EI21" s="51" t="n">
        <v>1</v>
      </c>
      <c r="EJ21" s="59" t="n"/>
      <c r="EK21" s="3">
        <f>SUM(CU21:CW21)+SUM(DA21)+SUM(DE21)+SUM(DH21)+SUM(DL21)+SUM(DP21)+SUM(DR21:DS21)+SUM(DX21)+SUM(EB21)+SUM(EF21)</f>
        <v/>
      </c>
      <c r="EL21" s="3">
        <f>SUM(CX21:CZ21)+SUM(DB21:DD21)+SUM(DF21:DG21)+SUM(DI21:DK21)+SUM(DM21:DO21)+SUM(DQ21)+SUM(DT21:DW21)+SUM(DY21:EA21)+SUM(EC21:EE21)+SUM(EG21:EI21)</f>
        <v/>
      </c>
      <c r="EM21" s="44">
        <f>SUM(CU21:EJ21)</f>
        <v/>
      </c>
      <c r="EN21" s="44">
        <f>COUNTIF(CU21:EJ21,"н")</f>
        <v/>
      </c>
      <c r="EO21" s="43">
        <f>EM21*100/(EM21+EN21)</f>
        <v/>
      </c>
    </row>
    <row r="22" ht="15.75" customHeight="1" s="79">
      <c r="A22" s="4" t="inlineStr">
        <is>
          <t>Апполинарий Теплинский</t>
        </is>
      </c>
      <c r="B22" s="59" t="n">
        <v>1</v>
      </c>
      <c r="C22" s="59" t="n">
        <v>1</v>
      </c>
      <c r="D22" s="59" t="n">
        <v>1</v>
      </c>
      <c r="E22" s="59" t="n">
        <v>1</v>
      </c>
      <c r="F22" s="8" t="inlineStr">
        <is>
          <t>н</t>
        </is>
      </c>
      <c r="G22" s="59" t="n">
        <v>1</v>
      </c>
      <c r="H22" s="59" t="n">
        <v>1</v>
      </c>
      <c r="I22" s="8" t="inlineStr">
        <is>
          <t>т</t>
        </is>
      </c>
      <c r="J22" s="15" t="n">
        <v>1</v>
      </c>
      <c r="K22" s="13">
        <f>SUM(B22:J22)</f>
        <v/>
      </c>
      <c r="L22" s="13">
        <f>9-K22</f>
        <v/>
      </c>
      <c r="M22" s="3" t="n">
        <v>1</v>
      </c>
      <c r="N22" s="8" t="inlineStr">
        <is>
          <t>н</t>
        </is>
      </c>
      <c r="O22" s="8" t="inlineStr">
        <is>
          <t>н</t>
        </is>
      </c>
      <c r="P22" s="3" t="n">
        <v>1</v>
      </c>
      <c r="Q22" s="8" t="inlineStr">
        <is>
          <t>н</t>
        </is>
      </c>
      <c r="R22" s="8" t="inlineStr">
        <is>
          <t>н</t>
        </is>
      </c>
      <c r="S22" s="8" t="inlineStr">
        <is>
          <t>н</t>
        </is>
      </c>
      <c r="T22" s="3" t="n">
        <v>1</v>
      </c>
      <c r="U22" s="3" t="n">
        <v>1</v>
      </c>
      <c r="V22" s="8" t="inlineStr">
        <is>
          <t>н</t>
        </is>
      </c>
      <c r="W22" s="8" t="inlineStr">
        <is>
          <t>н</t>
        </is>
      </c>
      <c r="X22" s="8" t="inlineStr">
        <is>
          <t>н</t>
        </is>
      </c>
      <c r="Y22" s="8" t="inlineStr">
        <is>
          <t>н</t>
        </is>
      </c>
      <c r="Z22" s="16" t="inlineStr">
        <is>
          <t>н</t>
        </is>
      </c>
      <c r="AA22" s="13">
        <f>SUM(M22:Z22)</f>
        <v/>
      </c>
      <c r="AB22" s="13">
        <f>14-AA22</f>
        <v/>
      </c>
      <c r="AC22" s="23" t="n">
        <v>1</v>
      </c>
      <c r="AD22" s="59" t="n">
        <v>1</v>
      </c>
      <c r="AE22" s="23" t="n">
        <v>1</v>
      </c>
      <c r="AF22" s="59" t="n">
        <v>1</v>
      </c>
      <c r="AG22" s="23" t="n">
        <v>1</v>
      </c>
      <c r="AH22" s="23" t="n">
        <v>1</v>
      </c>
      <c r="AI22" s="59" t="n">
        <v>1</v>
      </c>
      <c r="AJ22" s="23" t="n"/>
      <c r="AK22" s="23" t="n"/>
      <c r="AL22" s="59" t="n"/>
      <c r="AM22" s="23" t="n"/>
      <c r="AN22" s="23" t="n">
        <v>1</v>
      </c>
      <c r="AO22" s="59" t="n">
        <v>1</v>
      </c>
      <c r="AP22" s="23" t="n"/>
      <c r="AQ22" s="23" t="n"/>
      <c r="AR22" s="59" t="n">
        <v>1</v>
      </c>
      <c r="AS22" s="23" t="n"/>
      <c r="AT22" s="23" t="n"/>
      <c r="AU22" s="59" t="n">
        <v>1</v>
      </c>
      <c r="AV22" s="23" t="n"/>
      <c r="AW22" s="23" t="n"/>
      <c r="AX22" s="59" t="n">
        <v>1</v>
      </c>
      <c r="AY22" s="5" t="n"/>
      <c r="AZ22" s="5" t="n"/>
      <c r="BA22" s="24" t="n"/>
      <c r="BB22" s="13">
        <f>AD22+AF22+AI22+AL22+AO22+AR22+AU22+AX22</f>
        <v/>
      </c>
      <c r="BC22" s="13">
        <f>8-BB22</f>
        <v/>
      </c>
      <c r="BD22" s="13">
        <f>AC22+AE22+AG22+AH22+AJ22+AK22+AM22+AN22+AP22+AQ22+AS22+AT22+AV22+AW22</f>
        <v/>
      </c>
      <c r="BE22" s="13">
        <f>14-BD22</f>
        <v/>
      </c>
      <c r="BF22" s="59" t="inlineStr">
        <is>
          <t>н</t>
        </is>
      </c>
      <c r="BG22" s="59" t="inlineStr">
        <is>
          <t>н</t>
        </is>
      </c>
      <c r="BH22" s="59" t="inlineStr">
        <is>
          <t>н</t>
        </is>
      </c>
      <c r="BI22" s="59" t="inlineStr">
        <is>
          <t>н</t>
        </is>
      </c>
      <c r="BJ22" s="59" t="inlineStr">
        <is>
          <t>н</t>
        </is>
      </c>
      <c r="BK22" s="59" t="n">
        <v>1</v>
      </c>
      <c r="BL22" s="59" t="inlineStr">
        <is>
          <t>н</t>
        </is>
      </c>
      <c r="BM22" s="59" t="inlineStr">
        <is>
          <t>н</t>
        </is>
      </c>
      <c r="BN22" s="15" t="inlineStr">
        <is>
          <t>н</t>
        </is>
      </c>
      <c r="BO22" s="48" t="inlineStr">
        <is>
          <t>зеркала</t>
        </is>
      </c>
      <c r="BP22" s="16" t="inlineStr">
        <is>
          <t>штаб</t>
        </is>
      </c>
      <c r="BQ22" s="16" t="inlineStr">
        <is>
          <t>барса</t>
        </is>
      </c>
      <c r="BR22" s="15" t="inlineStr">
        <is>
          <t>н</t>
        </is>
      </c>
      <c r="BS22" s="15" t="inlineStr">
        <is>
          <t>н</t>
        </is>
      </c>
      <c r="BT22" s="15" t="inlineStr">
        <is>
          <t>н</t>
        </is>
      </c>
      <c r="BU22" s="48" t="inlineStr">
        <is>
          <t>фарсы</t>
        </is>
      </c>
      <c r="BV22" s="15" t="inlineStr">
        <is>
          <t>н</t>
        </is>
      </c>
      <c r="BW22" s="44">
        <f>SUM(BF22:BV22)</f>
        <v/>
      </c>
      <c r="BX22" s="44">
        <f>COUNTIF(BF22:BV22,"н")</f>
        <v/>
      </c>
      <c r="BY22" s="43">
        <f>BW22*100/(BW22+BX22)</f>
        <v/>
      </c>
      <c r="BZ22" s="59" t="inlineStr">
        <is>
          <t>н</t>
        </is>
      </c>
      <c r="CA22" s="59" t="inlineStr">
        <is>
          <t>н</t>
        </is>
      </c>
      <c r="CB22" s="59" t="inlineStr">
        <is>
          <t>н</t>
        </is>
      </c>
      <c r="CC22" s="59" t="inlineStr">
        <is>
          <t>н</t>
        </is>
      </c>
      <c r="CD22" s="3" t="inlineStr">
        <is>
          <t>н</t>
        </is>
      </c>
      <c r="CE22" s="59" t="inlineStr">
        <is>
          <t>н</t>
        </is>
      </c>
      <c r="CF22" s="3" t="inlineStr">
        <is>
          <t>фарсы</t>
        </is>
      </c>
      <c r="CG22" s="59" t="inlineStr">
        <is>
          <t>н</t>
        </is>
      </c>
      <c r="CH22" s="59" t="inlineStr">
        <is>
          <t>н</t>
        </is>
      </c>
      <c r="CI22" s="59" t="inlineStr">
        <is>
          <t>н</t>
        </is>
      </c>
      <c r="CJ22" s="59" t="inlineStr">
        <is>
          <t>н</t>
        </is>
      </c>
      <c r="CK22" s="59" t="inlineStr">
        <is>
          <t>н</t>
        </is>
      </c>
      <c r="CL22" s="3" t="inlineStr">
        <is>
          <t>н</t>
        </is>
      </c>
      <c r="CM22" s="3" t="inlineStr">
        <is>
          <t>н</t>
        </is>
      </c>
      <c r="CN22" s="3" t="inlineStr">
        <is>
          <t>н</t>
        </is>
      </c>
      <c r="CO22" s="3" t="inlineStr">
        <is>
          <t>-</t>
        </is>
      </c>
      <c r="CP22" s="59" t="inlineStr">
        <is>
          <t>н</t>
        </is>
      </c>
      <c r="CQ22" s="59" t="inlineStr">
        <is>
          <t>н</t>
        </is>
      </c>
      <c r="CR22" s="44">
        <f>SUM(BZ22:CQ22)</f>
        <v/>
      </c>
      <c r="CS22" s="44">
        <f>COUNTIF(BZ22:CQ22,"н")</f>
        <v/>
      </c>
      <c r="CT22" s="43">
        <f>CR22*100/(CR22+CS22)</f>
        <v/>
      </c>
      <c r="CU22" s="59" t="inlineStr">
        <is>
          <t>н</t>
        </is>
      </c>
      <c r="CV22" s="3" t="inlineStr">
        <is>
          <t>-</t>
        </is>
      </c>
      <c r="CW22" s="59" t="inlineStr">
        <is>
          <t>н</t>
        </is>
      </c>
      <c r="CX22" s="51" t="inlineStr">
        <is>
          <t>н</t>
        </is>
      </c>
      <c r="CY22" s="51" t="inlineStr">
        <is>
          <t>н</t>
        </is>
      </c>
      <c r="CZ22" s="51" t="n">
        <v>1</v>
      </c>
      <c r="DA22" s="3" t="inlineStr">
        <is>
          <t>-</t>
        </is>
      </c>
      <c r="DB22" s="51" t="inlineStr">
        <is>
          <t>н</t>
        </is>
      </c>
      <c r="DC22" s="51" t="inlineStr">
        <is>
          <t>н</t>
        </is>
      </c>
      <c r="DD22" s="51" t="inlineStr">
        <is>
          <t>н</t>
        </is>
      </c>
      <c r="DE22" s="59" t="n">
        <v>1</v>
      </c>
      <c r="DF22" s="51" t="inlineStr">
        <is>
          <t>н</t>
        </is>
      </c>
      <c r="DG22" s="51" t="inlineStr">
        <is>
          <t>н</t>
        </is>
      </c>
      <c r="DH22" s="3" t="inlineStr">
        <is>
          <t>н</t>
        </is>
      </c>
      <c r="DI22" s="51" t="n">
        <v>1</v>
      </c>
      <c r="DJ22" s="51" t="n">
        <v>1</v>
      </c>
      <c r="DK22" s="51" t="inlineStr">
        <is>
          <t>н</t>
        </is>
      </c>
      <c r="DL22" s="59" t="n">
        <v>1</v>
      </c>
      <c r="DM22" s="51" t="inlineStr">
        <is>
          <t>н</t>
        </is>
      </c>
      <c r="DN22" s="51" t="inlineStr">
        <is>
          <t>н</t>
        </is>
      </c>
      <c r="DO22" s="51" t="inlineStr">
        <is>
          <t>н</t>
        </is>
      </c>
      <c r="DP22" s="59" t="n">
        <v>1</v>
      </c>
      <c r="DQ22" s="52" t="inlineStr">
        <is>
          <t>н</t>
        </is>
      </c>
      <c r="DR22" s="59" t="inlineStr">
        <is>
          <t>н</t>
        </is>
      </c>
      <c r="DS22" s="59" t="n">
        <v>1</v>
      </c>
      <c r="DT22" s="51" t="inlineStr">
        <is>
          <t>н</t>
        </is>
      </c>
      <c r="DU22" s="51" t="inlineStr">
        <is>
          <t>н</t>
        </is>
      </c>
      <c r="DV22" s="51" t="inlineStr">
        <is>
          <t>н</t>
        </is>
      </c>
      <c r="DW22" s="51" t="n">
        <v>1</v>
      </c>
      <c r="DX22" s="59" t="inlineStr">
        <is>
          <t>н</t>
        </is>
      </c>
      <c r="DY22" s="51" t="n">
        <v>1</v>
      </c>
      <c r="DZ22" s="51" t="inlineStr">
        <is>
          <t>н</t>
        </is>
      </c>
      <c r="EA22" s="51" t="inlineStr">
        <is>
          <t>н</t>
        </is>
      </c>
      <c r="EB22" s="59" t="n">
        <v>1</v>
      </c>
      <c r="EC22" s="51" t="n">
        <v>1</v>
      </c>
      <c r="ED22" s="51" t="n">
        <v>1</v>
      </c>
      <c r="EE22" s="51" t="n">
        <v>1</v>
      </c>
      <c r="EF22" s="59" t="inlineStr">
        <is>
          <t>н</t>
        </is>
      </c>
      <c r="EG22" s="51" t="inlineStr">
        <is>
          <t>н</t>
        </is>
      </c>
      <c r="EH22" s="51" t="n">
        <v>1</v>
      </c>
      <c r="EI22" s="51" t="n">
        <v>1</v>
      </c>
      <c r="EJ22" s="59" t="n"/>
      <c r="EK22" s="3">
        <f>SUM(CU22:CW22)+SUM(DA22)+SUM(DE22)+SUM(DH22)+SUM(DL22)+SUM(DP22)+SUM(DR22:DS22)+SUM(DX22)+SUM(EB22)+SUM(EF22)</f>
        <v/>
      </c>
      <c r="EL22" s="3">
        <f>SUM(CX22:CZ22)+SUM(DB22:DD22)+SUM(DF22:DG22)+SUM(DI22:DK22)+SUM(DM22:DO22)+SUM(DQ22)+SUM(DT22:DW22)+SUM(DY22:EA22)+SUM(EC22:EE22)+SUM(EG22:EI22)</f>
        <v/>
      </c>
      <c r="EM22" s="44">
        <f>SUM(CU22:EJ22)</f>
        <v/>
      </c>
      <c r="EN22" s="44">
        <f>COUNTIF(CU22:EJ22,"н")</f>
        <v/>
      </c>
      <c r="EO22" s="43">
        <f>EM22*100/(EM22+EN22)</f>
        <v/>
      </c>
    </row>
    <row r="23">
      <c r="A23" s="4" t="inlineStr">
        <is>
          <t>Алина Марущак</t>
        </is>
      </c>
      <c r="B23" s="8" t="inlineStr">
        <is>
          <t>н</t>
        </is>
      </c>
      <c r="C23" s="8" t="inlineStr">
        <is>
          <t>н</t>
        </is>
      </c>
      <c r="D23" s="59" t="n">
        <v>1</v>
      </c>
      <c r="E23" s="59" t="n">
        <v>1</v>
      </c>
      <c r="F23" s="59" t="n">
        <v>1</v>
      </c>
      <c r="G23" s="8" t="inlineStr">
        <is>
          <t>н</t>
        </is>
      </c>
      <c r="H23" s="8" t="inlineStr">
        <is>
          <t>н</t>
        </is>
      </c>
      <c r="I23" s="8" t="inlineStr">
        <is>
          <t>н</t>
        </is>
      </c>
      <c r="J23" s="15" t="n">
        <v>1</v>
      </c>
      <c r="K23" s="13">
        <f>SUM(B23:J23)</f>
        <v/>
      </c>
      <c r="L23" s="13">
        <f>9-K23</f>
        <v/>
      </c>
      <c r="M23" s="8" t="inlineStr">
        <is>
          <t>н</t>
        </is>
      </c>
      <c r="N23" s="3" t="n">
        <v>1</v>
      </c>
      <c r="O23" s="3" t="n">
        <v>1</v>
      </c>
      <c r="P23" s="3" t="n">
        <v>1</v>
      </c>
      <c r="Q23" s="3" t="n">
        <v>1</v>
      </c>
      <c r="R23" s="8" t="inlineStr">
        <is>
          <t>н</t>
        </is>
      </c>
      <c r="S23" s="3" t="n">
        <v>1</v>
      </c>
      <c r="T23" s="8" t="inlineStr">
        <is>
          <t>н</t>
        </is>
      </c>
      <c r="U23" s="8" t="inlineStr">
        <is>
          <t>н</t>
        </is>
      </c>
      <c r="V23" s="8" t="inlineStr">
        <is>
          <t>н</t>
        </is>
      </c>
      <c r="W23" s="8" t="inlineStr">
        <is>
          <t>н</t>
        </is>
      </c>
      <c r="X23" s="16" t="n">
        <v>1</v>
      </c>
      <c r="Y23" s="8" t="inlineStr">
        <is>
          <t>н</t>
        </is>
      </c>
      <c r="Z23" s="16" t="n">
        <v>1</v>
      </c>
      <c r="AA23" s="13">
        <f>SUM(M23:Z23)</f>
        <v/>
      </c>
      <c r="AB23" s="13">
        <f>14-AA23</f>
        <v/>
      </c>
      <c r="AC23" s="23" t="n"/>
      <c r="AD23" s="59" t="n"/>
      <c r="AE23" s="23" t="n"/>
      <c r="AF23" s="59" t="n"/>
      <c r="AG23" s="23" t="n"/>
      <c r="AH23" s="23" t="n"/>
      <c r="AI23" s="59" t="n">
        <v>1</v>
      </c>
      <c r="AJ23" s="23" t="n"/>
      <c r="AK23" s="23" t="n">
        <v>1</v>
      </c>
      <c r="AL23" s="59" t="n">
        <v>1</v>
      </c>
      <c r="AM23" s="23" t="n"/>
      <c r="AN23" s="23" t="n"/>
      <c r="AO23" s="59" t="n"/>
      <c r="AP23" s="23" t="n">
        <v>1</v>
      </c>
      <c r="AQ23" s="23" t="n"/>
      <c r="AR23" s="59" t="n"/>
      <c r="AS23" s="23" t="n"/>
      <c r="AT23" s="23" t="n"/>
      <c r="AU23" s="59" t="n">
        <v>1</v>
      </c>
      <c r="AV23" s="23" t="n"/>
      <c r="AW23" s="23" t="n"/>
      <c r="AX23" s="59" t="n"/>
      <c r="AY23" s="5" t="n"/>
      <c r="AZ23" s="5" t="n"/>
      <c r="BA23" s="24" t="n"/>
      <c r="BB23" s="13">
        <f>AD23+AF23+AI23+AL23+AO23+AR23+AU23+AX23</f>
        <v/>
      </c>
      <c r="BC23" s="40">
        <f>8-BB23</f>
        <v/>
      </c>
      <c r="BD23" s="13">
        <f>AC23+AE23+AG23+AH23+AJ23+AK23+AM23+AN23+AP23+AQ23+AS23+AT23+AV23+AW23</f>
        <v/>
      </c>
      <c r="BE23" s="40">
        <f>14-BD23</f>
        <v/>
      </c>
      <c r="BF23" s="59" t="inlineStr">
        <is>
          <t>н</t>
        </is>
      </c>
      <c r="BG23" s="59" t="inlineStr">
        <is>
          <t>н</t>
        </is>
      </c>
      <c r="BH23" s="59" t="n">
        <v>1</v>
      </c>
      <c r="BI23" s="59" t="n">
        <v>1</v>
      </c>
      <c r="BJ23" s="59" t="inlineStr">
        <is>
          <t>н</t>
        </is>
      </c>
      <c r="BK23" s="59" t="n">
        <v>1</v>
      </c>
      <c r="BL23" s="59" t="n">
        <v>1</v>
      </c>
      <c r="BM23" s="59" t="inlineStr">
        <is>
          <t>н</t>
        </is>
      </c>
      <c r="BN23" s="15" t="inlineStr">
        <is>
          <t>н</t>
        </is>
      </c>
      <c r="BO23" s="48" t="inlineStr">
        <is>
          <t>зеркала</t>
        </is>
      </c>
      <c r="BP23" s="16" t="inlineStr">
        <is>
          <t>штаб</t>
        </is>
      </c>
      <c r="BQ23" s="16" t="inlineStr">
        <is>
          <t>барса</t>
        </is>
      </c>
      <c r="BR23" s="15" t="inlineStr">
        <is>
          <t>н</t>
        </is>
      </c>
      <c r="BS23" s="15" t="inlineStr">
        <is>
          <t>н</t>
        </is>
      </c>
      <c r="BT23" s="15" t="inlineStr">
        <is>
          <t>н</t>
        </is>
      </c>
      <c r="BU23" s="48" t="inlineStr">
        <is>
          <t>фарсы</t>
        </is>
      </c>
      <c r="BV23" s="15" t="inlineStr">
        <is>
          <t>н</t>
        </is>
      </c>
      <c r="BW23" s="44">
        <f>SUM(BF23:BV23)</f>
        <v/>
      </c>
      <c r="BX23" s="44">
        <f>COUNTIF(BF23:BV23,"н")</f>
        <v/>
      </c>
      <c r="BY23" s="43">
        <f>BW23*100/(BW23+BX23)</f>
        <v/>
      </c>
      <c r="BZ23" s="59" t="inlineStr">
        <is>
          <t>н</t>
        </is>
      </c>
      <c r="CA23" s="59" t="inlineStr">
        <is>
          <t>н</t>
        </is>
      </c>
      <c r="CB23" s="59" t="inlineStr">
        <is>
          <t>н</t>
        </is>
      </c>
      <c r="CC23" s="59" t="inlineStr">
        <is>
          <t>н</t>
        </is>
      </c>
      <c r="CD23" s="3" t="inlineStr">
        <is>
          <t>н</t>
        </is>
      </c>
      <c r="CE23" s="59" t="inlineStr">
        <is>
          <t>н</t>
        </is>
      </c>
      <c r="CF23" s="3" t="inlineStr">
        <is>
          <t>фарсы</t>
        </is>
      </c>
      <c r="CG23" s="59" t="inlineStr">
        <is>
          <t>н</t>
        </is>
      </c>
      <c r="CH23" s="59" t="inlineStr">
        <is>
          <t>н</t>
        </is>
      </c>
      <c r="CI23" s="59" t="inlineStr">
        <is>
          <t>н</t>
        </is>
      </c>
      <c r="CJ23" s="59" t="inlineStr">
        <is>
          <t>н</t>
        </is>
      </c>
      <c r="CK23" s="59" t="inlineStr">
        <is>
          <t>н</t>
        </is>
      </c>
      <c r="CL23" s="3" t="inlineStr">
        <is>
          <t>н</t>
        </is>
      </c>
      <c r="CM23" s="3" t="inlineStr">
        <is>
          <t>н</t>
        </is>
      </c>
      <c r="CN23" s="59" t="n">
        <v>1</v>
      </c>
      <c r="CO23" s="3" t="inlineStr">
        <is>
          <t>-</t>
        </is>
      </c>
      <c r="CP23" s="59" t="inlineStr">
        <is>
          <t>н</t>
        </is>
      </c>
      <c r="CQ23" s="59" t="inlineStr">
        <is>
          <t>н</t>
        </is>
      </c>
      <c r="CR23" s="44">
        <f>SUM(BZ23:CQ23)</f>
        <v/>
      </c>
      <c r="CS23" s="44">
        <f>COUNTIF(BZ23:CQ23,"н")</f>
        <v/>
      </c>
      <c r="CT23" s="43">
        <f>CR23*100/(CR23+CS23)</f>
        <v/>
      </c>
      <c r="CU23" s="59" t="n">
        <v>1</v>
      </c>
      <c r="CV23" s="3" t="inlineStr">
        <is>
          <t>-</t>
        </is>
      </c>
      <c r="CW23" s="59" t="n">
        <v>1</v>
      </c>
      <c r="CX23" s="51" t="inlineStr">
        <is>
          <t>н</t>
        </is>
      </c>
      <c r="CY23" s="51" t="inlineStr">
        <is>
          <t>н</t>
        </is>
      </c>
      <c r="CZ23" s="51" t="n">
        <v>1</v>
      </c>
      <c r="DA23" s="3" t="inlineStr">
        <is>
          <t>-</t>
        </is>
      </c>
      <c r="DB23" s="51" t="inlineStr">
        <is>
          <t>н</t>
        </is>
      </c>
      <c r="DC23" s="51" t="n">
        <v>1</v>
      </c>
      <c r="DD23" s="51" t="n">
        <v>1</v>
      </c>
      <c r="DE23" s="59" t="inlineStr">
        <is>
          <t>н</t>
        </is>
      </c>
      <c r="DF23" s="51" t="inlineStr">
        <is>
          <t>н</t>
        </is>
      </c>
      <c r="DG23" s="51" t="n">
        <v>1</v>
      </c>
      <c r="DH23" s="3" t="n">
        <v>1</v>
      </c>
      <c r="DI23" s="51" t="inlineStr">
        <is>
          <t>н</t>
        </is>
      </c>
      <c r="DJ23" s="51" t="inlineStr">
        <is>
          <t>н</t>
        </is>
      </c>
      <c r="DK23" s="51" t="inlineStr">
        <is>
          <t>н</t>
        </is>
      </c>
      <c r="DL23" s="59" t="inlineStr">
        <is>
          <t>н</t>
        </is>
      </c>
      <c r="DM23" s="51" t="n">
        <v>1</v>
      </c>
      <c r="DN23" s="51" t="inlineStr">
        <is>
          <t>н</t>
        </is>
      </c>
      <c r="DO23" s="51" t="n">
        <v>1</v>
      </c>
      <c r="DP23" s="59" t="inlineStr">
        <is>
          <t>н</t>
        </is>
      </c>
      <c r="DQ23" s="52" t="n">
        <v>1</v>
      </c>
      <c r="DR23" s="59" t="n">
        <v>1</v>
      </c>
      <c r="DS23" s="59" t="n">
        <v>1</v>
      </c>
      <c r="DT23" s="51" t="inlineStr">
        <is>
          <t>н</t>
        </is>
      </c>
      <c r="DU23" s="51" t="n">
        <v>1</v>
      </c>
      <c r="DV23" s="51" t="inlineStr">
        <is>
          <t>н</t>
        </is>
      </c>
      <c r="DW23" s="51" t="inlineStr">
        <is>
          <t>н</t>
        </is>
      </c>
      <c r="DX23" s="59" t="inlineStr">
        <is>
          <t>н</t>
        </is>
      </c>
      <c r="DY23" s="51" t="n">
        <v>1</v>
      </c>
      <c r="DZ23" s="51" t="inlineStr">
        <is>
          <t>н</t>
        </is>
      </c>
      <c r="EA23" s="51" t="n">
        <v>1</v>
      </c>
      <c r="EB23" s="59" t="inlineStr">
        <is>
          <t>н</t>
        </is>
      </c>
      <c r="EC23" s="51" t="inlineStr">
        <is>
          <t>н</t>
        </is>
      </c>
      <c r="ED23" s="51" t="inlineStr">
        <is>
          <t>н</t>
        </is>
      </c>
      <c r="EE23" s="51" t="inlineStr">
        <is>
          <t>н</t>
        </is>
      </c>
      <c r="EF23" s="59" t="n">
        <v>1</v>
      </c>
      <c r="EG23" s="51" t="n">
        <v>1</v>
      </c>
      <c r="EH23" s="51" t="n">
        <v>1</v>
      </c>
      <c r="EI23" s="51" t="inlineStr">
        <is>
          <t>н</t>
        </is>
      </c>
      <c r="EJ23" s="59" t="n"/>
      <c r="EK23" s="3">
        <f>SUM(CU23:CW23)+SUM(DA23)+SUM(DE23)+SUM(DH23)+SUM(DL23)+SUM(DP23)+SUM(DR23:DS23)+SUM(DX23)+SUM(EB23)+SUM(EF23)</f>
        <v/>
      </c>
      <c r="EL23" s="3">
        <f>SUM(CX23:CZ23)+SUM(DB23:DD23)+SUM(DF23:DG23)+SUM(DI23:DK23)+SUM(DM23:DO23)+SUM(DQ23)+SUM(DT23:DW23)+SUM(DY23:EA23)+SUM(EC23:EE23)+SUM(EG23:EI23)</f>
        <v/>
      </c>
      <c r="EM23" s="44">
        <f>SUM(CU23:EJ23)</f>
        <v/>
      </c>
      <c r="EN23" s="44">
        <f>COUNTIF(CU23:EJ23,"н")</f>
        <v/>
      </c>
      <c r="EO23" s="43">
        <f>EM23*100/(EM23+EN23)</f>
        <v/>
      </c>
    </row>
    <row r="24">
      <c r="A24" s="4" t="inlineStr">
        <is>
          <t>Артур Макгаев</t>
        </is>
      </c>
      <c r="B24" s="59" t="n">
        <v>1</v>
      </c>
      <c r="C24" s="8" t="inlineStr">
        <is>
          <t>н</t>
        </is>
      </c>
      <c r="D24" s="3" t="n">
        <v>1</v>
      </c>
      <c r="E24" s="59" t="n">
        <v>1</v>
      </c>
      <c r="F24" s="59" t="n">
        <v>1</v>
      </c>
      <c r="G24" s="59" t="n">
        <v>1</v>
      </c>
      <c r="H24" s="59" t="n">
        <v>1</v>
      </c>
      <c r="I24" s="8" t="inlineStr">
        <is>
          <t>н</t>
        </is>
      </c>
      <c r="J24" s="15" t="n">
        <v>1</v>
      </c>
      <c r="K24" s="13">
        <f>SUM(B24:J24)</f>
        <v/>
      </c>
      <c r="L24" s="13">
        <f>9-K24</f>
        <v/>
      </c>
      <c r="M24" s="3" t="n">
        <v>1</v>
      </c>
      <c r="N24" s="3" t="n">
        <v>1</v>
      </c>
      <c r="O24" s="3" t="n">
        <v>1</v>
      </c>
      <c r="P24" s="8" t="inlineStr">
        <is>
          <t>н</t>
        </is>
      </c>
      <c r="Q24" s="3" t="n">
        <v>1</v>
      </c>
      <c r="R24" s="8" t="inlineStr">
        <is>
          <t>н</t>
        </is>
      </c>
      <c r="S24" s="8" t="inlineStr">
        <is>
          <t>н</t>
        </is>
      </c>
      <c r="T24" s="8" t="inlineStr">
        <is>
          <t>н</t>
        </is>
      </c>
      <c r="U24" s="3" t="n">
        <v>1</v>
      </c>
      <c r="V24" s="8" t="inlineStr">
        <is>
          <t>н</t>
        </is>
      </c>
      <c r="W24" s="3" t="n">
        <v>1</v>
      </c>
      <c r="X24" s="8" t="inlineStr">
        <is>
          <t>н</t>
        </is>
      </c>
      <c r="Y24" s="16" t="n">
        <v>1</v>
      </c>
      <c r="Z24" s="16" t="inlineStr">
        <is>
          <t>н</t>
        </is>
      </c>
      <c r="AA24" s="13">
        <f>SUM(M24:Z24)</f>
        <v/>
      </c>
      <c r="AB24" s="13">
        <f>14-AA24</f>
        <v/>
      </c>
      <c r="AC24" s="23" t="n"/>
      <c r="AD24" s="59" t="n"/>
      <c r="AE24" s="23" t="n"/>
      <c r="AF24" s="59" t="n"/>
      <c r="AG24" s="23" t="n">
        <v>1</v>
      </c>
      <c r="AH24" s="23" t="n"/>
      <c r="AI24" s="59" t="n"/>
      <c r="AJ24" s="23" t="n">
        <v>1</v>
      </c>
      <c r="AK24" s="23" t="n">
        <v>1</v>
      </c>
      <c r="AL24" s="59" t="n"/>
      <c r="AM24" s="23" t="n"/>
      <c r="AN24" s="23" t="n"/>
      <c r="AO24" s="59" t="n"/>
      <c r="AP24" s="23" t="n">
        <v>1</v>
      </c>
      <c r="AQ24" s="23" t="n">
        <v>1</v>
      </c>
      <c r="AR24" s="59" t="n"/>
      <c r="AS24" s="23" t="n"/>
      <c r="AT24" s="23" t="n">
        <v>1</v>
      </c>
      <c r="AU24" s="59" t="n"/>
      <c r="AV24" s="23" t="n"/>
      <c r="AW24" s="23" t="n"/>
      <c r="AX24" s="59" t="n"/>
      <c r="AY24" s="5" t="n"/>
      <c r="AZ24" s="5" t="n"/>
      <c r="BA24" s="24" t="n"/>
      <c r="BB24" s="13">
        <f>AD24+AF24+AI24+AL24+AO24+AR24+AU24+AX24</f>
        <v/>
      </c>
      <c r="BC24" s="40">
        <f>8-BB24</f>
        <v/>
      </c>
      <c r="BD24" s="13">
        <f>AC24+AE24+AG24+AH24+AJ24+AK24+AM24+AN24+AP24+AQ24+AS24+AT24+AV24+AW24</f>
        <v/>
      </c>
      <c r="BE24" s="13">
        <f>14-BD24</f>
        <v/>
      </c>
      <c r="BF24" s="59" t="n">
        <v>1</v>
      </c>
      <c r="BG24" s="59" t="n">
        <v>1</v>
      </c>
      <c r="BH24" s="59" t="n">
        <v>1</v>
      </c>
      <c r="BI24" s="59" t="n">
        <v>1</v>
      </c>
      <c r="BJ24" s="59" t="n">
        <v>1</v>
      </c>
      <c r="BK24" s="59" t="n">
        <v>1</v>
      </c>
      <c r="BL24" s="59" t="n">
        <v>1</v>
      </c>
      <c r="BM24" s="59" t="n">
        <v>1</v>
      </c>
      <c r="BN24" s="15" t="n">
        <v>1</v>
      </c>
      <c r="BO24" s="48" t="inlineStr">
        <is>
          <t>зеркала</t>
        </is>
      </c>
      <c r="BP24" s="16" t="inlineStr">
        <is>
          <t>штаб</t>
        </is>
      </c>
      <c r="BQ24" s="16" t="inlineStr">
        <is>
          <t>барса</t>
        </is>
      </c>
      <c r="BR24" s="15" t="n">
        <v>1</v>
      </c>
      <c r="BS24" s="15" t="n">
        <v>1</v>
      </c>
      <c r="BT24" s="15" t="n">
        <v>1</v>
      </c>
      <c r="BU24" s="48" t="inlineStr">
        <is>
          <t>фарсы</t>
        </is>
      </c>
      <c r="BV24" s="15" t="n">
        <v>1</v>
      </c>
      <c r="BW24" s="44">
        <f>SUM(BF24:BV24)</f>
        <v/>
      </c>
      <c r="BX24" s="44">
        <f>COUNTIF(BF24:BV24,"н")</f>
        <v/>
      </c>
      <c r="BY24" s="43">
        <f>BW24*100/(BW24+BX24)</f>
        <v/>
      </c>
      <c r="BZ24" s="59" t="inlineStr">
        <is>
          <t>н</t>
        </is>
      </c>
      <c r="CA24" s="59" t="inlineStr">
        <is>
          <t>н</t>
        </is>
      </c>
      <c r="CB24" s="59" t="inlineStr">
        <is>
          <t>н</t>
        </is>
      </c>
      <c r="CC24" s="59" t="n">
        <v>1</v>
      </c>
      <c r="CD24" s="3" t="inlineStr">
        <is>
          <t>н</t>
        </is>
      </c>
      <c r="CE24" s="59" t="inlineStr">
        <is>
          <t>н</t>
        </is>
      </c>
      <c r="CF24" s="3" t="inlineStr">
        <is>
          <t>фарсы</t>
        </is>
      </c>
      <c r="CG24" s="59" t="n">
        <v>1</v>
      </c>
      <c r="CH24" s="59" t="inlineStr">
        <is>
          <t>н</t>
        </is>
      </c>
      <c r="CI24" s="59" t="inlineStr">
        <is>
          <t>н</t>
        </is>
      </c>
      <c r="CJ24" s="59" t="n">
        <v>1</v>
      </c>
      <c r="CK24" s="59" t="n">
        <v>1</v>
      </c>
      <c r="CL24" s="59" t="n">
        <v>1</v>
      </c>
      <c r="CM24" s="59" t="n">
        <v>1</v>
      </c>
      <c r="CN24" s="59" t="n">
        <v>1</v>
      </c>
      <c r="CO24" s="3" t="inlineStr">
        <is>
          <t>-</t>
        </is>
      </c>
      <c r="CP24" s="59" t="n">
        <v>1</v>
      </c>
      <c r="CQ24" s="59" t="inlineStr">
        <is>
          <t>н</t>
        </is>
      </c>
      <c r="CR24" s="44">
        <f>SUM(BZ24:CQ24)</f>
        <v/>
      </c>
      <c r="CS24" s="44">
        <f>COUNTIF(BZ24:CQ24,"н")</f>
        <v/>
      </c>
      <c r="CT24" s="43">
        <f>CR24*100/(CR24+CS24)</f>
        <v/>
      </c>
      <c r="CU24" s="59" t="inlineStr">
        <is>
          <t>н</t>
        </is>
      </c>
      <c r="CV24" s="3" t="inlineStr">
        <is>
          <t>-</t>
        </is>
      </c>
      <c r="CW24" s="59" t="n">
        <v>1</v>
      </c>
      <c r="CX24" s="51" t="n">
        <v>1</v>
      </c>
      <c r="CY24" s="51" t="n">
        <v>1</v>
      </c>
      <c r="CZ24" s="51" t="inlineStr">
        <is>
          <t>н</t>
        </is>
      </c>
      <c r="DA24" s="3" t="inlineStr">
        <is>
          <t>-</t>
        </is>
      </c>
      <c r="DB24" s="51" t="inlineStr">
        <is>
          <t>н</t>
        </is>
      </c>
      <c r="DC24" s="51" t="inlineStr">
        <is>
          <t>н</t>
        </is>
      </c>
      <c r="DD24" s="51" t="inlineStr">
        <is>
          <t>н</t>
        </is>
      </c>
      <c r="DE24" s="59" t="n">
        <v>1</v>
      </c>
      <c r="DF24" s="51" t="inlineStr">
        <is>
          <t>н</t>
        </is>
      </c>
      <c r="DG24" s="51" t="inlineStr">
        <is>
          <t>н</t>
        </is>
      </c>
      <c r="DH24" s="59" t="n">
        <v>1</v>
      </c>
      <c r="DI24" s="51" t="inlineStr">
        <is>
          <t>н</t>
        </is>
      </c>
      <c r="DJ24" s="51" t="inlineStr">
        <is>
          <t>н</t>
        </is>
      </c>
      <c r="DK24" s="51" t="inlineStr">
        <is>
          <t>н</t>
        </is>
      </c>
      <c r="DL24" s="59" t="n">
        <v>1</v>
      </c>
      <c r="DM24" s="51" t="inlineStr">
        <is>
          <t>н</t>
        </is>
      </c>
      <c r="DN24" s="51" t="inlineStr">
        <is>
          <t>н</t>
        </is>
      </c>
      <c r="DO24" s="51" t="inlineStr">
        <is>
          <t>н</t>
        </is>
      </c>
      <c r="DP24" s="59" t="n">
        <v>1</v>
      </c>
      <c r="DQ24" s="52" t="inlineStr">
        <is>
          <t>н</t>
        </is>
      </c>
      <c r="DR24" s="59" t="inlineStr">
        <is>
          <t>н</t>
        </is>
      </c>
      <c r="DS24" s="59" t="n">
        <v>1</v>
      </c>
      <c r="DT24" s="51" t="inlineStr">
        <is>
          <t>н</t>
        </is>
      </c>
      <c r="DU24" s="51" t="inlineStr">
        <is>
          <t>н</t>
        </is>
      </c>
      <c r="DV24" s="51" t="inlineStr">
        <is>
          <t>н</t>
        </is>
      </c>
      <c r="DW24" s="51" t="inlineStr">
        <is>
          <t>н</t>
        </is>
      </c>
      <c r="DX24" s="59" t="n">
        <v>1</v>
      </c>
      <c r="DY24" s="51" t="inlineStr">
        <is>
          <t>н</t>
        </is>
      </c>
      <c r="DZ24" s="51" t="inlineStr">
        <is>
          <t>н</t>
        </is>
      </c>
      <c r="EA24" s="51" t="inlineStr">
        <is>
          <t>н</t>
        </is>
      </c>
      <c r="EB24" s="59" t="n">
        <v>1</v>
      </c>
      <c r="EC24" s="51" t="inlineStr">
        <is>
          <t>н</t>
        </is>
      </c>
      <c r="ED24" s="51" t="n">
        <v>1</v>
      </c>
      <c r="EE24" s="51" t="inlineStr">
        <is>
          <t>н</t>
        </is>
      </c>
      <c r="EF24" s="59" t="inlineStr">
        <is>
          <t>н</t>
        </is>
      </c>
      <c r="EG24" s="51" t="inlineStr">
        <is>
          <t>н</t>
        </is>
      </c>
      <c r="EH24" s="51" t="n">
        <v>1</v>
      </c>
      <c r="EI24" s="51" t="inlineStr">
        <is>
          <t>н</t>
        </is>
      </c>
      <c r="EJ24" s="59" t="n"/>
      <c r="EK24" s="3">
        <f>SUM(CU24:CW24)+SUM(DA24)+SUM(DE24)+SUM(DH24)+SUM(DL24)+SUM(DP24)+SUM(DR24:DS24)+SUM(DX24)+SUM(EB24)+SUM(EF24)</f>
        <v/>
      </c>
      <c r="EL24" s="3">
        <f>SUM(CX24:CZ24)+SUM(DB24:DD24)+SUM(DF24:DG24)+SUM(DI24:DK24)+SUM(DM24:DO24)+SUM(DQ24)+SUM(DT24:DW24)+SUM(DY24:EA24)+SUM(EC24:EE24)+SUM(EG24:EI24)</f>
        <v/>
      </c>
      <c r="EM24" s="44">
        <f>SUM(CU24:EJ24)</f>
        <v/>
      </c>
      <c r="EN24" s="44">
        <f>COUNTIF(CU24:EJ24,"н")</f>
        <v/>
      </c>
      <c r="EO24" s="43">
        <f>EM24*100/(EM24+EN24)</f>
        <v/>
      </c>
    </row>
    <row r="25">
      <c r="A25" s="4" t="inlineStr">
        <is>
          <t>Яша Плеханова</t>
        </is>
      </c>
      <c r="B25" s="59" t="n">
        <v>1</v>
      </c>
      <c r="C25" s="8" t="inlineStr">
        <is>
          <t>н</t>
        </is>
      </c>
      <c r="D25" s="59" t="n">
        <v>1</v>
      </c>
      <c r="E25" s="59" t="n">
        <v>1</v>
      </c>
      <c r="F25" s="59" t="n">
        <v>1</v>
      </c>
      <c r="G25" s="59" t="n">
        <v>1</v>
      </c>
      <c r="H25" s="59" t="n">
        <v>1</v>
      </c>
      <c r="I25" s="8" t="inlineStr">
        <is>
          <t>т</t>
        </is>
      </c>
      <c r="J25" s="15" t="n">
        <v>1</v>
      </c>
      <c r="K25" s="13">
        <f>SUM(B25:J25)</f>
        <v/>
      </c>
      <c r="L25" s="13">
        <f>9-K25</f>
        <v/>
      </c>
      <c r="M25" s="8" t="inlineStr">
        <is>
          <t>н</t>
        </is>
      </c>
      <c r="N25" s="3" t="n">
        <v>1</v>
      </c>
      <c r="O25" s="3" t="n">
        <v>1</v>
      </c>
      <c r="P25" s="3" t="n">
        <v>1</v>
      </c>
      <c r="Q25" s="3" t="n">
        <v>1</v>
      </c>
      <c r="R25" s="8" t="inlineStr">
        <is>
          <t>н</t>
        </is>
      </c>
      <c r="S25" s="3" t="n">
        <v>1</v>
      </c>
      <c r="T25" s="3" t="n">
        <v>1</v>
      </c>
      <c r="U25" s="3" t="n">
        <v>1</v>
      </c>
      <c r="V25" s="8" t="inlineStr">
        <is>
          <t>н</t>
        </is>
      </c>
      <c r="W25" s="3" t="n">
        <v>1</v>
      </c>
      <c r="X25" s="16" t="n">
        <v>1</v>
      </c>
      <c r="Y25" s="16" t="n">
        <v>1</v>
      </c>
      <c r="Z25" s="16" t="inlineStr">
        <is>
          <t>н</t>
        </is>
      </c>
      <c r="AA25" s="13">
        <f>SUM(M25:Z25)</f>
        <v/>
      </c>
      <c r="AB25" s="13">
        <f>14-AA25</f>
        <v/>
      </c>
      <c r="AC25" s="23" t="n">
        <v>1</v>
      </c>
      <c r="AD25" s="59" t="n">
        <v>1</v>
      </c>
      <c r="AE25" s="23" t="n"/>
      <c r="AF25" s="59" t="n">
        <v>1</v>
      </c>
      <c r="AG25" s="23" t="n"/>
      <c r="AH25" s="23" t="n">
        <v>1</v>
      </c>
      <c r="AI25" s="59" t="n">
        <v>1</v>
      </c>
      <c r="AJ25" s="23" t="n"/>
      <c r="AK25" s="23" t="n">
        <v>1</v>
      </c>
      <c r="AL25" s="59" t="n">
        <v>1</v>
      </c>
      <c r="AM25" s="23" t="n"/>
      <c r="AN25" s="23" t="n"/>
      <c r="AO25" s="59" t="n">
        <v>1</v>
      </c>
      <c r="AP25" s="23" t="n"/>
      <c r="AQ25" s="23" t="n"/>
      <c r="AR25" s="59" t="n"/>
      <c r="AS25" s="23" t="n"/>
      <c r="AT25" s="23" t="n"/>
      <c r="AU25" s="59" t="n"/>
      <c r="AV25" s="23" t="n"/>
      <c r="AW25" s="23" t="n"/>
      <c r="AX25" s="59" t="n">
        <v>1</v>
      </c>
      <c r="AY25" s="5" t="n"/>
      <c r="AZ25" s="5" t="n"/>
      <c r="BA25" s="24" t="n"/>
      <c r="BB25" s="13">
        <f>AD25+AF25+AI25+AL25+AO25+AR25+AU25+AX25</f>
        <v/>
      </c>
      <c r="BC25" s="13">
        <f>8-BB25</f>
        <v/>
      </c>
      <c r="BD25" s="13">
        <f>AC25+AE25+AG25+AH25+AJ25+AK25+AM25+AN25+AP25+AQ25+AS25+AT25+AV25+AW25</f>
        <v/>
      </c>
      <c r="BE25" s="40">
        <f>14-BD25</f>
        <v/>
      </c>
      <c r="BF25" s="59" t="inlineStr">
        <is>
          <t>н</t>
        </is>
      </c>
      <c r="BG25" s="59" t="inlineStr">
        <is>
          <t>н</t>
        </is>
      </c>
      <c r="BH25" s="59" t="n">
        <v>1</v>
      </c>
      <c r="BI25" s="59" t="n">
        <v>1</v>
      </c>
      <c r="BJ25" s="59" t="n">
        <v>1</v>
      </c>
      <c r="BK25" s="59" t="inlineStr">
        <is>
          <t>н</t>
        </is>
      </c>
      <c r="BL25" s="59" t="n">
        <v>1</v>
      </c>
      <c r="BM25" s="59" t="inlineStr">
        <is>
          <t>н</t>
        </is>
      </c>
      <c r="BN25" s="15" t="inlineStr">
        <is>
          <t>н</t>
        </is>
      </c>
      <c r="BO25" s="48" t="inlineStr">
        <is>
          <t>зеркала</t>
        </is>
      </c>
      <c r="BP25" s="16" t="inlineStr">
        <is>
          <t>штаб</t>
        </is>
      </c>
      <c r="BQ25" s="16" t="inlineStr">
        <is>
          <t>барса</t>
        </is>
      </c>
      <c r="BR25" s="15" t="inlineStr">
        <is>
          <t>н</t>
        </is>
      </c>
      <c r="BS25" s="15" t="inlineStr">
        <is>
          <t>н</t>
        </is>
      </c>
      <c r="BT25" s="15" t="inlineStr">
        <is>
          <t>н</t>
        </is>
      </c>
      <c r="BU25" s="48" t="inlineStr">
        <is>
          <t>фарсы</t>
        </is>
      </c>
      <c r="BV25" s="15" t="inlineStr">
        <is>
          <t>н</t>
        </is>
      </c>
      <c r="BW25" s="44">
        <f>SUM(BF25:BV25)</f>
        <v/>
      </c>
      <c r="BX25" s="44">
        <f>COUNTIF(BF25:BV25,"н")</f>
        <v/>
      </c>
      <c r="BY25" s="43">
        <f>BW25*100/(BW25+BX25)</f>
        <v/>
      </c>
      <c r="BZ25" s="59" t="n">
        <v>1</v>
      </c>
      <c r="CA25" s="59" t="n">
        <v>1</v>
      </c>
      <c r="CB25" s="59" t="n">
        <v>1</v>
      </c>
      <c r="CC25" s="59" t="n">
        <v>1</v>
      </c>
      <c r="CD25" s="3" t="inlineStr">
        <is>
          <t>н</t>
        </is>
      </c>
      <c r="CE25" s="59" t="n">
        <v>1</v>
      </c>
      <c r="CF25" s="3" t="inlineStr">
        <is>
          <t>фарсы</t>
        </is>
      </c>
      <c r="CG25" s="59" t="n">
        <v>1</v>
      </c>
      <c r="CH25" s="59" t="inlineStr">
        <is>
          <t>н</t>
        </is>
      </c>
      <c r="CI25" s="59" t="inlineStr">
        <is>
          <t>н</t>
        </is>
      </c>
      <c r="CJ25" s="59" t="inlineStr">
        <is>
          <t>н</t>
        </is>
      </c>
      <c r="CK25" s="59" t="inlineStr">
        <is>
          <t>н</t>
        </is>
      </c>
      <c r="CL25" s="59" t="n">
        <v>1</v>
      </c>
      <c r="CM25" s="59" t="inlineStr">
        <is>
          <t>н</t>
        </is>
      </c>
      <c r="CN25" s="59" t="inlineStr">
        <is>
          <t>н</t>
        </is>
      </c>
      <c r="CO25" s="3" t="inlineStr">
        <is>
          <t>-</t>
        </is>
      </c>
      <c r="CP25" s="59" t="n">
        <v>1</v>
      </c>
      <c r="CQ25" s="59" t="n">
        <v>1</v>
      </c>
      <c r="CR25" s="44">
        <f>SUM(BZ25:CQ25)</f>
        <v/>
      </c>
      <c r="CS25" s="44">
        <f>COUNTIF(BZ25:CQ25,"н")</f>
        <v/>
      </c>
      <c r="CT25" s="43">
        <f>CR25*100/(CR25+CS25)</f>
        <v/>
      </c>
      <c r="CU25" s="59" t="n">
        <v>1</v>
      </c>
      <c r="CV25" s="3" t="inlineStr">
        <is>
          <t>-</t>
        </is>
      </c>
      <c r="CW25" s="59" t="n">
        <v>1</v>
      </c>
      <c r="CX25" s="51" t="n">
        <v>1</v>
      </c>
      <c r="CY25" s="51" t="n">
        <v>1</v>
      </c>
      <c r="CZ25" s="51" t="inlineStr">
        <is>
          <t>н</t>
        </is>
      </c>
      <c r="DA25" s="3" t="inlineStr">
        <is>
          <t>-</t>
        </is>
      </c>
      <c r="DB25" s="51" t="n">
        <v>1</v>
      </c>
      <c r="DC25" s="51" t="n">
        <v>1</v>
      </c>
      <c r="DD25" s="51" t="inlineStr">
        <is>
          <t>н</t>
        </is>
      </c>
      <c r="DE25" s="59" t="n">
        <v>1</v>
      </c>
      <c r="DF25" s="51" t="inlineStr">
        <is>
          <t>н</t>
        </is>
      </c>
      <c r="DG25" s="51" t="inlineStr">
        <is>
          <t>н</t>
        </is>
      </c>
      <c r="DH25" s="59" t="n">
        <v>1</v>
      </c>
      <c r="DI25" s="51" t="inlineStr">
        <is>
          <t>н</t>
        </is>
      </c>
      <c r="DJ25" s="51" t="n">
        <v>1</v>
      </c>
      <c r="DK25" s="51" t="inlineStr">
        <is>
          <t>н</t>
        </is>
      </c>
      <c r="DL25" s="59" t="n">
        <v>1</v>
      </c>
      <c r="DM25" s="51" t="inlineStr">
        <is>
          <t>н</t>
        </is>
      </c>
      <c r="DN25" s="51" t="n">
        <v>1</v>
      </c>
      <c r="DO25" s="51" t="inlineStr">
        <is>
          <t>н</t>
        </is>
      </c>
      <c r="DP25" s="59" t="n">
        <v>1</v>
      </c>
      <c r="DQ25" s="52" t="inlineStr">
        <is>
          <t>н</t>
        </is>
      </c>
      <c r="DR25" s="59" t="n">
        <v>1</v>
      </c>
      <c r="DS25" s="59" t="n">
        <v>1</v>
      </c>
      <c r="DT25" s="51" t="n">
        <v>1</v>
      </c>
      <c r="DU25" s="51" t="n">
        <v>1</v>
      </c>
      <c r="DV25" s="51" t="inlineStr">
        <is>
          <t>н</t>
        </is>
      </c>
      <c r="DW25" s="51" t="inlineStr">
        <is>
          <t>н</t>
        </is>
      </c>
      <c r="DX25" s="59" t="n">
        <v>1</v>
      </c>
      <c r="DY25" s="51" t="inlineStr">
        <is>
          <t>н</t>
        </is>
      </c>
      <c r="DZ25" s="51" t="n">
        <v>1</v>
      </c>
      <c r="EA25" s="51" t="inlineStr">
        <is>
          <t>н</t>
        </is>
      </c>
      <c r="EB25" s="59" t="inlineStr">
        <is>
          <t>н</t>
        </is>
      </c>
      <c r="EC25" s="51" t="inlineStr">
        <is>
          <t>н</t>
        </is>
      </c>
      <c r="ED25" s="51" t="n">
        <v>1</v>
      </c>
      <c r="EE25" s="51" t="inlineStr">
        <is>
          <t>н</t>
        </is>
      </c>
      <c r="EF25" s="59" t="n">
        <v>1</v>
      </c>
      <c r="EG25" s="51" t="n">
        <v>1</v>
      </c>
      <c r="EH25" s="51" t="n">
        <v>1</v>
      </c>
      <c r="EI25" s="51" t="n">
        <v>1</v>
      </c>
      <c r="EJ25" s="59" t="n"/>
      <c r="EK25" s="3">
        <f>SUM(CU25:CW25)+SUM(DA25)+SUM(DE25)+SUM(DH25)+SUM(DL25)+SUM(DP25)+SUM(DR25:DS25)+SUM(DX25)+SUM(EB25)+SUM(EF25)</f>
        <v/>
      </c>
      <c r="EL25" s="3">
        <f>SUM(CX25:CZ25)+SUM(DB25:DD25)+SUM(DF25:DG25)+SUM(DI25:DK25)+SUM(DM25:DO25)+SUM(DQ25)+SUM(DT25:DW25)+SUM(DY25:EA25)+SUM(EC25:EE25)+SUM(EG25:EI25)</f>
        <v/>
      </c>
      <c r="EM25" s="44">
        <f>SUM(CU25:EJ25)</f>
        <v/>
      </c>
      <c r="EN25" s="44">
        <f>COUNTIF(CU25:EJ25,"н")</f>
        <v/>
      </c>
      <c r="EO25" s="43">
        <f>EM25*100/(EM25+EN25)</f>
        <v/>
      </c>
    </row>
    <row r="26">
      <c r="A26" s="4" t="n"/>
      <c r="B26" s="59" t="n">
        <v>1</v>
      </c>
      <c r="C26" s="8" t="inlineStr">
        <is>
          <t>н</t>
        </is>
      </c>
      <c r="D26" s="8" t="inlineStr">
        <is>
          <t>н</t>
        </is>
      </c>
      <c r="E26" s="8" t="inlineStr">
        <is>
          <t>н</t>
        </is>
      </c>
      <c r="F26" s="59" t="n">
        <v>1</v>
      </c>
      <c r="G26" s="59" t="n">
        <v>1</v>
      </c>
      <c r="H26" s="59" t="n">
        <v>1</v>
      </c>
      <c r="I26" s="59" t="n">
        <v>1</v>
      </c>
      <c r="J26" s="15" t="inlineStr">
        <is>
          <t>н</t>
        </is>
      </c>
      <c r="K26" s="13">
        <f>SUM(B26:J26)</f>
        <v/>
      </c>
      <c r="L26" s="13">
        <f>9-K26</f>
        <v/>
      </c>
      <c r="M26" s="8" t="inlineStr">
        <is>
          <t>н</t>
        </is>
      </c>
      <c r="N26" s="8" t="inlineStr">
        <is>
          <t>н</t>
        </is>
      </c>
      <c r="O26" s="8" t="inlineStr">
        <is>
          <t>н</t>
        </is>
      </c>
      <c r="P26" s="3" t="n">
        <v>1</v>
      </c>
      <c r="Q26" s="3" t="n">
        <v>1</v>
      </c>
      <c r="R26" s="3" t="n">
        <v>1</v>
      </c>
      <c r="S26" s="8" t="inlineStr">
        <is>
          <t>н</t>
        </is>
      </c>
      <c r="T26" s="8" t="inlineStr">
        <is>
          <t>н</t>
        </is>
      </c>
      <c r="U26" s="3" t="n">
        <v>1</v>
      </c>
      <c r="V26" s="8" t="inlineStr">
        <is>
          <t>н</t>
        </is>
      </c>
      <c r="W26" s="3" t="n">
        <v>1</v>
      </c>
      <c r="X26" s="8" t="inlineStr">
        <is>
          <t>н</t>
        </is>
      </c>
      <c r="Y26" s="16" t="n">
        <v>1</v>
      </c>
      <c r="Z26" s="16" t="inlineStr">
        <is>
          <t>н</t>
        </is>
      </c>
      <c r="AA26" s="13">
        <f>SUM(M26:Z26)</f>
        <v/>
      </c>
      <c r="AB26" s="13">
        <f>14-AA26</f>
        <v/>
      </c>
      <c r="AC26" s="23" t="n"/>
      <c r="AD26" s="59" t="n"/>
      <c r="AE26" s="23" t="n"/>
      <c r="AF26" s="59" t="n">
        <v>1</v>
      </c>
      <c r="AG26" s="23" t="n"/>
      <c r="AH26" s="23" t="n"/>
      <c r="AI26" s="59" t="n">
        <v>1</v>
      </c>
      <c r="AJ26" s="23" t="n"/>
      <c r="AK26" s="23" t="n"/>
      <c r="AL26" s="59" t="n"/>
      <c r="AM26" s="23" t="n"/>
      <c r="AN26" s="23" t="n"/>
      <c r="AO26" s="59" t="n"/>
      <c r="AP26" s="23" t="n"/>
      <c r="AQ26" s="23" t="n"/>
      <c r="AR26" s="59" t="n"/>
      <c r="AS26" s="23" t="n"/>
      <c r="AT26" s="23" t="n"/>
      <c r="AU26" s="59" t="n">
        <v>1</v>
      </c>
      <c r="AV26" s="23" t="n"/>
      <c r="AW26" s="23" t="n"/>
      <c r="AX26" s="59" t="n"/>
      <c r="AY26" s="5" t="n"/>
      <c r="AZ26" s="5" t="n"/>
      <c r="BA26" s="24" t="n"/>
      <c r="BB26" s="13">
        <f>AD26+AF26+AI26+AL26+AO26+AR26+AU26+AX26</f>
        <v/>
      </c>
      <c r="BC26" s="40">
        <f>8-BB26</f>
        <v/>
      </c>
      <c r="BD26" s="13">
        <f>AC26+AE26+AG26+AH26+AJ26+AK26+AM26+AN26+AP26+AQ26+AS26+AT26+AV26+AW26</f>
        <v/>
      </c>
      <c r="BE26" s="40">
        <f>14-BD26</f>
        <v/>
      </c>
      <c r="BF26" s="59" t="inlineStr">
        <is>
          <t>н</t>
        </is>
      </c>
      <c r="BG26" s="59" t="inlineStr">
        <is>
          <t>н</t>
        </is>
      </c>
      <c r="BH26" s="59" t="n">
        <v>1</v>
      </c>
      <c r="BI26" s="59" t="n">
        <v>1</v>
      </c>
      <c r="BJ26" s="59" t="inlineStr">
        <is>
          <t>н</t>
        </is>
      </c>
      <c r="BK26" s="59" t="n">
        <v>1</v>
      </c>
      <c r="BL26" s="59" t="inlineStr">
        <is>
          <t>н</t>
        </is>
      </c>
      <c r="BM26" s="59" t="inlineStr">
        <is>
          <t>н</t>
        </is>
      </c>
      <c r="BN26" s="15" t="inlineStr">
        <is>
          <t>н</t>
        </is>
      </c>
      <c r="BO26" s="48" t="inlineStr">
        <is>
          <t>зеркала</t>
        </is>
      </c>
      <c r="BP26" s="16" t="inlineStr">
        <is>
          <t>штаб</t>
        </is>
      </c>
      <c r="BQ26" s="16" t="inlineStr">
        <is>
          <t>барса</t>
        </is>
      </c>
      <c r="BR26" s="15" t="inlineStr">
        <is>
          <t>н</t>
        </is>
      </c>
      <c r="BS26" s="15" t="inlineStr">
        <is>
          <t>н</t>
        </is>
      </c>
      <c r="BT26" s="15" t="inlineStr">
        <is>
          <t>н</t>
        </is>
      </c>
      <c r="BU26" s="48" t="inlineStr">
        <is>
          <t>фарсы</t>
        </is>
      </c>
      <c r="BV26" s="15" t="inlineStr">
        <is>
          <t>н</t>
        </is>
      </c>
      <c r="BW26" s="44">
        <f>SUM(BF26:BV26)</f>
        <v/>
      </c>
      <c r="BX26" s="44">
        <f>COUNTIF(BF26:BV26,"н")</f>
        <v/>
      </c>
      <c r="BY26" s="43">
        <f>BW26*100/(BW26+BX26)</f>
        <v/>
      </c>
      <c r="BZ26" s="59" t="inlineStr">
        <is>
          <t>н</t>
        </is>
      </c>
      <c r="CA26" s="59" t="inlineStr">
        <is>
          <t>н</t>
        </is>
      </c>
      <c r="CB26" s="59" t="inlineStr">
        <is>
          <t>н</t>
        </is>
      </c>
      <c r="CC26" s="59" t="inlineStr">
        <is>
          <t>н</t>
        </is>
      </c>
      <c r="CD26" s="3" t="inlineStr">
        <is>
          <t>н</t>
        </is>
      </c>
      <c r="CE26" s="59" t="inlineStr">
        <is>
          <t>н</t>
        </is>
      </c>
      <c r="CF26" s="3" t="inlineStr">
        <is>
          <t>фарсы</t>
        </is>
      </c>
      <c r="CG26" s="59" t="inlineStr">
        <is>
          <t>н</t>
        </is>
      </c>
      <c r="CH26" s="59" t="inlineStr">
        <is>
          <t>н</t>
        </is>
      </c>
      <c r="CI26" s="59" t="inlineStr">
        <is>
          <t>н</t>
        </is>
      </c>
      <c r="CJ26" s="59" t="inlineStr">
        <is>
          <t>н</t>
        </is>
      </c>
      <c r="CK26" s="59" t="inlineStr">
        <is>
          <t>н</t>
        </is>
      </c>
      <c r="CL26" s="59" t="inlineStr">
        <is>
          <t>н</t>
        </is>
      </c>
      <c r="CM26" s="59" t="inlineStr">
        <is>
          <t>н</t>
        </is>
      </c>
      <c r="CN26" s="59" t="inlineStr">
        <is>
          <t>н</t>
        </is>
      </c>
      <c r="CO26" s="3" t="inlineStr">
        <is>
          <t>-</t>
        </is>
      </c>
      <c r="CP26" s="59" t="inlineStr">
        <is>
          <t>н</t>
        </is>
      </c>
      <c r="CQ26" s="59" t="inlineStr">
        <is>
          <t>н</t>
        </is>
      </c>
      <c r="CR26" s="44">
        <f>SUM(BZ26:CQ26)</f>
        <v/>
      </c>
      <c r="CS26" s="44">
        <f>COUNTIF(BZ26:CQ26,"н")</f>
        <v/>
      </c>
      <c r="CT26" s="43">
        <f>CR26*100/(CR26+CS26)</f>
        <v/>
      </c>
      <c r="CU26" s="59" t="n"/>
      <c r="CV26" s="3" t="n"/>
      <c r="CW26" s="59" t="n"/>
      <c r="CX26" s="51" t="n"/>
      <c r="CY26" s="51" t="n"/>
      <c r="CZ26" s="51" t="n"/>
      <c r="DA26" s="3" t="n"/>
      <c r="DB26" s="51" t="n"/>
      <c r="DC26" s="51" t="n"/>
      <c r="DD26" s="51" t="n"/>
      <c r="DE26" s="59" t="n"/>
      <c r="DF26" s="51" t="n"/>
      <c r="DG26" s="51" t="n"/>
      <c r="DH26" s="59" t="n"/>
      <c r="DI26" s="51" t="n"/>
      <c r="DJ26" s="51" t="n"/>
      <c r="DK26" s="51" t="n"/>
      <c r="DL26" s="59" t="n"/>
      <c r="DM26" s="51" t="n"/>
      <c r="DN26" s="51" t="n"/>
      <c r="DO26" s="51" t="n"/>
      <c r="DP26" s="59" t="n"/>
      <c r="DQ26" s="52" t="n"/>
      <c r="DR26" s="59" t="n"/>
      <c r="DS26" s="59" t="n"/>
      <c r="DT26" s="51" t="n"/>
      <c r="DU26" s="51" t="n"/>
      <c r="DV26" s="51" t="n"/>
      <c r="DW26" s="51" t="n"/>
      <c r="DX26" s="59" t="n"/>
      <c r="DY26" s="51" t="n"/>
      <c r="DZ26" s="51" t="n"/>
      <c r="EA26" s="51" t="n"/>
      <c r="EB26" s="59" t="n"/>
      <c r="EC26" s="51" t="n"/>
      <c r="ED26" s="51" t="n"/>
      <c r="EE26" s="51" t="n"/>
      <c r="EF26" s="59" t="n"/>
      <c r="EG26" s="51" t="n"/>
      <c r="EH26" s="51" t="n"/>
      <c r="EI26" s="51" t="n"/>
      <c r="EJ26" s="59" t="n"/>
      <c r="EK26" s="3" t="n"/>
      <c r="EL26" s="3" t="n"/>
      <c r="EM26" s="44" t="n"/>
      <c r="EN26" s="44" t="n"/>
      <c r="EO26" s="43" t="n"/>
    </row>
    <row r="27" customFormat="1" s="6">
      <c r="A27" s="18" t="inlineStr">
        <is>
          <t>Андрей Кирбай</t>
        </is>
      </c>
      <c r="B27" s="7" t="n">
        <v>0</v>
      </c>
      <c r="C27" s="7" t="n">
        <v>0</v>
      </c>
      <c r="D27" s="7" t="n">
        <v>0</v>
      </c>
      <c r="E27" s="19" t="n">
        <v>1</v>
      </c>
      <c r="F27" s="7" t="n">
        <v>0</v>
      </c>
      <c r="G27" s="7" t="n">
        <v>0</v>
      </c>
      <c r="H27" s="7" t="n">
        <v>0</v>
      </c>
      <c r="I27" s="7" t="n">
        <v>0</v>
      </c>
      <c r="J27" s="61" t="n">
        <v>1</v>
      </c>
      <c r="K27" s="13">
        <f>SUM(B27:J27)</f>
        <v/>
      </c>
      <c r="L27" s="13">
        <f>9-K27</f>
        <v/>
      </c>
      <c r="M27" s="8" t="inlineStr">
        <is>
          <t>н</t>
        </is>
      </c>
      <c r="N27" s="8" t="inlineStr">
        <is>
          <t>н</t>
        </is>
      </c>
      <c r="O27" s="20" t="inlineStr">
        <is>
          <t>н</t>
        </is>
      </c>
      <c r="P27" s="19" t="n">
        <v>1</v>
      </c>
      <c r="Q27" s="20" t="inlineStr">
        <is>
          <t>н</t>
        </is>
      </c>
      <c r="R27" s="8" t="inlineStr">
        <is>
          <t>н</t>
        </is>
      </c>
      <c r="S27" s="8" t="inlineStr">
        <is>
          <t>н</t>
        </is>
      </c>
      <c r="T27" s="19" t="n">
        <v>1</v>
      </c>
      <c r="U27" s="20" t="inlineStr">
        <is>
          <t>н</t>
        </is>
      </c>
      <c r="V27" s="3" t="n">
        <v>1</v>
      </c>
      <c r="W27" s="8" t="inlineStr">
        <is>
          <t>н</t>
        </is>
      </c>
      <c r="X27" s="19" t="n">
        <v>1</v>
      </c>
      <c r="Y27" s="8" t="inlineStr">
        <is>
          <t>н</t>
        </is>
      </c>
      <c r="Z27" s="19" t="n">
        <v>1</v>
      </c>
      <c r="AA27" s="13">
        <f>SUM(M27:Z27)</f>
        <v/>
      </c>
      <c r="AB27" s="13">
        <f>14-AA27</f>
        <v/>
      </c>
      <c r="AC27" s="36" t="n"/>
      <c r="AD27" s="19" t="n">
        <v>1</v>
      </c>
      <c r="AE27" s="36" t="n"/>
      <c r="AF27" s="19" t="n">
        <v>1</v>
      </c>
      <c r="AG27" s="36" t="n"/>
      <c r="AH27" s="36" t="n"/>
      <c r="AI27" s="19" t="n"/>
      <c r="AJ27" s="36" t="n"/>
      <c r="AK27" s="36" t="n"/>
      <c r="AL27" s="19" t="n">
        <v>1</v>
      </c>
      <c r="AM27" s="36" t="n"/>
      <c r="AN27" s="36" t="n"/>
      <c r="AO27" s="19" t="n"/>
      <c r="AP27" s="36" t="n"/>
      <c r="AQ27" s="36" t="n"/>
      <c r="AR27" s="19" t="n">
        <v>1</v>
      </c>
      <c r="AS27" s="36" t="n"/>
      <c r="AT27" s="36" t="n"/>
      <c r="AU27" s="19" t="n">
        <v>1</v>
      </c>
      <c r="AV27" s="36" t="n"/>
      <c r="AW27" s="36" t="n">
        <v>1</v>
      </c>
      <c r="AX27" s="19" t="n"/>
      <c r="AY27" s="38" t="n"/>
      <c r="AZ27" s="25" t="n"/>
      <c r="BA27" s="26" t="n"/>
      <c r="BB27" s="13">
        <f>AD27+AF27+AI27+AL27+AO27+AR27+AU27+AX27</f>
        <v/>
      </c>
      <c r="BC27" s="13">
        <f>8-BB27</f>
        <v/>
      </c>
      <c r="BD27" s="13">
        <f>AC27+AE27+AG27+AH27+AJ27+AK27+AM27+AN27+AP27+AQ27+AS27+AT27+AV27+AW27</f>
        <v/>
      </c>
      <c r="BE27" s="40">
        <f>14-BD27</f>
        <v/>
      </c>
      <c r="BF27" s="42" t="inlineStr">
        <is>
          <t>н</t>
        </is>
      </c>
      <c r="BG27" s="42" t="inlineStr">
        <is>
          <t>н</t>
        </is>
      </c>
      <c r="BH27" s="42" t="inlineStr">
        <is>
          <t>н</t>
        </is>
      </c>
      <c r="BI27" s="42" t="n">
        <v>1</v>
      </c>
      <c r="BJ27" s="42" t="inlineStr">
        <is>
          <t>н</t>
        </is>
      </c>
      <c r="BK27" s="42" t="n">
        <v>1</v>
      </c>
      <c r="BL27" s="42" t="inlineStr">
        <is>
          <t>н</t>
        </is>
      </c>
      <c r="BM27" s="42" t="n">
        <v>1</v>
      </c>
      <c r="BN27" s="47" t="inlineStr">
        <is>
          <t>н</t>
        </is>
      </c>
      <c r="BO27" s="48" t="inlineStr">
        <is>
          <t>зеркала</t>
        </is>
      </c>
      <c r="BP27" s="16" t="inlineStr">
        <is>
          <t>штаб</t>
        </is>
      </c>
      <c r="BQ27" s="16" t="inlineStr">
        <is>
          <t>барса</t>
        </is>
      </c>
      <c r="BR27" s="47" t="inlineStr">
        <is>
          <t>н</t>
        </is>
      </c>
      <c r="BS27" s="47" t="n">
        <v>1</v>
      </c>
      <c r="BT27" s="47" t="inlineStr">
        <is>
          <t>н</t>
        </is>
      </c>
      <c r="BU27" s="48" t="inlineStr">
        <is>
          <t>фарсы</t>
        </is>
      </c>
      <c r="BV27" s="47" t="n">
        <v>1</v>
      </c>
      <c r="BW27" s="44">
        <f>SUM(BF27:BV27)</f>
        <v/>
      </c>
      <c r="BX27" s="44">
        <f>COUNTIF(BF27:BV27,"н")</f>
        <v/>
      </c>
      <c r="BY27" s="43">
        <f>BW27*100/(BW27+BX27)</f>
        <v/>
      </c>
      <c r="BZ27" s="42" t="inlineStr">
        <is>
          <t>н</t>
        </is>
      </c>
      <c r="CA27" s="42" t="inlineStr">
        <is>
          <t>н</t>
        </is>
      </c>
      <c r="CB27" s="42" t="inlineStr">
        <is>
          <t>н</t>
        </is>
      </c>
      <c r="CC27" s="42" t="inlineStr">
        <is>
          <t>н</t>
        </is>
      </c>
      <c r="CD27" s="3" t="inlineStr">
        <is>
          <t>н</t>
        </is>
      </c>
      <c r="CE27" s="42" t="inlineStr">
        <is>
          <t>н</t>
        </is>
      </c>
      <c r="CF27" s="3" t="inlineStr">
        <is>
          <t>фарсы</t>
        </is>
      </c>
      <c r="CG27" s="42" t="inlineStr">
        <is>
          <t>н</t>
        </is>
      </c>
      <c r="CH27" s="42" t="inlineStr">
        <is>
          <t>н</t>
        </is>
      </c>
      <c r="CI27" s="42" t="n">
        <v>1</v>
      </c>
      <c r="CJ27" s="42" t="n">
        <v>1</v>
      </c>
      <c r="CK27" s="42" t="inlineStr">
        <is>
          <t>н</t>
        </is>
      </c>
      <c r="CL27" s="42" t="inlineStr">
        <is>
          <t>н</t>
        </is>
      </c>
      <c r="CM27" s="42" t="n">
        <v>1</v>
      </c>
      <c r="CN27" s="42" t="n">
        <v>1</v>
      </c>
      <c r="CO27" s="3" t="inlineStr">
        <is>
          <t>-</t>
        </is>
      </c>
      <c r="CP27" s="42" t="n">
        <v>1</v>
      </c>
      <c r="CQ27" s="42" t="n">
        <v>1</v>
      </c>
      <c r="CR27" s="44">
        <f>SUM(BZ27:CQ27)</f>
        <v/>
      </c>
      <c r="CS27" s="44">
        <f>COUNTIF(BZ27:CQ27,"н")</f>
        <v/>
      </c>
      <c r="CT27" s="43">
        <f>CR27*100/(CR27+CS27)</f>
        <v/>
      </c>
      <c r="CU27" s="19" t="n">
        <v>1</v>
      </c>
      <c r="CV27" s="3" t="inlineStr">
        <is>
          <t>-</t>
        </is>
      </c>
      <c r="CW27" s="19" t="n">
        <v>1</v>
      </c>
      <c r="CX27" s="52" t="inlineStr">
        <is>
          <t>н</t>
        </is>
      </c>
      <c r="CY27" s="52" t="n">
        <v>1</v>
      </c>
      <c r="CZ27" s="52" t="n">
        <v>1</v>
      </c>
      <c r="DA27" s="3" t="inlineStr">
        <is>
          <t>-</t>
        </is>
      </c>
      <c r="DB27" s="52" t="n">
        <v>1</v>
      </c>
      <c r="DC27" s="52" t="inlineStr">
        <is>
          <t>н</t>
        </is>
      </c>
      <c r="DD27" s="52" t="n">
        <v>1</v>
      </c>
      <c r="DE27" s="19" t="inlineStr">
        <is>
          <t>н</t>
        </is>
      </c>
      <c r="DF27" s="52" t="inlineStr">
        <is>
          <t>н</t>
        </is>
      </c>
      <c r="DG27" s="52" t="inlineStr">
        <is>
          <t>н</t>
        </is>
      </c>
      <c r="DH27" s="19" t="inlineStr">
        <is>
          <t>н</t>
        </is>
      </c>
      <c r="DI27" s="52" t="inlineStr">
        <is>
          <t>н</t>
        </is>
      </c>
      <c r="DJ27" s="52" t="n">
        <v>1</v>
      </c>
      <c r="DK27" s="52" t="inlineStr">
        <is>
          <t>н</t>
        </is>
      </c>
      <c r="DL27" s="19" t="inlineStr">
        <is>
          <t>н</t>
        </is>
      </c>
      <c r="DM27" s="52" t="inlineStr">
        <is>
          <t>н</t>
        </is>
      </c>
      <c r="DN27" s="52" t="inlineStr">
        <is>
          <t>н</t>
        </is>
      </c>
      <c r="DO27" s="52" t="inlineStr">
        <is>
          <t>н</t>
        </is>
      </c>
      <c r="DP27" s="19" t="inlineStr">
        <is>
          <t>н</t>
        </is>
      </c>
      <c r="DQ27" s="52" t="n">
        <v>1</v>
      </c>
      <c r="DR27" s="61" t="n">
        <v>1</v>
      </c>
      <c r="DS27" s="61" t="inlineStr">
        <is>
          <t>н</t>
        </is>
      </c>
      <c r="DT27" s="52" t="n">
        <v>1</v>
      </c>
      <c r="DU27" s="52" t="n">
        <v>1</v>
      </c>
      <c r="DV27" s="52" t="inlineStr">
        <is>
          <t>н</t>
        </is>
      </c>
      <c r="DW27" s="52" t="inlineStr">
        <is>
          <t>н</t>
        </is>
      </c>
      <c r="DX27" s="19" t="inlineStr">
        <is>
          <t>н</t>
        </is>
      </c>
      <c r="DY27" s="52" t="n">
        <v>1</v>
      </c>
      <c r="DZ27" s="52" t="inlineStr">
        <is>
          <t>н</t>
        </is>
      </c>
      <c r="EA27" s="52" t="n">
        <v>1</v>
      </c>
      <c r="EB27" s="19" t="n">
        <v>1</v>
      </c>
      <c r="EC27" s="52" t="inlineStr">
        <is>
          <t>н</t>
        </is>
      </c>
      <c r="ED27" s="52" t="inlineStr">
        <is>
          <t>н</t>
        </is>
      </c>
      <c r="EE27" s="52" t="inlineStr">
        <is>
          <t>н</t>
        </is>
      </c>
      <c r="EF27" s="19" t="inlineStr">
        <is>
          <t>н</t>
        </is>
      </c>
      <c r="EG27" s="52" t="n">
        <v>1</v>
      </c>
      <c r="EH27" s="52" t="n">
        <v>1</v>
      </c>
      <c r="EI27" s="52" t="n">
        <v>1</v>
      </c>
      <c r="EJ27" s="19" t="n"/>
      <c r="EK27" s="3">
        <f>SUM(CU27:CW27)+SUM(DA27)+SUM(DE27)+SUM(DH27)+SUM(DL27)+SUM(DP27)+SUM(DR27:DS27)+SUM(DX27)+SUM(EB27)+SUM(EF27)</f>
        <v/>
      </c>
      <c r="EL27" s="3">
        <f>SUM(CX27:CZ27)+SUM(DB27:DD27)+SUM(DF27:DG27)+SUM(DI27:DK27)+SUM(DM27:DO27)+SUM(DQ27)+SUM(DT27:DW27)+SUM(DY27:EA27)+SUM(EC27:EE27)+SUM(EG27:EI27)</f>
        <v/>
      </c>
      <c r="EM27" s="44">
        <f>SUM(CU27:EJ27)</f>
        <v/>
      </c>
      <c r="EN27" s="44">
        <f>COUNTIF(CU27:EJ27,"н")</f>
        <v/>
      </c>
      <c r="EO27" s="43">
        <f>EM27*100/(EM27+EN27)</f>
        <v/>
      </c>
    </row>
    <row r="28" customFormat="1" s="2">
      <c r="A28" s="21" t="n"/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13">
        <f>SUM(B28:J28)</f>
        <v/>
      </c>
      <c r="L28" s="13">
        <f>9-K28</f>
        <v/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8" t="inlineStr">
        <is>
          <t>н</t>
        </is>
      </c>
      <c r="W28" s="8" t="inlineStr">
        <is>
          <t>н</t>
        </is>
      </c>
      <c r="X28" s="8" t="inlineStr">
        <is>
          <t>н</t>
        </is>
      </c>
      <c r="Y28" s="3" t="n">
        <v>1</v>
      </c>
      <c r="Z28" s="19" t="n">
        <v>1</v>
      </c>
      <c r="AA28" s="13">
        <f>SUM(M28:Z28)</f>
        <v/>
      </c>
      <c r="AB28" s="13">
        <f>14-AA28</f>
        <v/>
      </c>
      <c r="AC28" s="36" t="n"/>
      <c r="AD28" s="19" t="n"/>
      <c r="AE28" s="36" t="n"/>
      <c r="AF28" s="19" t="n">
        <v>1</v>
      </c>
      <c r="AG28" s="36" t="n"/>
      <c r="AH28" s="36" t="n"/>
      <c r="AI28" s="19" t="n"/>
      <c r="AJ28" s="36" t="n"/>
      <c r="AK28" s="36" t="n"/>
      <c r="AL28" s="19" t="n"/>
      <c r="AM28" s="36" t="n"/>
      <c r="AN28" s="36" t="n"/>
      <c r="AO28" s="19" t="n">
        <v>1</v>
      </c>
      <c r="AP28" s="36" t="n"/>
      <c r="AQ28" s="36" t="n"/>
      <c r="AR28" s="19" t="n"/>
      <c r="AS28" s="36" t="n"/>
      <c r="AT28" s="36" t="n"/>
      <c r="AU28" s="19" t="n">
        <v>1</v>
      </c>
      <c r="AV28" s="36" t="n"/>
      <c r="AW28" s="36" t="n"/>
      <c r="AX28" s="19" t="n"/>
      <c r="AY28" s="38" t="n"/>
      <c r="AZ28" s="5" t="n"/>
      <c r="BA28" s="24" t="n"/>
      <c r="BB28" s="13">
        <f>AD28+AF28+AI28+AL28+AO28+AR28+AU28+AX28</f>
        <v/>
      </c>
      <c r="BC28" s="40">
        <f>8-BB28</f>
        <v/>
      </c>
      <c r="BD28" s="13">
        <f>AC28+AE28+AG28+AH28+AJ28+AK28+AM28+AN28+AP28+AQ28+AS28+AT28+AV28+AW28</f>
        <v/>
      </c>
      <c r="BE28" s="40">
        <f>14-BD28</f>
        <v/>
      </c>
      <c r="BF28" s="3" t="inlineStr">
        <is>
          <t>н</t>
        </is>
      </c>
      <c r="BG28" s="3" t="inlineStr">
        <is>
          <t>н</t>
        </is>
      </c>
      <c r="BH28" s="3" t="inlineStr">
        <is>
          <t>н</t>
        </is>
      </c>
      <c r="BI28" s="3" t="inlineStr">
        <is>
          <t>н</t>
        </is>
      </c>
      <c r="BJ28" s="3" t="inlineStr">
        <is>
          <t>н</t>
        </is>
      </c>
      <c r="BK28" s="3" t="inlineStr">
        <is>
          <t>н</t>
        </is>
      </c>
      <c r="BL28" s="3" t="inlineStr">
        <is>
          <t>н</t>
        </is>
      </c>
      <c r="BM28" s="3" t="inlineStr">
        <is>
          <t>н</t>
        </is>
      </c>
      <c r="BN28" s="16" t="inlineStr">
        <is>
          <t>н</t>
        </is>
      </c>
      <c r="BO28" s="48" t="inlineStr">
        <is>
          <t>зеркала</t>
        </is>
      </c>
      <c r="BP28" s="16" t="inlineStr">
        <is>
          <t>штаб</t>
        </is>
      </c>
      <c r="BQ28" s="16" t="inlineStr">
        <is>
          <t>барса</t>
        </is>
      </c>
      <c r="BR28" s="16" t="inlineStr">
        <is>
          <t>н</t>
        </is>
      </c>
      <c r="BS28" s="16" t="inlineStr">
        <is>
          <t>н</t>
        </is>
      </c>
      <c r="BT28" s="16" t="inlineStr">
        <is>
          <t>н</t>
        </is>
      </c>
      <c r="BU28" s="48" t="inlineStr">
        <is>
          <t>фарсы</t>
        </is>
      </c>
      <c r="BV28" s="16" t="inlineStr">
        <is>
          <t>н</t>
        </is>
      </c>
      <c r="BW28" s="44">
        <f>SUM(BF28:BV28)</f>
        <v/>
      </c>
      <c r="BX28" s="44">
        <f>COUNTIF(BF28:BV28,"н")</f>
        <v/>
      </c>
      <c r="BY28" s="43">
        <f>BW28*100/(BW28+BX28)</f>
        <v/>
      </c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44">
        <f>SUM(BZ28:CQ28)</f>
        <v/>
      </c>
      <c r="CS28" s="44">
        <f>COUNTIF(BZ28:CQ28,"н")</f>
        <v/>
      </c>
      <c r="CT28" s="43">
        <f>CR28*100/(CR28+CS28)</f>
        <v/>
      </c>
      <c r="CU28" s="19" t="n"/>
      <c r="CV28" s="19" t="n"/>
      <c r="CW28" s="19" t="n"/>
      <c r="CX28" s="52" t="n"/>
      <c r="CY28" s="52" t="n"/>
      <c r="CZ28" s="52" t="n"/>
      <c r="DA28" s="19" t="n"/>
      <c r="DB28" s="52" t="n"/>
      <c r="DC28" s="52" t="n"/>
      <c r="DD28" s="52" t="n"/>
      <c r="DE28" s="19" t="n"/>
      <c r="DF28" s="52" t="n"/>
      <c r="DG28" s="52" t="n"/>
      <c r="DH28" s="19" t="n"/>
      <c r="DI28" s="52" t="n"/>
      <c r="DJ28" s="52" t="n"/>
      <c r="DK28" s="52" t="n"/>
      <c r="DL28" s="19" t="n"/>
      <c r="DM28" s="52" t="n"/>
      <c r="DN28" s="52" t="n"/>
      <c r="DO28" s="52" t="n"/>
      <c r="DP28" s="19" t="n"/>
      <c r="DQ28" s="52" t="n"/>
      <c r="DR28" s="61" t="n"/>
      <c r="DS28" s="61" t="n"/>
      <c r="DT28" s="52" t="n"/>
      <c r="DU28" s="52" t="n"/>
      <c r="DV28" s="52" t="n"/>
      <c r="DW28" s="52" t="n"/>
      <c r="DX28" s="19" t="n"/>
      <c r="DY28" s="52" t="n"/>
      <c r="DZ28" s="52" t="n"/>
      <c r="EA28" s="52" t="n"/>
      <c r="EB28" s="19" t="n"/>
      <c r="EC28" s="52" t="n"/>
      <c r="ED28" s="52" t="n"/>
      <c r="EE28" s="52" t="n"/>
      <c r="EF28" s="19" t="n"/>
      <c r="EG28" s="52" t="n"/>
      <c r="EH28" s="52" t="n"/>
      <c r="EI28" s="52" t="n"/>
      <c r="EJ28" s="19" t="n"/>
      <c r="EK28" s="3" t="n"/>
      <c r="EL28" s="19" t="n"/>
      <c r="EM28" s="44" t="n"/>
      <c r="EN28" s="44" t="n"/>
      <c r="EO28" s="43" t="n"/>
    </row>
    <row r="29" customFormat="1" s="9">
      <c r="A29" s="11" t="inlineStr">
        <is>
          <t>ИТОГО на занятии</t>
        </is>
      </c>
      <c r="B29" s="11">
        <f>SUM(B3:B28)</f>
        <v/>
      </c>
      <c r="C29" s="11">
        <f>SUM(C3:C28)</f>
        <v/>
      </c>
      <c r="D29" s="11">
        <f>SUM(D2:D28)</f>
        <v/>
      </c>
      <c r="E29" s="11">
        <f>SUM(E2:E28)</f>
        <v/>
      </c>
      <c r="F29" s="11">
        <f>SUM(F2:F28)</f>
        <v/>
      </c>
      <c r="G29" s="11">
        <f>SUM(G2:G28)</f>
        <v/>
      </c>
      <c r="H29" s="11">
        <f>SUM(H2:H28)</f>
        <v/>
      </c>
      <c r="I29" s="11">
        <f>SUM(I2:I28)</f>
        <v/>
      </c>
      <c r="J29" s="11">
        <f>SUM(J2:J28)</f>
        <v/>
      </c>
      <c r="L29" s="10" t="n"/>
      <c r="M29" s="11">
        <f>SUM(M2:M28)</f>
        <v/>
      </c>
      <c r="N29" s="11">
        <f>SUM(N2:N28)</f>
        <v/>
      </c>
      <c r="O29" s="11">
        <f>SUM(O2:O28)</f>
        <v/>
      </c>
      <c r="P29" s="11">
        <f>SUM(P2:P28)</f>
        <v/>
      </c>
      <c r="Q29" s="11">
        <f>SUM(Q2:Q28)</f>
        <v/>
      </c>
      <c r="R29" s="11">
        <f>SUM(R2:R28)</f>
        <v/>
      </c>
      <c r="S29" s="11">
        <f>SUM(S2:S28)</f>
        <v/>
      </c>
      <c r="T29" s="11">
        <f>SUM(T2:T28)</f>
        <v/>
      </c>
      <c r="U29" s="11">
        <f>SUM(U2:U28)</f>
        <v/>
      </c>
      <c r="V29" s="11">
        <f>SUM(V2:V28)</f>
        <v/>
      </c>
      <c r="W29" s="11">
        <f>SUM(W2:W28)</f>
        <v/>
      </c>
      <c r="X29" s="11">
        <f>SUM(X2:X28)</f>
        <v/>
      </c>
      <c r="Y29" s="11">
        <f>SUM(Y2:Y28)</f>
        <v/>
      </c>
      <c r="Z29" s="11">
        <f>SUM(Z2:Z28)</f>
        <v/>
      </c>
      <c r="AB29" s="10" t="n"/>
      <c r="AC29" s="11">
        <f>SUM(AC2:AC28)</f>
        <v/>
      </c>
      <c r="AD29" s="11">
        <f>SUM(AD2:AD28)</f>
        <v/>
      </c>
      <c r="AE29" s="11">
        <f>SUM(AE2:AE28)</f>
        <v/>
      </c>
      <c r="AF29" s="11">
        <f>SUM(AF2:AF28)</f>
        <v/>
      </c>
      <c r="AG29" s="11">
        <f>SUM(AG2:AG28)</f>
        <v/>
      </c>
      <c r="AH29" s="11">
        <f>SUM(AH2:AH28)</f>
        <v/>
      </c>
      <c r="AI29" s="11">
        <f>SUM(AI2:AI28)</f>
        <v/>
      </c>
      <c r="AJ29" s="11">
        <f>SUM(AJ2:AJ28)</f>
        <v/>
      </c>
      <c r="AK29" s="11">
        <f>SUM(AK2:AK28)</f>
        <v/>
      </c>
      <c r="AL29" s="11">
        <f>SUM(AL2:AL28)</f>
        <v/>
      </c>
      <c r="AM29" s="11">
        <f>SUM(AM2:AM28)</f>
        <v/>
      </c>
      <c r="AN29" s="11">
        <f>SUM(AN2:AN28)</f>
        <v/>
      </c>
      <c r="AO29" s="11">
        <f>SUM(AO2:AO28)</f>
        <v/>
      </c>
      <c r="AP29" s="11">
        <f>SUM(AP2:AP28)</f>
        <v/>
      </c>
      <c r="AQ29" s="11">
        <f>SUM(AQ2:AQ28)</f>
        <v/>
      </c>
      <c r="AR29" s="11">
        <f>SUM(AR2:AR28)</f>
        <v/>
      </c>
      <c r="AS29" s="11">
        <f>SUM(AS2:AS28)</f>
        <v/>
      </c>
      <c r="AT29" s="11">
        <f>SUM(AT2:AT28)</f>
        <v/>
      </c>
      <c r="AU29" s="11">
        <f>SUM(AU2:AU28)</f>
        <v/>
      </c>
      <c r="AV29" s="11">
        <f>SUM(AV2:AV28)</f>
        <v/>
      </c>
      <c r="AW29" s="11">
        <f>SUM(AW2:AW28)</f>
        <v/>
      </c>
      <c r="AX29" s="11">
        <f>SUM(AX2:AX28)</f>
        <v/>
      </c>
      <c r="AY29" s="39">
        <f>SUM(AY2:AY28)</f>
        <v/>
      </c>
      <c r="AZ29" s="11">
        <f>SUM(AZ2:AZ28)</f>
        <v/>
      </c>
      <c r="BA29" s="11">
        <f>SUM(BA2:BA28)</f>
        <v/>
      </c>
      <c r="BC29" s="10" t="n"/>
      <c r="BE29" s="10" t="n"/>
      <c r="BF29" s="60">
        <f>SUM(BF2:BF28)</f>
        <v/>
      </c>
      <c r="BG29" s="60">
        <f>SUM(BG2:BG28)</f>
        <v/>
      </c>
      <c r="BH29" s="60">
        <f>SUM(BH2:BH28)</f>
        <v/>
      </c>
      <c r="BI29" s="60">
        <f>SUM(BI2:BI28)</f>
        <v/>
      </c>
      <c r="BJ29" s="60">
        <f>SUM(BJ2:BJ28)</f>
        <v/>
      </c>
      <c r="BK29" s="60">
        <f>SUM(BK2:BK28)</f>
        <v/>
      </c>
      <c r="BL29" s="60">
        <f>SUM(BL2:BL28)</f>
        <v/>
      </c>
      <c r="BM29" s="60">
        <f>SUM(BM2:BM28)</f>
        <v/>
      </c>
      <c r="BN29" s="60">
        <f>SUM(BN2:BN28)</f>
        <v/>
      </c>
      <c r="BO29" s="60">
        <f>SUM(BO2:BO28)</f>
        <v/>
      </c>
      <c r="BP29" s="60">
        <f>SUM(BP2:BP28)</f>
        <v/>
      </c>
      <c r="BQ29" s="60">
        <f>SUM(BQ2:BQ28)</f>
        <v/>
      </c>
      <c r="BR29" s="60">
        <f>SUM(BR2:BR28)</f>
        <v/>
      </c>
      <c r="BS29" s="60">
        <f>SUM(BS2:BS28)</f>
        <v/>
      </c>
      <c r="BT29" s="60">
        <f>SUM(BT2:BT28)</f>
        <v/>
      </c>
      <c r="BU29" s="60">
        <f>SUM(BU2:BU28)</f>
        <v/>
      </c>
      <c r="BV29" s="60">
        <f>SUM(BV2:BV28)</f>
        <v/>
      </c>
      <c r="BW29" s="45" t="n"/>
      <c r="BX29" s="45" t="n"/>
      <c r="BZ29" s="60">
        <f>SUM(BZ2:BZ28)</f>
        <v/>
      </c>
      <c r="CA29" s="60">
        <f>SUM(CA2:CA28)</f>
        <v/>
      </c>
      <c r="CB29" s="60">
        <f>SUM(CB2:CB28)</f>
        <v/>
      </c>
      <c r="CC29" s="60">
        <f>SUM(CC2:CC28)</f>
        <v/>
      </c>
      <c r="CD29" s="60">
        <f>SUM(CD2:CD28)</f>
        <v/>
      </c>
      <c r="CE29" s="60">
        <f>SUM(CE2:CE28)</f>
        <v/>
      </c>
      <c r="CF29" s="60">
        <f>SUM(CF2:CF28)</f>
        <v/>
      </c>
      <c r="CG29" s="60">
        <f>SUM(CG2:CG28)</f>
        <v/>
      </c>
      <c r="CH29" s="60">
        <f>SUM(CH2:CH28)</f>
        <v/>
      </c>
      <c r="CI29" s="60">
        <f>SUM(CI2:CI28)</f>
        <v/>
      </c>
      <c r="CJ29" s="60">
        <f>SUM(CJ2:CJ28)</f>
        <v/>
      </c>
      <c r="CK29" s="60">
        <f>SUM(CK2:CK28)</f>
        <v/>
      </c>
      <c r="CL29" s="60">
        <f>SUM(CL2:CL28)</f>
        <v/>
      </c>
      <c r="CM29" s="60">
        <f>SUM(CM2:CM28)</f>
        <v/>
      </c>
      <c r="CN29" s="60">
        <f>SUM(CN2:CN28)</f>
        <v/>
      </c>
      <c r="CO29" s="60">
        <f>SUM(CO2:CO28)</f>
        <v/>
      </c>
      <c r="CP29" s="60">
        <f>SUM(CP2:CP28)</f>
        <v/>
      </c>
      <c r="CQ29" s="60">
        <f>SUM(CQ2:CQ28)</f>
        <v/>
      </c>
      <c r="CU29" s="60">
        <f>SUM(CU2:CU28)</f>
        <v/>
      </c>
      <c r="CV29" s="60">
        <f>SUM(CV2:CV28)</f>
        <v/>
      </c>
      <c r="CW29" s="60">
        <f>SUM(CW2:CW28)</f>
        <v/>
      </c>
      <c r="CX29" s="53">
        <f>SUM(CX2:CX28)</f>
        <v/>
      </c>
      <c r="CY29" s="53">
        <f>SUM(CY2:CY28)</f>
        <v/>
      </c>
      <c r="CZ29" s="53">
        <f>SUM(CZ2:CZ28)</f>
        <v/>
      </c>
      <c r="DA29" s="60">
        <f>SUM(DA2:DA28)</f>
        <v/>
      </c>
      <c r="DB29" s="53">
        <f>SUM(DB2:DB28)</f>
        <v/>
      </c>
      <c r="DC29" s="53">
        <f>SUM(DC2:DC28)</f>
        <v/>
      </c>
      <c r="DD29" s="53">
        <f>SUM(DD2:DD28)</f>
        <v/>
      </c>
      <c r="DE29" s="60">
        <f>SUM(DE2:DE28)</f>
        <v/>
      </c>
      <c r="DF29" s="53">
        <f>SUM(DF2:DF28)</f>
        <v/>
      </c>
      <c r="DG29" s="53">
        <f>SUM(DG2:DG28)</f>
        <v/>
      </c>
      <c r="DH29" s="60">
        <f>SUM(DH2:DH28)</f>
        <v/>
      </c>
      <c r="DI29" s="53">
        <f>SUM(DI2:DI28)</f>
        <v/>
      </c>
      <c r="DJ29" s="53">
        <f>SUM(DJ2:DJ28)</f>
        <v/>
      </c>
      <c r="DK29" s="53">
        <f>SUM(DK2:DK28)</f>
        <v/>
      </c>
      <c r="DL29" s="53">
        <f>SUM(DL2:DL28)</f>
        <v/>
      </c>
      <c r="DM29" s="53">
        <f>SUM(DM2:DM28)</f>
        <v/>
      </c>
      <c r="DN29" s="53">
        <f>SUM(DN2:DN28)</f>
        <v/>
      </c>
      <c r="DO29" s="53">
        <f>SUM(DO2:DO28)</f>
        <v/>
      </c>
      <c r="DP29" s="53">
        <f>SUM(DP2:DP28)</f>
        <v/>
      </c>
      <c r="DQ29" s="53">
        <f>SUM(DQ2:DQ28)</f>
        <v/>
      </c>
      <c r="DR29" s="60">
        <f>SUM(DR2:DR28)</f>
        <v/>
      </c>
      <c r="DS29" s="60">
        <f>SUM(DS2:DS28)</f>
        <v/>
      </c>
      <c r="DT29" s="53">
        <f>SUM(DT2:DT28)</f>
        <v/>
      </c>
      <c r="DU29" s="53">
        <f>SUM(DU2:DU28)</f>
        <v/>
      </c>
      <c r="DV29" s="53">
        <f>SUM(DV2:DV28)</f>
        <v/>
      </c>
      <c r="DW29" s="53">
        <f>SUM(DW2:DW28)</f>
        <v/>
      </c>
      <c r="DX29" s="53">
        <f>SUM(DX2:DX28)</f>
        <v/>
      </c>
      <c r="DY29" s="53">
        <f>SUM(DY2:DY28)</f>
        <v/>
      </c>
      <c r="DZ29" s="53">
        <f>SUM(DZ2:DZ28)</f>
        <v/>
      </c>
      <c r="EA29" s="53">
        <f>SUM(EA2:EA28)</f>
        <v/>
      </c>
      <c r="EB29" s="53">
        <f>SUM(EB2:EB28)</f>
        <v/>
      </c>
      <c r="EC29" s="53">
        <f>SUM(EC2:EC28)</f>
        <v/>
      </c>
      <c r="ED29" s="53">
        <f>SUM(ED2:ED28)</f>
        <v/>
      </c>
      <c r="EE29" s="53">
        <f>SUM(EE2:EE28)</f>
        <v/>
      </c>
      <c r="EF29" s="53">
        <f>SUM(EF2:EF28)</f>
        <v/>
      </c>
      <c r="EG29" s="53">
        <f>SUM(EG2:EG28)</f>
        <v/>
      </c>
      <c r="EH29" s="53">
        <f>SUM(EH2:EH28)</f>
        <v/>
      </c>
      <c r="EI29" s="53">
        <f>SUM(EI2:EI28)</f>
        <v/>
      </c>
      <c r="EJ29" s="53" t="n"/>
      <c r="EK29" s="60" t="n"/>
      <c r="EL29" s="60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34"/>
  <sheetViews>
    <sheetView workbookViewId="0">
      <pane xSplit="1" topLeftCell="AB1" activePane="topRight" state="frozen"/>
      <selection pane="topRight" activeCell="AX34" sqref="AX34:AY34"/>
    </sheetView>
  </sheetViews>
  <sheetFormatPr baseColWidth="8" defaultRowHeight="15"/>
  <cols>
    <col width="33" customWidth="1" style="79" min="1" max="1"/>
    <col width="7" customWidth="1" style="79" min="2" max="29"/>
    <col width="7" customWidth="1" style="2" min="30" max="32"/>
    <col width="7" customWidth="1" style="79" min="33" max="50"/>
    <col width="11.5703125" customWidth="1" style="79" min="51" max="51"/>
    <col width="11.7109375" customWidth="1" style="79" min="52" max="52"/>
    <col width="30.28515625" bestFit="1" customWidth="1" style="79" min="53" max="53"/>
    <col width="7.140625" customWidth="1" style="79" min="54" max="54"/>
  </cols>
  <sheetData>
    <row r="1">
      <c r="A1" s="11" t="inlineStr">
        <is>
          <t>ФИО</t>
        </is>
      </c>
      <c r="B1" s="58" t="n">
        <v>45301</v>
      </c>
      <c r="C1" s="58" t="n">
        <v>45304</v>
      </c>
      <c r="D1" s="58" t="n">
        <v>45308</v>
      </c>
      <c r="E1" s="58" t="n">
        <v>45311</v>
      </c>
      <c r="F1" s="58" t="n">
        <v>45315</v>
      </c>
      <c r="G1" s="58" t="n">
        <v>45318</v>
      </c>
      <c r="H1" s="58" t="n">
        <v>45322</v>
      </c>
      <c r="I1" s="58" t="n">
        <v>45325</v>
      </c>
      <c r="J1" s="58" t="n">
        <v>45329</v>
      </c>
      <c r="K1" s="58" t="n">
        <v>45332</v>
      </c>
      <c r="L1" s="58" t="n">
        <v>45336</v>
      </c>
      <c r="M1" s="58" t="n">
        <v>45339</v>
      </c>
      <c r="N1" s="58" t="n">
        <v>45343</v>
      </c>
      <c r="O1" s="58" t="n">
        <v>45346</v>
      </c>
      <c r="P1" s="58" t="n">
        <v>45350</v>
      </c>
      <c r="Q1" s="58" t="n">
        <v>45353</v>
      </c>
      <c r="R1" s="58" t="n">
        <v>45357</v>
      </c>
      <c r="S1" s="58" t="n">
        <v>45360</v>
      </c>
      <c r="T1" s="58" t="n">
        <v>45362</v>
      </c>
      <c r="U1" s="69" t="inlineStr">
        <is>
          <t>13.03</t>
        </is>
      </c>
      <c r="V1" s="64" t="inlineStr">
        <is>
          <t>16.03</t>
        </is>
      </c>
      <c r="W1" s="63" t="inlineStr">
        <is>
          <t>18.03</t>
        </is>
      </c>
      <c r="X1" s="63" t="inlineStr">
        <is>
          <t>20.03</t>
        </is>
      </c>
      <c r="Y1" s="64" t="inlineStr">
        <is>
          <t>23.03</t>
        </is>
      </c>
      <c r="Z1" s="63" t="inlineStr">
        <is>
          <t>25.03</t>
        </is>
      </c>
      <c r="AA1" s="63" t="inlineStr">
        <is>
          <t>27.03</t>
        </is>
      </c>
      <c r="AB1" s="64" t="inlineStr">
        <is>
          <t>30.03</t>
        </is>
      </c>
      <c r="AC1" s="63" t="inlineStr">
        <is>
          <t>01.04</t>
        </is>
      </c>
      <c r="AD1" s="69" t="n">
        <v>45385</v>
      </c>
      <c r="AE1" s="72" t="n">
        <v>45388</v>
      </c>
      <c r="AF1" s="69" t="inlineStr">
        <is>
          <t>08.04</t>
        </is>
      </c>
      <c r="AG1" s="63" t="inlineStr">
        <is>
          <t>10.04</t>
        </is>
      </c>
      <c r="AH1" s="64" t="inlineStr">
        <is>
          <t>13.04</t>
        </is>
      </c>
      <c r="AI1" s="63" t="inlineStr">
        <is>
          <t>15.04</t>
        </is>
      </c>
      <c r="AJ1" s="63" t="inlineStr">
        <is>
          <t>17.04</t>
        </is>
      </c>
      <c r="AK1" s="64" t="inlineStr">
        <is>
          <t>20.04</t>
        </is>
      </c>
      <c r="AL1" s="63" t="inlineStr">
        <is>
          <t>22.04</t>
        </is>
      </c>
      <c r="AM1" s="63" t="inlineStr">
        <is>
          <t>24.04</t>
        </is>
      </c>
      <c r="AN1" s="63" t="inlineStr">
        <is>
          <t>29.04</t>
        </is>
      </c>
      <c r="AO1" s="63" t="n">
        <v>45413</v>
      </c>
      <c r="AP1" s="64" t="inlineStr">
        <is>
          <t>04.05</t>
        </is>
      </c>
      <c r="AQ1" s="63" t="inlineStr">
        <is>
          <t>06.05</t>
        </is>
      </c>
      <c r="AR1" s="63" t="inlineStr">
        <is>
          <t>08.05</t>
        </is>
      </c>
      <c r="AS1" s="64" t="inlineStr">
        <is>
          <t>11.05</t>
        </is>
      </c>
      <c r="AT1" s="63" t="inlineStr">
        <is>
          <t>13.05</t>
        </is>
      </c>
      <c r="AU1" s="63" t="inlineStr">
        <is>
          <t>15.05</t>
        </is>
      </c>
      <c r="AV1" s="63" t="inlineStr">
        <is>
          <t>20.05</t>
        </is>
      </c>
      <c r="AW1" s="63" t="inlineStr">
        <is>
          <t>22.05</t>
        </is>
      </c>
      <c r="AX1" s="67" t="inlineStr">
        <is>
          <t>25.05</t>
        </is>
      </c>
      <c r="AY1" s="12" t="inlineStr">
        <is>
          <t>Посещено</t>
        </is>
      </c>
      <c r="AZ1" s="12" t="inlineStr">
        <is>
          <t>Пропущено</t>
        </is>
      </c>
      <c r="BA1" s="62" t="inlineStr">
        <is>
          <t>Голосование проигнорировано</t>
        </is>
      </c>
      <c r="BB1" s="46" t="inlineStr">
        <is>
          <t>в %</t>
        </is>
      </c>
    </row>
    <row r="2">
      <c r="A2" s="5" t="inlineStr">
        <is>
          <t>Олейник Женя</t>
        </is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  <c r="I2" s="3" t="inlineStr">
        <is>
          <t>н</t>
        </is>
      </c>
      <c r="J2" s="3" t="inlineStr">
        <is>
          <t>н</t>
        </is>
      </c>
      <c r="K2" s="3" t="inlineStr">
        <is>
          <t>н</t>
        </is>
      </c>
      <c r="L2" s="3" t="inlineStr">
        <is>
          <t>н</t>
        </is>
      </c>
      <c r="M2" s="3" t="n">
        <v>1</v>
      </c>
      <c r="N2" s="3" t="inlineStr">
        <is>
          <t>н</t>
        </is>
      </c>
      <c r="O2" s="3" t="inlineStr">
        <is>
          <t>н</t>
        </is>
      </c>
      <c r="P2" s="3" t="inlineStr">
        <is>
          <t>н</t>
        </is>
      </c>
      <c r="Q2" s="3" t="inlineStr">
        <is>
          <t>н</t>
        </is>
      </c>
      <c r="R2" s="3" t="inlineStr">
        <is>
          <t>н</t>
        </is>
      </c>
      <c r="S2" s="3" t="inlineStr">
        <is>
          <t>н</t>
        </is>
      </c>
      <c r="T2" s="3" t="inlineStr">
        <is>
          <t>н</t>
        </is>
      </c>
      <c r="U2" s="65" t="inlineStr">
        <is>
          <t>н</t>
        </is>
      </c>
      <c r="V2" s="66" t="inlineStr">
        <is>
          <t>н</t>
        </is>
      </c>
      <c r="W2" s="65" t="inlineStr">
        <is>
          <t>н</t>
        </is>
      </c>
      <c r="X2" s="65" t="inlineStr">
        <is>
          <t>н</t>
        </is>
      </c>
      <c r="Y2" s="66" t="inlineStr">
        <is>
          <t>н</t>
        </is>
      </c>
      <c r="Z2" s="65" t="inlineStr">
        <is>
          <t>н</t>
        </is>
      </c>
      <c r="AA2" s="65" t="inlineStr">
        <is>
          <t>н</t>
        </is>
      </c>
      <c r="AB2" s="66" t="inlineStr">
        <is>
          <t>н</t>
        </is>
      </c>
      <c r="AC2" s="65" t="inlineStr">
        <is>
          <t>н</t>
        </is>
      </c>
      <c r="AD2" s="74" t="inlineStr">
        <is>
          <t>н</t>
        </is>
      </c>
      <c r="AE2" s="73" t="inlineStr">
        <is>
          <t>н</t>
        </is>
      </c>
      <c r="AF2" s="74" t="inlineStr">
        <is>
          <t>н</t>
        </is>
      </c>
      <c r="AG2" s="65" t="inlineStr">
        <is>
          <t>н</t>
        </is>
      </c>
      <c r="AH2" s="66" t="inlineStr">
        <is>
          <t>н</t>
        </is>
      </c>
      <c r="AI2" s="65" t="inlineStr">
        <is>
          <t>н</t>
        </is>
      </c>
      <c r="AJ2" s="65" t="inlineStr">
        <is>
          <t>н</t>
        </is>
      </c>
      <c r="AK2" s="66" t="inlineStr">
        <is>
          <t>н</t>
        </is>
      </c>
      <c r="AL2" s="65" t="inlineStr">
        <is>
          <t>н</t>
        </is>
      </c>
      <c r="AM2" s="65" t="inlineStr">
        <is>
          <t>н</t>
        </is>
      </c>
      <c r="AN2" s="65" t="inlineStr">
        <is>
          <t>н</t>
        </is>
      </c>
      <c r="AO2" s="65" t="inlineStr">
        <is>
          <t>н</t>
        </is>
      </c>
      <c r="AP2" s="66" t="n">
        <v>1</v>
      </c>
      <c r="AQ2" s="65" t="inlineStr">
        <is>
          <t>н</t>
        </is>
      </c>
      <c r="AR2" s="65" t="n">
        <v>1</v>
      </c>
      <c r="AS2" s="66" t="inlineStr">
        <is>
          <t>н</t>
        </is>
      </c>
      <c r="AT2" s="65" t="n">
        <v>1</v>
      </c>
      <c r="AU2" s="65" t="n">
        <v>1</v>
      </c>
      <c r="AV2" s="65" t="inlineStr">
        <is>
          <t>н</t>
        </is>
      </c>
      <c r="AW2" s="65" t="n">
        <v>1</v>
      </c>
      <c r="AX2" s="68" t="n">
        <v>1</v>
      </c>
      <c r="AY2" s="44">
        <f>SUM(B2:AX2)</f>
        <v/>
      </c>
      <c r="AZ2" s="44">
        <f>COUNTIF(B2:AX2,"н")</f>
        <v/>
      </c>
      <c r="BA2" s="43">
        <f>COUNTIF(B2:AX2,"и")</f>
        <v/>
      </c>
      <c r="BB2" s="43">
        <f>SUM(B2:AX2)/(COUNTA(B2:AX2))*100</f>
        <v/>
      </c>
    </row>
    <row r="3">
      <c r="A3" s="5" t="inlineStr">
        <is>
          <t>Березина Мария</t>
        </is>
      </c>
      <c r="B3" s="3" t="inlineStr">
        <is>
          <t>н</t>
        </is>
      </c>
      <c r="C3" s="3" t="inlineStr">
        <is>
          <t>н</t>
        </is>
      </c>
      <c r="D3" s="3" t="inlineStr">
        <is>
          <t>н</t>
        </is>
      </c>
      <c r="E3" s="3" t="n">
        <v>1</v>
      </c>
      <c r="F3" s="3" t="inlineStr">
        <is>
          <t>н</t>
        </is>
      </c>
      <c r="G3" s="3" t="inlineStr">
        <is>
          <t>н</t>
        </is>
      </c>
      <c r="H3" s="3" t="n">
        <v>1</v>
      </c>
      <c r="I3" s="3" t="inlineStr">
        <is>
          <t>н</t>
        </is>
      </c>
      <c r="J3" s="3" t="n">
        <v>1</v>
      </c>
      <c r="K3" s="3" t="inlineStr">
        <is>
          <t>н</t>
        </is>
      </c>
      <c r="L3" s="3" t="inlineStr">
        <is>
          <t>н</t>
        </is>
      </c>
      <c r="M3" s="3" t="inlineStr">
        <is>
          <t>н</t>
        </is>
      </c>
      <c r="N3" s="3" t="inlineStr">
        <is>
          <t>н</t>
        </is>
      </c>
      <c r="O3" s="3" t="n">
        <v>1</v>
      </c>
      <c r="P3" s="3" t="inlineStr">
        <is>
          <t>н</t>
        </is>
      </c>
      <c r="Q3" s="3" t="n">
        <v>1</v>
      </c>
      <c r="R3" s="3" t="n">
        <v>1</v>
      </c>
      <c r="S3" s="3" t="inlineStr">
        <is>
          <t>н</t>
        </is>
      </c>
      <c r="T3" s="3" t="inlineStr">
        <is>
          <t>н</t>
        </is>
      </c>
      <c r="U3" s="65" t="n">
        <v>1</v>
      </c>
      <c r="V3" s="66" t="inlineStr">
        <is>
          <t>н</t>
        </is>
      </c>
      <c r="W3" s="65" t="inlineStr">
        <is>
          <t>н</t>
        </is>
      </c>
      <c r="X3" s="65" t="n">
        <v>1</v>
      </c>
      <c r="Y3" s="66" t="inlineStr">
        <is>
          <t>н</t>
        </is>
      </c>
      <c r="Z3" s="65" t="inlineStr">
        <is>
          <t>н</t>
        </is>
      </c>
      <c r="AA3" s="65" t="inlineStr">
        <is>
          <t>н</t>
        </is>
      </c>
      <c r="AB3" s="66" t="inlineStr">
        <is>
          <t>н</t>
        </is>
      </c>
      <c r="AC3" s="65" t="n">
        <v>1</v>
      </c>
      <c r="AD3" s="74" t="inlineStr">
        <is>
          <t>н</t>
        </is>
      </c>
      <c r="AE3" s="73" t="n">
        <v>1</v>
      </c>
      <c r="AF3" s="74" t="inlineStr">
        <is>
          <t>н</t>
        </is>
      </c>
      <c r="AG3" s="65" t="n">
        <v>1</v>
      </c>
      <c r="AH3" s="66" t="n">
        <v>1</v>
      </c>
      <c r="AI3" s="65" t="inlineStr">
        <is>
          <t>н</t>
        </is>
      </c>
      <c r="AJ3" s="65" t="n">
        <v>1</v>
      </c>
      <c r="AK3" s="66" t="inlineStr">
        <is>
          <t>н</t>
        </is>
      </c>
      <c r="AL3" s="65" t="inlineStr">
        <is>
          <t>н</t>
        </is>
      </c>
      <c r="AM3" s="65" t="n">
        <v>1</v>
      </c>
      <c r="AN3" s="65" t="n">
        <v>1</v>
      </c>
      <c r="AO3" s="65" t="inlineStr">
        <is>
          <t>н</t>
        </is>
      </c>
      <c r="AP3" s="66" t="inlineStr">
        <is>
          <t>и</t>
        </is>
      </c>
      <c r="AQ3" s="65" t="n">
        <v>1</v>
      </c>
      <c r="AR3" s="65" t="inlineStr">
        <is>
          <t>н</t>
        </is>
      </c>
      <c r="AS3" s="66" t="n">
        <v>1</v>
      </c>
      <c r="AT3" s="65" t="inlineStr">
        <is>
          <t>н</t>
        </is>
      </c>
      <c r="AU3" s="65" t="inlineStr">
        <is>
          <t>н</t>
        </is>
      </c>
      <c r="AV3" s="65" t="inlineStr">
        <is>
          <t>н</t>
        </is>
      </c>
      <c r="AW3" s="65" t="n">
        <v>1</v>
      </c>
      <c r="AX3" s="68" t="n">
        <v>1</v>
      </c>
      <c r="AY3" s="44">
        <f>SUM(B3:AX3)</f>
        <v/>
      </c>
      <c r="AZ3" s="44">
        <f>COUNTIF(B3:AX3,"н")</f>
        <v/>
      </c>
      <c r="BA3" s="43">
        <f>COUNTIF(B3:AX3,"и")</f>
        <v/>
      </c>
      <c r="BB3" s="43">
        <f>SUM(B3:AX3)/(COUNTA(B3:AX3))*100</f>
        <v/>
      </c>
    </row>
    <row r="4">
      <c r="A4" s="5" t="inlineStr">
        <is>
          <t>Збитнюк Вероника</t>
        </is>
      </c>
      <c r="B4" s="3" t="inlineStr">
        <is>
          <t>н</t>
        </is>
      </c>
      <c r="C4" s="3" t="n">
        <v>1</v>
      </c>
      <c r="D4" s="3" t="n">
        <v>1</v>
      </c>
      <c r="E4" s="3" t="n">
        <v>1</v>
      </c>
      <c r="F4" s="3" t="inlineStr">
        <is>
          <t>н</t>
        </is>
      </c>
      <c r="G4" s="3" t="n">
        <v>1</v>
      </c>
      <c r="H4" s="3" t="inlineStr">
        <is>
          <t>н</t>
        </is>
      </c>
      <c r="I4" s="3" t="n">
        <v>1</v>
      </c>
      <c r="J4" s="3" t="inlineStr">
        <is>
          <t>н</t>
        </is>
      </c>
      <c r="K4" s="3" t="inlineStr">
        <is>
          <t>н</t>
        </is>
      </c>
      <c r="L4" s="3" t="inlineStr">
        <is>
          <t>н</t>
        </is>
      </c>
      <c r="M4" s="3" t="inlineStr">
        <is>
          <t>н</t>
        </is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inlineStr">
        <is>
          <t>н</t>
        </is>
      </c>
      <c r="U4" s="65" t="n">
        <v>1</v>
      </c>
      <c r="V4" s="66" t="n">
        <v>1</v>
      </c>
      <c r="W4" s="65" t="n">
        <v>1</v>
      </c>
      <c r="X4" s="65" t="inlineStr">
        <is>
          <t>н</t>
        </is>
      </c>
      <c r="Y4" s="66" t="inlineStr">
        <is>
          <t>н</t>
        </is>
      </c>
      <c r="Z4" s="65" t="n">
        <v>1</v>
      </c>
      <c r="AA4" s="65" t="inlineStr">
        <is>
          <t>н</t>
        </is>
      </c>
      <c r="AB4" s="66" t="n">
        <v>1</v>
      </c>
      <c r="AC4" s="65" t="n">
        <v>1</v>
      </c>
      <c r="AD4" s="74" t="inlineStr">
        <is>
          <t>н</t>
        </is>
      </c>
      <c r="AE4" s="73" t="n">
        <v>1</v>
      </c>
      <c r="AF4" s="74" t="n">
        <v>1</v>
      </c>
      <c r="AG4" s="65" t="inlineStr">
        <is>
          <t>н</t>
        </is>
      </c>
      <c r="AH4" s="66" t="inlineStr">
        <is>
          <t>н</t>
        </is>
      </c>
      <c r="AI4" s="65" t="n">
        <v>1</v>
      </c>
      <c r="AJ4" s="65" t="inlineStr">
        <is>
          <t>н</t>
        </is>
      </c>
      <c r="AK4" s="66" t="n">
        <v>1</v>
      </c>
      <c r="AL4" s="65" t="n">
        <v>1</v>
      </c>
      <c r="AM4" s="65" t="inlineStr">
        <is>
          <t>н</t>
        </is>
      </c>
      <c r="AN4" s="65" t="n">
        <v>1</v>
      </c>
      <c r="AO4" s="65" t="n">
        <v>1</v>
      </c>
      <c r="AP4" s="66" t="inlineStr">
        <is>
          <t>н</t>
        </is>
      </c>
      <c r="AQ4" s="65" t="inlineStr">
        <is>
          <t>н</t>
        </is>
      </c>
      <c r="AR4" s="65" t="n">
        <v>1</v>
      </c>
      <c r="AS4" s="66" t="n">
        <v>1</v>
      </c>
      <c r="AT4" s="65" t="n">
        <v>1</v>
      </c>
      <c r="AU4" s="65" t="n">
        <v>1</v>
      </c>
      <c r="AV4" s="65" t="n">
        <v>1</v>
      </c>
      <c r="AW4" s="65" t="n">
        <v>1</v>
      </c>
      <c r="AX4" s="68" t="n">
        <v>1</v>
      </c>
      <c r="AY4" s="44">
        <f>SUM(B4:AX4)</f>
        <v/>
      </c>
      <c r="AZ4" s="44">
        <f>COUNTIF(B4:AX4,"н")</f>
        <v/>
      </c>
      <c r="BA4" s="43">
        <f>COUNTIF(B4:AX4,"и")</f>
        <v/>
      </c>
      <c r="BB4" s="43">
        <f>SUM(B4:AX4)/(COUNTA(B4:AX4))*100</f>
        <v/>
      </c>
    </row>
    <row r="5">
      <c r="A5" s="5" t="inlineStr">
        <is>
          <t>Смирнова Дарья</t>
        </is>
      </c>
      <c r="B5" s="3" t="n">
        <v>1</v>
      </c>
      <c r="C5" s="3" t="inlineStr">
        <is>
          <t>н</t>
        </is>
      </c>
      <c r="D5" s="3" t="n">
        <v>1</v>
      </c>
      <c r="E5" s="3" t="n">
        <v>1</v>
      </c>
      <c r="F5" s="3" t="n">
        <v>1</v>
      </c>
      <c r="G5" s="3" t="inlineStr">
        <is>
          <t>н</t>
        </is>
      </c>
      <c r="H5" s="3" t="inlineStr">
        <is>
          <t>н</t>
        </is>
      </c>
      <c r="I5" s="3" t="inlineStr">
        <is>
          <t>н</t>
        </is>
      </c>
      <c r="J5" s="3" t="n">
        <v>1</v>
      </c>
      <c r="K5" s="3" t="n">
        <v>1</v>
      </c>
      <c r="L5" s="3" t="inlineStr">
        <is>
          <t>н</t>
        </is>
      </c>
      <c r="M5" s="3" t="n">
        <v>1</v>
      </c>
      <c r="N5" s="3" t="n">
        <v>1</v>
      </c>
      <c r="O5" s="3" t="n">
        <v>1</v>
      </c>
      <c r="P5" s="3" t="n">
        <v>1</v>
      </c>
      <c r="Q5" s="3" t="inlineStr">
        <is>
          <t>н</t>
        </is>
      </c>
      <c r="R5" s="3" t="inlineStr">
        <is>
          <t>н</t>
        </is>
      </c>
      <c r="S5" s="3" t="inlineStr">
        <is>
          <t>н</t>
        </is>
      </c>
      <c r="T5" s="3" t="inlineStr">
        <is>
          <t>н</t>
        </is>
      </c>
      <c r="U5" s="65" t="inlineStr">
        <is>
          <t>и</t>
        </is>
      </c>
      <c r="V5" s="66" t="inlineStr">
        <is>
          <t>и</t>
        </is>
      </c>
      <c r="W5" s="65" t="inlineStr">
        <is>
          <t>и</t>
        </is>
      </c>
      <c r="X5" s="65" t="inlineStr">
        <is>
          <t>и</t>
        </is>
      </c>
      <c r="Y5" s="66" t="inlineStr">
        <is>
          <t>и</t>
        </is>
      </c>
      <c r="Z5" s="65" t="inlineStr">
        <is>
          <t>и</t>
        </is>
      </c>
      <c r="AA5" s="65" t="inlineStr">
        <is>
          <t>и</t>
        </is>
      </c>
      <c r="AB5" s="66" t="n">
        <v>1</v>
      </c>
      <c r="AC5" s="65" t="inlineStr">
        <is>
          <t>и</t>
        </is>
      </c>
      <c r="AD5" s="74" t="inlineStr">
        <is>
          <t>и</t>
        </is>
      </c>
      <c r="AE5" s="73" t="n">
        <v>1</v>
      </c>
      <c r="AF5" s="74" t="inlineStr">
        <is>
          <t>н</t>
        </is>
      </c>
      <c r="AG5" s="65" t="inlineStr">
        <is>
          <t>и</t>
        </is>
      </c>
      <c r="AH5" s="66" t="inlineStr">
        <is>
          <t>н</t>
        </is>
      </c>
      <c r="AI5" s="65" t="inlineStr">
        <is>
          <t>и</t>
        </is>
      </c>
      <c r="AJ5" s="65" t="inlineStr">
        <is>
          <t>и</t>
        </is>
      </c>
      <c r="AK5" s="66" t="inlineStr">
        <is>
          <t>и</t>
        </is>
      </c>
      <c r="AL5" s="65" t="inlineStr">
        <is>
          <t>и</t>
        </is>
      </c>
      <c r="AM5" s="65" t="inlineStr">
        <is>
          <t>и</t>
        </is>
      </c>
      <c r="AN5" s="65" t="inlineStr">
        <is>
          <t>и</t>
        </is>
      </c>
      <c r="AO5" s="65" t="inlineStr">
        <is>
          <t>н</t>
        </is>
      </c>
      <c r="AP5" s="66" t="n">
        <v>1</v>
      </c>
      <c r="AQ5" s="65" t="inlineStr">
        <is>
          <t>и</t>
        </is>
      </c>
      <c r="AR5" s="65" t="inlineStr">
        <is>
          <t>и</t>
        </is>
      </c>
      <c r="AS5" s="66" t="inlineStr">
        <is>
          <t>и</t>
        </is>
      </c>
      <c r="AT5" s="65" t="inlineStr">
        <is>
          <t>и</t>
        </is>
      </c>
      <c r="AU5" s="65" t="inlineStr">
        <is>
          <t>и</t>
        </is>
      </c>
      <c r="AV5" s="65" t="inlineStr">
        <is>
          <t>и</t>
        </is>
      </c>
      <c r="AW5" s="65" t="inlineStr">
        <is>
          <t>и</t>
        </is>
      </c>
      <c r="AX5" s="68" t="inlineStr">
        <is>
          <t>и</t>
        </is>
      </c>
      <c r="AY5" s="44">
        <f>SUM(B5:AX5)</f>
        <v/>
      </c>
      <c r="AZ5" s="44">
        <f>COUNTIF(B5:AX5,"н")</f>
        <v/>
      </c>
      <c r="BA5" s="43">
        <f>COUNTIF(B5:AX5,"и")</f>
        <v/>
      </c>
      <c r="BB5" s="43">
        <f>SUM(B5:AX5)/(COUNTA(B5:AX5))*100</f>
        <v/>
      </c>
    </row>
    <row r="6">
      <c r="A6" s="5" t="inlineStr">
        <is>
          <t>Тимушева Екатерина</t>
        </is>
      </c>
      <c r="B6" s="3" t="inlineStr">
        <is>
          <t>н</t>
        </is>
      </c>
      <c r="C6" s="3" t="inlineStr">
        <is>
          <t>н</t>
        </is>
      </c>
      <c r="D6" s="3" t="inlineStr">
        <is>
          <t>н</t>
        </is>
      </c>
      <c r="E6" s="3" t="inlineStr">
        <is>
          <t>н</t>
        </is>
      </c>
      <c r="F6" s="3" t="inlineStr">
        <is>
          <t>н</t>
        </is>
      </c>
      <c r="G6" s="3" t="n">
        <v>1</v>
      </c>
      <c r="H6" s="3" t="inlineStr">
        <is>
          <t>н</t>
        </is>
      </c>
      <c r="I6" s="3" t="n">
        <v>1</v>
      </c>
      <c r="J6" s="3" t="n">
        <v>1</v>
      </c>
      <c r="K6" s="3" t="n">
        <v>1</v>
      </c>
      <c r="L6" s="3" t="inlineStr">
        <is>
          <t>н</t>
        </is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inlineStr">
        <is>
          <t>н</t>
        </is>
      </c>
      <c r="S6" s="3" t="inlineStr">
        <is>
          <t>н</t>
        </is>
      </c>
      <c r="T6" s="3" t="inlineStr">
        <is>
          <t>н</t>
        </is>
      </c>
      <c r="U6" s="65" t="inlineStr">
        <is>
          <t>н</t>
        </is>
      </c>
      <c r="V6" s="66" t="n">
        <v>1</v>
      </c>
      <c r="W6" s="65" t="n">
        <v>1</v>
      </c>
      <c r="X6" s="65" t="inlineStr">
        <is>
          <t>н</t>
        </is>
      </c>
      <c r="Y6" s="66" t="n">
        <v>1</v>
      </c>
      <c r="Z6" s="65" t="inlineStr">
        <is>
          <t>н</t>
        </is>
      </c>
      <c r="AA6" s="65" t="inlineStr">
        <is>
          <t>и</t>
        </is>
      </c>
      <c r="AB6" s="66" t="inlineStr">
        <is>
          <t>н</t>
        </is>
      </c>
      <c r="AC6" s="65" t="inlineStr">
        <is>
          <t>н</t>
        </is>
      </c>
      <c r="AD6" s="74" t="inlineStr">
        <is>
          <t>н</t>
        </is>
      </c>
      <c r="AE6" s="73" t="inlineStr">
        <is>
          <t>н</t>
        </is>
      </c>
      <c r="AF6" s="74" t="inlineStr">
        <is>
          <t>н</t>
        </is>
      </c>
      <c r="AG6" s="65" t="inlineStr">
        <is>
          <t>н</t>
        </is>
      </c>
      <c r="AH6" s="66" t="inlineStr">
        <is>
          <t>н</t>
        </is>
      </c>
      <c r="AI6" s="65" t="inlineStr">
        <is>
          <t>н</t>
        </is>
      </c>
      <c r="AJ6" s="65" t="inlineStr">
        <is>
          <t>н</t>
        </is>
      </c>
      <c r="AK6" s="66" t="inlineStr">
        <is>
          <t>н</t>
        </is>
      </c>
      <c r="AL6" s="65" t="inlineStr">
        <is>
          <t>н</t>
        </is>
      </c>
      <c r="AM6" s="65" t="inlineStr">
        <is>
          <t>н</t>
        </is>
      </c>
      <c r="AN6" s="65" t="inlineStr">
        <is>
          <t>н</t>
        </is>
      </c>
      <c r="AO6" s="65" t="inlineStr">
        <is>
          <t>н</t>
        </is>
      </c>
      <c r="AP6" s="66" t="inlineStr">
        <is>
          <t>н</t>
        </is>
      </c>
      <c r="AQ6" s="65" t="inlineStr">
        <is>
          <t>н</t>
        </is>
      </c>
      <c r="AR6" s="65" t="inlineStr">
        <is>
          <t>н</t>
        </is>
      </c>
      <c r="AS6" s="66" t="inlineStr">
        <is>
          <t>н</t>
        </is>
      </c>
      <c r="AT6" s="65" t="inlineStr">
        <is>
          <t>н</t>
        </is>
      </c>
      <c r="AU6" s="65" t="inlineStr">
        <is>
          <t>н</t>
        </is>
      </c>
      <c r="AV6" s="65" t="inlineStr">
        <is>
          <t>н</t>
        </is>
      </c>
      <c r="AW6" s="65" t="inlineStr">
        <is>
          <t>и</t>
        </is>
      </c>
      <c r="AX6" s="68" t="inlineStr">
        <is>
          <t>и</t>
        </is>
      </c>
      <c r="AY6" s="44">
        <f>SUM(B6:AX6)</f>
        <v/>
      </c>
      <c r="AZ6" s="44">
        <f>COUNTIF(B6:AX6,"н")</f>
        <v/>
      </c>
      <c r="BA6" s="43">
        <f>COUNTIF(B6:AX6,"и")</f>
        <v/>
      </c>
      <c r="BB6" s="43">
        <f>SUM(B6:AX6)/(COUNTA(B6:AX6))*100</f>
        <v/>
      </c>
    </row>
    <row r="7">
      <c r="A7" s="5" t="inlineStr">
        <is>
          <t>Федор Берендсен</t>
        </is>
      </c>
      <c r="B7" s="3" t="inlineStr">
        <is>
          <t>н</t>
        </is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65" t="n">
        <v>1</v>
      </c>
      <c r="V7" s="66" t="n">
        <v>1</v>
      </c>
      <c r="W7" s="65" t="n">
        <v>1</v>
      </c>
      <c r="X7" s="65" t="n">
        <v>1</v>
      </c>
      <c r="Y7" s="66" t="inlineStr">
        <is>
          <t>н</t>
        </is>
      </c>
      <c r="Z7" s="65" t="n">
        <v>1</v>
      </c>
      <c r="AA7" s="65" t="n">
        <v>1</v>
      </c>
      <c r="AB7" s="66" t="n">
        <v>1</v>
      </c>
      <c r="AC7" s="65" t="inlineStr">
        <is>
          <t>н</t>
        </is>
      </c>
      <c r="AD7" s="74" t="n">
        <v>1</v>
      </c>
      <c r="AE7" s="73" t="n">
        <v>1</v>
      </c>
      <c r="AF7" s="74" t="n">
        <v>1</v>
      </c>
      <c r="AG7" s="65" t="n">
        <v>1</v>
      </c>
      <c r="AH7" s="66" t="n">
        <v>1</v>
      </c>
      <c r="AI7" s="65" t="n">
        <v>1</v>
      </c>
      <c r="AJ7" s="65" t="n">
        <v>1</v>
      </c>
      <c r="AK7" s="66" t="n">
        <v>1</v>
      </c>
      <c r="AL7" s="65" t="n">
        <v>1</v>
      </c>
      <c r="AM7" s="65" t="n">
        <v>1</v>
      </c>
      <c r="AN7" s="65" t="n">
        <v>1</v>
      </c>
      <c r="AO7" s="65" t="n">
        <v>1</v>
      </c>
      <c r="AP7" s="66" t="inlineStr">
        <is>
          <t>н</t>
        </is>
      </c>
      <c r="AQ7" s="65" t="n">
        <v>1</v>
      </c>
      <c r="AR7" s="65" t="inlineStr">
        <is>
          <t>н</t>
        </is>
      </c>
      <c r="AS7" s="66" t="n">
        <v>1</v>
      </c>
      <c r="AT7" s="65" t="n">
        <v>1</v>
      </c>
      <c r="AU7" s="65" t="n">
        <v>1</v>
      </c>
      <c r="AV7" s="65" t="n">
        <v>1</v>
      </c>
      <c r="AW7" s="65" t="n">
        <v>1</v>
      </c>
      <c r="AX7" s="68" t="n">
        <v>1</v>
      </c>
      <c r="AY7" s="44">
        <f>SUM(B7:AX7)</f>
        <v/>
      </c>
      <c r="AZ7" s="44">
        <f>COUNTIF(B7:AX7,"н")</f>
        <v/>
      </c>
      <c r="BA7" s="43">
        <f>COUNTIF(B7:AX7,"и")</f>
        <v/>
      </c>
      <c r="BB7" s="43">
        <f>SUM(B7:AX7)/(COUNTA(B7:AX7))*100</f>
        <v/>
      </c>
    </row>
    <row r="8">
      <c r="A8" s="5" t="inlineStr">
        <is>
          <t xml:space="preserve">Ляпин Дмитрий </t>
        </is>
      </c>
      <c r="B8" s="3" t="inlineStr">
        <is>
          <t>н</t>
        </is>
      </c>
      <c r="C8" s="3" t="n">
        <v>1</v>
      </c>
      <c r="D8" s="3" t="inlineStr">
        <is>
          <t>н</t>
        </is>
      </c>
      <c r="E8" s="3" t="inlineStr">
        <is>
          <t>н</t>
        </is>
      </c>
      <c r="F8" s="3" t="inlineStr">
        <is>
          <t>н</t>
        </is>
      </c>
      <c r="G8" s="3" t="inlineStr">
        <is>
          <t>н</t>
        </is>
      </c>
      <c r="H8" s="3" t="n">
        <v>1</v>
      </c>
      <c r="I8" s="3" t="n">
        <v>1</v>
      </c>
      <c r="J8" s="3" t="n">
        <v>1</v>
      </c>
      <c r="K8" s="3" t="inlineStr">
        <is>
          <t>н</t>
        </is>
      </c>
      <c r="L8" s="3" t="inlineStr">
        <is>
          <t>н</t>
        </is>
      </c>
      <c r="M8" s="3" t="inlineStr">
        <is>
          <t>н</t>
        </is>
      </c>
      <c r="N8" s="3" t="inlineStr">
        <is>
          <t>н</t>
        </is>
      </c>
      <c r="O8" s="3" t="inlineStr">
        <is>
          <t>н</t>
        </is>
      </c>
      <c r="P8" s="3" t="n">
        <v>1</v>
      </c>
      <c r="Q8" s="3" t="inlineStr">
        <is>
          <t>н</t>
        </is>
      </c>
      <c r="R8" s="3" t="inlineStr">
        <is>
          <t>н</t>
        </is>
      </c>
      <c r="S8" s="3" t="n">
        <v>1</v>
      </c>
      <c r="T8" s="3" t="inlineStr">
        <is>
          <t>н</t>
        </is>
      </c>
      <c r="U8" s="65" t="n">
        <v>1</v>
      </c>
      <c r="V8" s="66" t="inlineStr">
        <is>
          <t>н</t>
        </is>
      </c>
      <c r="W8" s="65" t="n">
        <v>1</v>
      </c>
      <c r="X8" s="65" t="inlineStr">
        <is>
          <t>и</t>
        </is>
      </c>
      <c r="Y8" s="66" t="n">
        <v>1</v>
      </c>
      <c r="Z8" s="65" t="inlineStr">
        <is>
          <t>н</t>
        </is>
      </c>
      <c r="AA8" s="65" t="n">
        <v>1</v>
      </c>
      <c r="AB8" s="66" t="n">
        <v>1</v>
      </c>
      <c r="AC8" s="65" t="n">
        <v>1</v>
      </c>
      <c r="AD8" s="74" t="n">
        <v>1</v>
      </c>
      <c r="AE8" s="73" t="n">
        <v>1</v>
      </c>
      <c r="AF8" s="74" t="inlineStr">
        <is>
          <t>н</t>
        </is>
      </c>
      <c r="AG8" s="65" t="n">
        <v>1</v>
      </c>
      <c r="AH8" s="66" t="n">
        <v>1</v>
      </c>
      <c r="AI8" s="65" t="inlineStr">
        <is>
          <t>н</t>
        </is>
      </c>
      <c r="AJ8" s="65" t="inlineStr">
        <is>
          <t>н</t>
        </is>
      </c>
      <c r="AK8" s="66" t="n">
        <v>1</v>
      </c>
      <c r="AL8" s="65" t="inlineStr">
        <is>
          <t>н</t>
        </is>
      </c>
      <c r="AM8" s="65" t="n">
        <v>1</v>
      </c>
      <c r="AN8" s="65" t="inlineStr">
        <is>
          <t>н</t>
        </is>
      </c>
      <c r="AO8" s="65" t="n">
        <v>1</v>
      </c>
      <c r="AP8" s="66" t="n">
        <v>1</v>
      </c>
      <c r="AQ8" s="65" t="n">
        <v>1</v>
      </c>
      <c r="AR8" s="65" t="inlineStr">
        <is>
          <t>н</t>
        </is>
      </c>
      <c r="AS8" s="66" t="inlineStr">
        <is>
          <t>и</t>
        </is>
      </c>
      <c r="AT8" s="65" t="n">
        <v>1</v>
      </c>
      <c r="AU8" s="65" t="n">
        <v>1</v>
      </c>
      <c r="AV8" s="65" t="n">
        <v>1</v>
      </c>
      <c r="AW8" s="65" t="n">
        <v>1</v>
      </c>
      <c r="AX8" s="68" t="n">
        <v>1</v>
      </c>
      <c r="AY8" s="44">
        <f>SUM(B8:AX8)</f>
        <v/>
      </c>
      <c r="AZ8" s="44">
        <f>COUNTIF(B8:AX8,"н")</f>
        <v/>
      </c>
      <c r="BA8" s="43">
        <f>COUNTIF(B8:AX8,"и")</f>
        <v/>
      </c>
      <c r="BB8" s="43">
        <f>SUM(B8:AX8)/(COUNTA(B8:AX8))*100</f>
        <v/>
      </c>
    </row>
    <row r="9">
      <c r="A9" s="5" t="inlineStr">
        <is>
          <t>Терехин Олег</t>
        </is>
      </c>
      <c r="B9" s="3" t="inlineStr">
        <is>
          <t>н</t>
        </is>
      </c>
      <c r="C9" s="3" t="n">
        <v>1</v>
      </c>
      <c r="D9" s="3" t="inlineStr">
        <is>
          <t>н</t>
        </is>
      </c>
      <c r="E9" s="3" t="n">
        <v>1</v>
      </c>
      <c r="F9" s="3" t="inlineStr">
        <is>
          <t>н</t>
        </is>
      </c>
      <c r="G9" s="3" t="n">
        <v>1</v>
      </c>
      <c r="H9" s="3" t="inlineStr">
        <is>
          <t>н</t>
        </is>
      </c>
      <c r="I9" s="3" t="n">
        <v>1</v>
      </c>
      <c r="J9" s="3" t="inlineStr">
        <is>
          <t>н</t>
        </is>
      </c>
      <c r="K9" s="3" t="n">
        <v>1</v>
      </c>
      <c r="L9" s="3" t="inlineStr">
        <is>
          <t>н</t>
        </is>
      </c>
      <c r="M9" s="3" t="inlineStr">
        <is>
          <t>н</t>
        </is>
      </c>
      <c r="N9" s="3" t="inlineStr">
        <is>
          <t>н</t>
        </is>
      </c>
      <c r="O9" s="3" t="n">
        <v>1</v>
      </c>
      <c r="P9" s="3" t="inlineStr">
        <is>
          <t>н</t>
        </is>
      </c>
      <c r="Q9" s="3" t="inlineStr">
        <is>
          <t>н</t>
        </is>
      </c>
      <c r="R9" s="3" t="inlineStr">
        <is>
          <t>н</t>
        </is>
      </c>
      <c r="S9" s="3" t="inlineStr">
        <is>
          <t>н</t>
        </is>
      </c>
      <c r="T9" s="3" t="inlineStr">
        <is>
          <t>н</t>
        </is>
      </c>
      <c r="U9" s="65" t="inlineStr">
        <is>
          <t>н</t>
        </is>
      </c>
      <c r="V9" s="66" t="inlineStr">
        <is>
          <t>н</t>
        </is>
      </c>
      <c r="W9" s="65" t="n">
        <v>1</v>
      </c>
      <c r="X9" s="65" t="inlineStr">
        <is>
          <t>н</t>
        </is>
      </c>
      <c r="Y9" s="66" t="n">
        <v>1</v>
      </c>
      <c r="Z9" s="65" t="inlineStr">
        <is>
          <t>н</t>
        </is>
      </c>
      <c r="AA9" s="65" t="inlineStr">
        <is>
          <t>и</t>
        </is>
      </c>
      <c r="AB9" s="66" t="n">
        <v>1</v>
      </c>
      <c r="AC9" s="65" t="n">
        <v>1</v>
      </c>
      <c r="AD9" s="74" t="inlineStr">
        <is>
          <t>и</t>
        </is>
      </c>
      <c r="AE9" s="73" t="n">
        <v>1</v>
      </c>
      <c r="AF9" s="74" t="inlineStr">
        <is>
          <t>н</t>
        </is>
      </c>
      <c r="AG9" s="65" t="n">
        <v>1</v>
      </c>
      <c r="AH9" s="66" t="n">
        <v>1</v>
      </c>
      <c r="AI9" s="65" t="inlineStr">
        <is>
          <t>н</t>
        </is>
      </c>
      <c r="AJ9" s="65" t="n">
        <v>1</v>
      </c>
      <c r="AK9" s="66" t="inlineStr">
        <is>
          <t>н</t>
        </is>
      </c>
      <c r="AL9" s="65" t="inlineStr">
        <is>
          <t>н</t>
        </is>
      </c>
      <c r="AM9" s="65" t="inlineStr">
        <is>
          <t>н</t>
        </is>
      </c>
      <c r="AN9" s="65" t="n">
        <v>1</v>
      </c>
      <c r="AO9" s="65" t="n">
        <v>1</v>
      </c>
      <c r="AP9" s="66" t="n">
        <v>1</v>
      </c>
      <c r="AQ9" s="65" t="inlineStr">
        <is>
          <t>н</t>
        </is>
      </c>
      <c r="AR9" s="65" t="n">
        <v>1</v>
      </c>
      <c r="AS9" s="66" t="inlineStr">
        <is>
          <t>н</t>
        </is>
      </c>
      <c r="AT9" s="65" t="inlineStr">
        <is>
          <t>н</t>
        </is>
      </c>
      <c r="AU9" s="65" t="n">
        <v>1</v>
      </c>
      <c r="AV9" s="65" t="n">
        <v>1</v>
      </c>
      <c r="AW9" s="65" t="inlineStr">
        <is>
          <t>н</t>
        </is>
      </c>
      <c r="AX9" s="68" t="n">
        <v>1</v>
      </c>
      <c r="AY9" s="44">
        <f>SUM(B9:AX9)</f>
        <v/>
      </c>
      <c r="AZ9" s="44">
        <f>COUNTIF(B9:AX9,"н")</f>
        <v/>
      </c>
      <c r="BA9" s="43">
        <f>COUNTIF(B9:AX9,"и")</f>
        <v/>
      </c>
      <c r="BB9" s="43">
        <f>SUM(B9:AX9)/(COUNTA(B9:AX9))*100</f>
        <v/>
      </c>
    </row>
    <row r="10">
      <c r="A10" s="5" t="inlineStr">
        <is>
          <t>Козуб Дмитрий</t>
        </is>
      </c>
      <c r="B10" s="3" t="inlineStr">
        <is>
          <t>н</t>
        </is>
      </c>
      <c r="C10" s="3" t="n">
        <v>1</v>
      </c>
      <c r="D10" s="3" t="inlineStr">
        <is>
          <t>н</t>
        </is>
      </c>
      <c r="E10" s="3" t="n">
        <v>1</v>
      </c>
      <c r="F10" s="3" t="n">
        <v>1</v>
      </c>
      <c r="G10" s="3" t="n">
        <v>1</v>
      </c>
      <c r="H10" s="3" t="inlineStr">
        <is>
          <t>н</t>
        </is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inlineStr">
        <is>
          <t>н</t>
        </is>
      </c>
      <c r="Q10" s="3" t="n">
        <v>1</v>
      </c>
      <c r="R10" s="3" t="inlineStr">
        <is>
          <t>н</t>
        </is>
      </c>
      <c r="S10" s="3" t="n">
        <v>1</v>
      </c>
      <c r="T10" s="3" t="inlineStr">
        <is>
          <t>н</t>
        </is>
      </c>
      <c r="U10" s="65" t="inlineStr">
        <is>
          <t>и</t>
        </is>
      </c>
      <c r="V10" s="66" t="n">
        <v>1</v>
      </c>
      <c r="W10" s="65" t="n">
        <v>1</v>
      </c>
      <c r="X10" s="65" t="inlineStr">
        <is>
          <t>н</t>
        </is>
      </c>
      <c r="Y10" s="66" t="n">
        <v>1</v>
      </c>
      <c r="Z10" s="65" t="n">
        <v>1</v>
      </c>
      <c r="AA10" s="65" t="inlineStr">
        <is>
          <t>н</t>
        </is>
      </c>
      <c r="AB10" s="66" t="inlineStr">
        <is>
          <t>н</t>
        </is>
      </c>
      <c r="AC10" s="65" t="inlineStr">
        <is>
          <t>н</t>
        </is>
      </c>
      <c r="AD10" s="74" t="inlineStr">
        <is>
          <t>н</t>
        </is>
      </c>
      <c r="AE10" s="73" t="n">
        <v>1</v>
      </c>
      <c r="AF10" s="74" t="inlineStr">
        <is>
          <t>н</t>
        </is>
      </c>
      <c r="AG10" s="65" t="inlineStr">
        <is>
          <t>н</t>
        </is>
      </c>
      <c r="AH10" s="66" t="n">
        <v>1</v>
      </c>
      <c r="AI10" s="65" t="inlineStr">
        <is>
          <t>и</t>
        </is>
      </c>
      <c r="AJ10" s="65" t="inlineStr">
        <is>
          <t>и</t>
        </is>
      </c>
      <c r="AK10" s="66" t="inlineStr">
        <is>
          <t>н</t>
        </is>
      </c>
      <c r="AL10" s="65" t="inlineStr">
        <is>
          <t>н</t>
        </is>
      </c>
      <c r="AM10" s="65" t="inlineStr">
        <is>
          <t>и</t>
        </is>
      </c>
      <c r="AN10" s="65" t="inlineStr">
        <is>
          <t>н</t>
        </is>
      </c>
      <c r="AO10" s="65" t="inlineStr">
        <is>
          <t>н</t>
        </is>
      </c>
      <c r="AP10" s="66" t="inlineStr">
        <is>
          <t>и</t>
        </is>
      </c>
      <c r="AQ10" s="65" t="inlineStr">
        <is>
          <t>н</t>
        </is>
      </c>
      <c r="AR10" s="65" t="inlineStr">
        <is>
          <t>н</t>
        </is>
      </c>
      <c r="AS10" s="66" t="inlineStr">
        <is>
          <t>н</t>
        </is>
      </c>
      <c r="AT10" s="65" t="inlineStr">
        <is>
          <t>н</t>
        </is>
      </c>
      <c r="AU10" s="65" t="inlineStr">
        <is>
          <t>н</t>
        </is>
      </c>
      <c r="AV10" s="65" t="n">
        <v>1</v>
      </c>
      <c r="AW10" s="65" t="n">
        <v>1</v>
      </c>
      <c r="AX10" s="68" t="n">
        <v>1</v>
      </c>
      <c r="AY10" s="44">
        <f>SUM(B10:AX10)</f>
        <v/>
      </c>
      <c r="AZ10" s="44">
        <f>COUNTIF(B10:AX10,"н")</f>
        <v/>
      </c>
      <c r="BA10" s="43">
        <f>COUNTIF(B10:AX10,"и")</f>
        <v/>
      </c>
      <c r="BB10" s="43">
        <f>SUM(B10:AX10)/(COUNTA(B10:AX10))*100</f>
        <v/>
      </c>
    </row>
    <row r="11">
      <c r="A11" s="4" t="inlineStr">
        <is>
          <t>Гензе Валерия</t>
        </is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inlineStr">
        <is>
          <t>н</t>
        </is>
      </c>
      <c r="H11" s="3" t="n">
        <v>1</v>
      </c>
      <c r="I11" s="3" t="inlineStr">
        <is>
          <t>н</t>
        </is>
      </c>
      <c r="J11" s="3" t="n">
        <v>1</v>
      </c>
      <c r="K11" s="3" t="inlineStr">
        <is>
          <t>н</t>
        </is>
      </c>
      <c r="L11" s="3" t="n">
        <v>1</v>
      </c>
      <c r="M11" s="3" t="inlineStr">
        <is>
          <t>н</t>
        </is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inlineStr">
        <is>
          <t>н</t>
        </is>
      </c>
      <c r="T11" s="3" t="n">
        <v>1</v>
      </c>
      <c r="U11" s="65" t="n">
        <v>1</v>
      </c>
      <c r="V11" s="66" t="n">
        <v>1</v>
      </c>
      <c r="W11" s="65" t="n">
        <v>1</v>
      </c>
      <c r="X11" s="65" t="n">
        <v>1</v>
      </c>
      <c r="Y11" s="66" t="n">
        <v>1</v>
      </c>
      <c r="Z11" s="65" t="n">
        <v>1</v>
      </c>
      <c r="AA11" s="65" t="n">
        <v>1</v>
      </c>
      <c r="AB11" s="66" t="n">
        <v>1</v>
      </c>
      <c r="AC11" s="65" t="n">
        <v>1</v>
      </c>
      <c r="AD11" s="74" t="n">
        <v>1</v>
      </c>
      <c r="AE11" s="73" t="n">
        <v>1</v>
      </c>
      <c r="AF11" s="74" t="n">
        <v>1</v>
      </c>
      <c r="AG11" s="65" t="n">
        <v>1</v>
      </c>
      <c r="AH11" s="66" t="n">
        <v>1</v>
      </c>
      <c r="AI11" s="65" t="n">
        <v>1</v>
      </c>
      <c r="AJ11" s="65" t="n">
        <v>1</v>
      </c>
      <c r="AK11" s="66" t="n">
        <v>1</v>
      </c>
      <c r="AL11" s="65" t="n">
        <v>1</v>
      </c>
      <c r="AM11" s="65" t="n">
        <v>1</v>
      </c>
      <c r="AN11" s="65" t="n">
        <v>1</v>
      </c>
      <c r="AO11" s="65" t="n">
        <v>1</v>
      </c>
      <c r="AP11" s="66" t="n">
        <v>1</v>
      </c>
      <c r="AQ11" s="65" t="n">
        <v>1</v>
      </c>
      <c r="AR11" s="65" t="inlineStr">
        <is>
          <t>н</t>
        </is>
      </c>
      <c r="AS11" s="66" t="n">
        <v>1</v>
      </c>
      <c r="AT11" s="65" t="n">
        <v>1</v>
      </c>
      <c r="AU11" s="65" t="n">
        <v>1</v>
      </c>
      <c r="AV11" s="65" t="n">
        <v>1</v>
      </c>
      <c r="AW11" s="65" t="n">
        <v>1</v>
      </c>
      <c r="AX11" s="68" t="n">
        <v>1</v>
      </c>
      <c r="AY11" s="44">
        <f>SUM(B11:AX11)</f>
        <v/>
      </c>
      <c r="AZ11" s="44">
        <f>COUNTIF(B11:AX11,"н")</f>
        <v/>
      </c>
      <c r="BA11" s="43">
        <f>COUNTIF(B11:AX11,"и")</f>
        <v/>
      </c>
      <c r="BB11" s="43">
        <f>SUM(B11:AX11)/(COUNTA(B11:AX11))*100</f>
        <v/>
      </c>
    </row>
    <row r="12">
      <c r="A12" s="4" t="inlineStr">
        <is>
          <t>Криворучко Юрий</t>
        </is>
      </c>
      <c r="B12" s="59" t="inlineStr">
        <is>
          <t>н</t>
        </is>
      </c>
      <c r="C12" s="59" t="inlineStr">
        <is>
          <t>н</t>
        </is>
      </c>
      <c r="D12" s="59" t="inlineStr">
        <is>
          <t>н</t>
        </is>
      </c>
      <c r="E12" s="59" t="inlineStr">
        <is>
          <t>н</t>
        </is>
      </c>
      <c r="F12" s="59" t="inlineStr">
        <is>
          <t>н</t>
        </is>
      </c>
      <c r="G12" s="3" t="inlineStr">
        <is>
          <t>н</t>
        </is>
      </c>
      <c r="H12" s="59" t="inlineStr">
        <is>
          <t>н</t>
        </is>
      </c>
      <c r="I12" s="3" t="n">
        <v>1</v>
      </c>
      <c r="J12" s="3" t="inlineStr">
        <is>
          <t>н</t>
        </is>
      </c>
      <c r="K12" s="3" t="inlineStr">
        <is>
          <t>н</t>
        </is>
      </c>
      <c r="L12" s="3" t="inlineStr">
        <is>
          <t>н</t>
        </is>
      </c>
      <c r="M12" s="3" t="inlineStr">
        <is>
          <t>н</t>
        </is>
      </c>
      <c r="N12" s="3" t="inlineStr">
        <is>
          <t>н</t>
        </is>
      </c>
      <c r="O12" s="59" t="inlineStr">
        <is>
          <t>н</t>
        </is>
      </c>
      <c r="P12" s="59" t="inlineStr">
        <is>
          <t>н</t>
        </is>
      </c>
      <c r="Q12" s="3" t="inlineStr">
        <is>
          <t>н</t>
        </is>
      </c>
      <c r="R12" s="3" t="inlineStr">
        <is>
          <t>н</t>
        </is>
      </c>
      <c r="S12" s="3" t="inlineStr">
        <is>
          <t>н</t>
        </is>
      </c>
      <c r="T12" s="3" t="inlineStr">
        <is>
          <t>н</t>
        </is>
      </c>
      <c r="U12" s="65" t="inlineStr">
        <is>
          <t>н</t>
        </is>
      </c>
      <c r="V12" s="66" t="inlineStr">
        <is>
          <t>н</t>
        </is>
      </c>
      <c r="W12" s="65" t="inlineStr">
        <is>
          <t>н</t>
        </is>
      </c>
      <c r="X12" s="65" t="inlineStr">
        <is>
          <t>н</t>
        </is>
      </c>
      <c r="Y12" s="66" t="inlineStr">
        <is>
          <t>н</t>
        </is>
      </c>
      <c r="Z12" s="65" t="inlineStr">
        <is>
          <t>н</t>
        </is>
      </c>
      <c r="AA12" s="65" t="inlineStr">
        <is>
          <t>н</t>
        </is>
      </c>
      <c r="AB12" s="66" t="inlineStr">
        <is>
          <t>н</t>
        </is>
      </c>
      <c r="AC12" s="65" t="inlineStr">
        <is>
          <t>н</t>
        </is>
      </c>
      <c r="AD12" s="74" t="inlineStr">
        <is>
          <t>н</t>
        </is>
      </c>
      <c r="AE12" s="73" t="inlineStr">
        <is>
          <t>н</t>
        </is>
      </c>
      <c r="AF12" s="74" t="inlineStr">
        <is>
          <t>н</t>
        </is>
      </c>
      <c r="AG12" s="65" t="inlineStr">
        <is>
          <t>н</t>
        </is>
      </c>
      <c r="AH12" s="66" t="inlineStr">
        <is>
          <t>н</t>
        </is>
      </c>
      <c r="AI12" s="65" t="inlineStr">
        <is>
          <t>н</t>
        </is>
      </c>
      <c r="AJ12" s="65" t="inlineStr">
        <is>
          <t>н</t>
        </is>
      </c>
      <c r="AK12" s="66" t="inlineStr">
        <is>
          <t>н</t>
        </is>
      </c>
      <c r="AL12" s="65" t="inlineStr">
        <is>
          <t>н</t>
        </is>
      </c>
      <c r="AM12" s="65" t="inlineStr">
        <is>
          <t>н</t>
        </is>
      </c>
      <c r="AN12" s="65" t="inlineStr">
        <is>
          <t>н</t>
        </is>
      </c>
      <c r="AO12" s="65" t="inlineStr">
        <is>
          <t>н</t>
        </is>
      </c>
      <c r="AP12" s="66" t="inlineStr">
        <is>
          <t>и</t>
        </is>
      </c>
      <c r="AQ12" s="65" t="inlineStr">
        <is>
          <t>н</t>
        </is>
      </c>
      <c r="AR12" s="65" t="inlineStr">
        <is>
          <t>н</t>
        </is>
      </c>
      <c r="AS12" s="66" t="inlineStr">
        <is>
          <t>н</t>
        </is>
      </c>
      <c r="AT12" s="65" t="inlineStr">
        <is>
          <t>н</t>
        </is>
      </c>
      <c r="AU12" s="65" t="inlineStr">
        <is>
          <t>н</t>
        </is>
      </c>
      <c r="AV12" s="65" t="inlineStr">
        <is>
          <t>н</t>
        </is>
      </c>
      <c r="AW12" s="65" t="inlineStr">
        <is>
          <t>н</t>
        </is>
      </c>
      <c r="AX12" s="68" t="n">
        <v>1</v>
      </c>
      <c r="AY12" s="44">
        <f>SUM(B12:AX12)</f>
        <v/>
      </c>
      <c r="AZ12" s="44">
        <f>COUNTIF(B12:AX12,"н")</f>
        <v/>
      </c>
      <c r="BA12" s="43">
        <f>COUNTIF(B12:AX12,"и")</f>
        <v/>
      </c>
      <c r="BB12" s="43">
        <f>SUM(B12:AX12)/(COUNTA(B12:AX12))*100</f>
        <v/>
      </c>
    </row>
    <row r="13">
      <c r="A13" s="4" t="inlineStr">
        <is>
          <t>Замуруева Виктория</t>
        </is>
      </c>
      <c r="B13" s="3" t="n">
        <v>1</v>
      </c>
      <c r="C13" s="3" t="n">
        <v>1</v>
      </c>
      <c r="D13" s="3" t="inlineStr">
        <is>
          <t>н</t>
        </is>
      </c>
      <c r="E13" s="3" t="n">
        <v>1</v>
      </c>
      <c r="F13" s="3" t="n">
        <v>1</v>
      </c>
      <c r="G13" s="3" t="n">
        <v>1</v>
      </c>
      <c r="H13" s="3" t="n">
        <v>1</v>
      </c>
      <c r="I13" s="3" t="inlineStr">
        <is>
          <t>н</t>
        </is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inlineStr">
        <is>
          <t>н</t>
        </is>
      </c>
      <c r="Q13" s="3" t="n">
        <v>1</v>
      </c>
      <c r="R13" s="3" t="inlineStr">
        <is>
          <t>н</t>
        </is>
      </c>
      <c r="S13" s="3" t="n">
        <v>1</v>
      </c>
      <c r="T13" s="3" t="inlineStr">
        <is>
          <t>н</t>
        </is>
      </c>
      <c r="U13" s="65" t="inlineStr">
        <is>
          <t>и</t>
        </is>
      </c>
      <c r="V13" s="66" t="n">
        <v>1</v>
      </c>
      <c r="W13" s="65" t="n">
        <v>1</v>
      </c>
      <c r="X13" s="65" t="n">
        <v>1</v>
      </c>
      <c r="Y13" s="66" t="n">
        <v>1</v>
      </c>
      <c r="Z13" s="65" t="n">
        <v>1</v>
      </c>
      <c r="AA13" s="65" t="inlineStr">
        <is>
          <t>н</t>
        </is>
      </c>
      <c r="AB13" s="66" t="inlineStr">
        <is>
          <t>н</t>
        </is>
      </c>
      <c r="AC13" s="65" t="inlineStr">
        <is>
          <t>н</t>
        </is>
      </c>
      <c r="AD13" s="74" t="inlineStr">
        <is>
          <t>н</t>
        </is>
      </c>
      <c r="AE13" s="73" t="inlineStr">
        <is>
          <t>н</t>
        </is>
      </c>
      <c r="AF13" s="74" t="inlineStr">
        <is>
          <t>н</t>
        </is>
      </c>
      <c r="AG13" s="65" t="inlineStr">
        <is>
          <t>н</t>
        </is>
      </c>
      <c r="AH13" s="66" t="n">
        <v>1</v>
      </c>
      <c r="AI13" s="65" t="inlineStr">
        <is>
          <t>и</t>
        </is>
      </c>
      <c r="AJ13" s="65" t="inlineStr">
        <is>
          <t>и</t>
        </is>
      </c>
      <c r="AK13" s="66" t="n">
        <v>1</v>
      </c>
      <c r="AL13" s="65" t="inlineStr">
        <is>
          <t>н</t>
        </is>
      </c>
      <c r="AM13" s="65" t="inlineStr">
        <is>
          <t>и</t>
        </is>
      </c>
      <c r="AN13" s="65" t="inlineStr">
        <is>
          <t>н</t>
        </is>
      </c>
      <c r="AO13" s="65" t="inlineStr">
        <is>
          <t>н</t>
        </is>
      </c>
      <c r="AP13" s="66" t="n">
        <v>1</v>
      </c>
      <c r="AQ13" s="65" t="inlineStr">
        <is>
          <t>н</t>
        </is>
      </c>
      <c r="AR13" s="65" t="inlineStr">
        <is>
          <t>н</t>
        </is>
      </c>
      <c r="AS13" s="66" t="inlineStr">
        <is>
          <t>н</t>
        </is>
      </c>
      <c r="AT13" s="65" t="inlineStr">
        <is>
          <t>н</t>
        </is>
      </c>
      <c r="AU13" s="65" t="n">
        <v>1</v>
      </c>
      <c r="AV13" s="65" t="n">
        <v>1</v>
      </c>
      <c r="AW13" s="65" t="n">
        <v>1</v>
      </c>
      <c r="AX13" s="68" t="n">
        <v>1</v>
      </c>
      <c r="AY13" s="44">
        <f>SUM(B13:AX13)</f>
        <v/>
      </c>
      <c r="AZ13" s="44">
        <f>COUNTIF(B13:AX13,"н")</f>
        <v/>
      </c>
      <c r="BA13" s="43">
        <f>COUNTIF(B13:AX13,"и")</f>
        <v/>
      </c>
      <c r="BB13" s="43">
        <f>SUM(B13:AX13)/(COUNTA(B13:AX13))*100</f>
        <v/>
      </c>
    </row>
    <row r="14">
      <c r="A14" s="4" t="inlineStr">
        <is>
          <t>Боева Наталья</t>
        </is>
      </c>
      <c r="B14" s="3" t="n">
        <v>1</v>
      </c>
      <c r="C14" s="3" t="n">
        <v>1</v>
      </c>
      <c r="D14" s="3" t="n">
        <v>1</v>
      </c>
      <c r="E14" s="3" t="n">
        <v>1</v>
      </c>
      <c r="F14" s="3" t="inlineStr">
        <is>
          <t>н</t>
        </is>
      </c>
      <c r="G14" s="3" t="n">
        <v>1</v>
      </c>
      <c r="H14" s="3" t="n">
        <v>1</v>
      </c>
      <c r="I14" s="3" t="inlineStr">
        <is>
          <t>н</t>
        </is>
      </c>
      <c r="J14" s="3" t="inlineStr">
        <is>
          <t>н</t>
        </is>
      </c>
      <c r="K14" s="3" t="inlineStr">
        <is>
          <t>н</t>
        </is>
      </c>
      <c r="L14" s="3" t="n">
        <v>1</v>
      </c>
      <c r="M14" s="3" t="n">
        <v>1</v>
      </c>
      <c r="N14" s="3" t="inlineStr">
        <is>
          <t>н</t>
        </is>
      </c>
      <c r="O14" s="3" t="n">
        <v>1</v>
      </c>
      <c r="P14" s="3" t="n">
        <v>1</v>
      </c>
      <c r="Q14" s="3" t="n">
        <v>1</v>
      </c>
      <c r="R14" s="3" t="inlineStr">
        <is>
          <t>н</t>
        </is>
      </c>
      <c r="S14" s="3" t="n">
        <v>1</v>
      </c>
      <c r="T14" s="3" t="n">
        <v>1</v>
      </c>
      <c r="U14" s="65" t="n">
        <v>1</v>
      </c>
      <c r="V14" s="66" t="inlineStr">
        <is>
          <t>н</t>
        </is>
      </c>
      <c r="W14" s="65" t="n">
        <v>1</v>
      </c>
      <c r="X14" s="65" t="n">
        <v>1</v>
      </c>
      <c r="Y14" s="66" t="n">
        <v>1</v>
      </c>
      <c r="Z14" s="65" t="n">
        <v>1</v>
      </c>
      <c r="AA14" s="65" t="n">
        <v>1</v>
      </c>
      <c r="AB14" s="66" t="n">
        <v>1</v>
      </c>
      <c r="AC14" s="65" t="n">
        <v>1</v>
      </c>
      <c r="AD14" s="74" t="n">
        <v>1</v>
      </c>
      <c r="AE14" s="73" t="n">
        <v>1</v>
      </c>
      <c r="AF14" s="74" t="n">
        <v>1</v>
      </c>
      <c r="AG14" s="65" t="n">
        <v>1</v>
      </c>
      <c r="AH14" s="66" t="inlineStr">
        <is>
          <t>н</t>
        </is>
      </c>
      <c r="AI14" s="65" t="n">
        <v>1</v>
      </c>
      <c r="AJ14" s="65" t="n">
        <v>1</v>
      </c>
      <c r="AK14" s="66" t="n">
        <v>1</v>
      </c>
      <c r="AL14" s="65" t="inlineStr">
        <is>
          <t>н</t>
        </is>
      </c>
      <c r="AM14" s="65" t="inlineStr">
        <is>
          <t>н</t>
        </is>
      </c>
      <c r="AN14" s="65" t="n">
        <v>1</v>
      </c>
      <c r="AO14" s="65" t="n">
        <v>1</v>
      </c>
      <c r="AP14" s="66" t="n">
        <v>1</v>
      </c>
      <c r="AQ14" s="65" t="inlineStr">
        <is>
          <t>н</t>
        </is>
      </c>
      <c r="AR14" s="65" t="n">
        <v>1</v>
      </c>
      <c r="AS14" s="66" t="n">
        <v>1</v>
      </c>
      <c r="AT14" s="65" t="n">
        <v>1</v>
      </c>
      <c r="AU14" s="65" t="n">
        <v>1</v>
      </c>
      <c r="AV14" s="65" t="n">
        <v>1</v>
      </c>
      <c r="AW14" s="65" t="n">
        <v>1</v>
      </c>
      <c r="AX14" s="68" t="n">
        <v>1</v>
      </c>
      <c r="AY14" s="44">
        <f>SUM(B14:AX14)</f>
        <v/>
      </c>
      <c r="AZ14" s="44">
        <f>COUNTIF(B14:AX14,"н")</f>
        <v/>
      </c>
      <c r="BA14" s="43">
        <f>COUNTIF(B14:AX14,"и")</f>
        <v/>
      </c>
      <c r="BB14" s="43">
        <f>SUM(B14:AX14)/(COUNTA(B14:AX14))*100</f>
        <v/>
      </c>
    </row>
    <row r="15">
      <c r="A15" s="4" t="inlineStr">
        <is>
          <t>Фролов Сергей</t>
        </is>
      </c>
      <c r="B15" s="3" t="n">
        <v>1</v>
      </c>
      <c r="C15" s="3" t="n">
        <v>1</v>
      </c>
      <c r="D15" s="3" t="inlineStr">
        <is>
          <t>н</t>
        </is>
      </c>
      <c r="E15" s="3" t="inlineStr">
        <is>
          <t>н</t>
        </is>
      </c>
      <c r="F15" s="3" t="inlineStr">
        <is>
          <t>н</t>
        </is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inlineStr">
        <is>
          <t>н</t>
        </is>
      </c>
      <c r="R15" s="3" t="n">
        <v>1</v>
      </c>
      <c r="S15" s="3" t="n">
        <v>1</v>
      </c>
      <c r="T15" s="3" t="inlineStr">
        <is>
          <t>н</t>
        </is>
      </c>
      <c r="U15" s="65" t="inlineStr">
        <is>
          <t>н</t>
        </is>
      </c>
      <c r="V15" s="66" t="n">
        <v>1</v>
      </c>
      <c r="W15" s="65" t="inlineStr">
        <is>
          <t>н</t>
        </is>
      </c>
      <c r="X15" s="65" t="n">
        <v>1</v>
      </c>
      <c r="Y15" s="66" t="n">
        <v>1</v>
      </c>
      <c r="Z15" s="65" t="n">
        <v>1</v>
      </c>
      <c r="AA15" s="65" t="n">
        <v>1</v>
      </c>
      <c r="AB15" s="66" t="inlineStr">
        <is>
          <t>н</t>
        </is>
      </c>
      <c r="AC15" s="65" t="n">
        <v>1</v>
      </c>
      <c r="AD15" s="74" t="n">
        <v>1</v>
      </c>
      <c r="AE15" s="73" t="inlineStr">
        <is>
          <t>н</t>
        </is>
      </c>
      <c r="AF15" s="74" t="inlineStr">
        <is>
          <t>н</t>
        </is>
      </c>
      <c r="AG15" s="65" t="inlineStr">
        <is>
          <t>н</t>
        </is>
      </c>
      <c r="AH15" s="66" t="inlineStr">
        <is>
          <t>н</t>
        </is>
      </c>
      <c r="AI15" s="65" t="inlineStr">
        <is>
          <t>н</t>
        </is>
      </c>
      <c r="AJ15" s="65" t="n">
        <v>1</v>
      </c>
      <c r="AK15" s="66" t="n">
        <v>1</v>
      </c>
      <c r="AL15" s="65" t="n">
        <v>1</v>
      </c>
      <c r="AM15" s="65" t="n">
        <v>1</v>
      </c>
      <c r="AN15" s="65" t="n">
        <v>1</v>
      </c>
      <c r="AO15" s="65" t="inlineStr">
        <is>
          <t>н</t>
        </is>
      </c>
      <c r="AP15" s="66" t="inlineStr">
        <is>
          <t>н</t>
        </is>
      </c>
      <c r="AQ15" s="65" t="n">
        <v>1</v>
      </c>
      <c r="AR15" s="65" t="n">
        <v>1</v>
      </c>
      <c r="AS15" s="66" t="n">
        <v>1</v>
      </c>
      <c r="AT15" s="65" t="n">
        <v>1</v>
      </c>
      <c r="AU15" s="65" t="n">
        <v>1</v>
      </c>
      <c r="AV15" s="65" t="n">
        <v>1</v>
      </c>
      <c r="AW15" s="65" t="n">
        <v>1</v>
      </c>
      <c r="AX15" s="68" t="n">
        <v>1</v>
      </c>
      <c r="AY15" s="44">
        <f>SUM(B15:AX15)</f>
        <v/>
      </c>
      <c r="AZ15" s="44">
        <f>COUNTIF(B15:AX15,"н")</f>
        <v/>
      </c>
      <c r="BA15" s="43">
        <f>COUNTIF(B15:AX15,"и")</f>
        <v/>
      </c>
      <c r="BB15" s="43">
        <f>SUM(B15:AX15)/(COUNTA(B15:AX15))*100</f>
        <v/>
      </c>
    </row>
    <row r="16">
      <c r="A16" s="4" t="inlineStr">
        <is>
          <t>Ирина Клементьева</t>
        </is>
      </c>
      <c r="B16" s="3" t="n">
        <v>1</v>
      </c>
      <c r="C16" s="3" t="n">
        <v>1</v>
      </c>
      <c r="D16" s="3" t="n">
        <v>1</v>
      </c>
      <c r="E16" s="3" t="inlineStr">
        <is>
          <t>н</t>
        </is>
      </c>
      <c r="F16" s="3" t="inlineStr">
        <is>
          <t>н</t>
        </is>
      </c>
      <c r="G16" s="3" t="inlineStr">
        <is>
          <t>н</t>
        </is>
      </c>
      <c r="H16" s="3" t="inlineStr">
        <is>
          <t>н</t>
        </is>
      </c>
      <c r="I16" s="3" t="inlineStr">
        <is>
          <t>н</t>
        </is>
      </c>
      <c r="J16" s="3" t="n">
        <v>1</v>
      </c>
      <c r="K16" s="3" t="inlineStr">
        <is>
          <t>н</t>
        </is>
      </c>
      <c r="L16" s="3" t="inlineStr">
        <is>
          <t>н</t>
        </is>
      </c>
      <c r="M16" s="3" t="inlineStr">
        <is>
          <t>н</t>
        </is>
      </c>
      <c r="N16" s="3" t="n">
        <v>1</v>
      </c>
      <c r="O16" s="3" t="inlineStr">
        <is>
          <t>н</t>
        </is>
      </c>
      <c r="P16" s="3" t="n">
        <v>1</v>
      </c>
      <c r="Q16" s="3" t="inlineStr">
        <is>
          <t>н</t>
        </is>
      </c>
      <c r="R16" s="3" t="n">
        <v>1</v>
      </c>
      <c r="S16" s="3" t="inlineStr">
        <is>
          <t>н</t>
        </is>
      </c>
      <c r="T16" s="3" t="n">
        <v>1</v>
      </c>
      <c r="U16" s="65" t="n">
        <v>1</v>
      </c>
      <c r="V16" s="66" t="inlineStr">
        <is>
          <t>н</t>
        </is>
      </c>
      <c r="W16" s="65" t="n">
        <v>1</v>
      </c>
      <c r="X16" s="65" t="n">
        <v>1</v>
      </c>
      <c r="Y16" s="66" t="inlineStr">
        <is>
          <t>н</t>
        </is>
      </c>
      <c r="Z16" s="65" t="n">
        <v>1</v>
      </c>
      <c r="AA16" s="65" t="n">
        <v>1</v>
      </c>
      <c r="AB16" s="66" t="inlineStr">
        <is>
          <t>н</t>
        </is>
      </c>
      <c r="AC16" s="65" t="n">
        <v>1</v>
      </c>
      <c r="AD16" s="74" t="n">
        <v>1</v>
      </c>
      <c r="AE16" s="73" t="inlineStr">
        <is>
          <t>н</t>
        </is>
      </c>
      <c r="AF16" s="74" t="inlineStr">
        <is>
          <t>н</t>
        </is>
      </c>
      <c r="AG16" s="65" t="inlineStr">
        <is>
          <t>н</t>
        </is>
      </c>
      <c r="AH16" s="66" t="inlineStr">
        <is>
          <t>н</t>
        </is>
      </c>
      <c r="AI16" s="65" t="n">
        <v>1</v>
      </c>
      <c r="AJ16" s="65" t="inlineStr">
        <is>
          <t>н</t>
        </is>
      </c>
      <c r="AK16" s="66" t="inlineStr">
        <is>
          <t>н</t>
        </is>
      </c>
      <c r="AL16" s="65" t="inlineStr">
        <is>
          <t>н</t>
        </is>
      </c>
      <c r="AM16" s="65" t="inlineStr">
        <is>
          <t>н</t>
        </is>
      </c>
      <c r="AN16" s="65" t="inlineStr">
        <is>
          <t>н</t>
        </is>
      </c>
      <c r="AO16" s="65" t="inlineStr">
        <is>
          <t>н</t>
        </is>
      </c>
      <c r="AP16" s="66" t="n">
        <v>1</v>
      </c>
      <c r="AQ16" s="65" t="inlineStr">
        <is>
          <t>н</t>
        </is>
      </c>
      <c r="AR16" s="65" t="n">
        <v>1</v>
      </c>
      <c r="AS16" s="66" t="inlineStr">
        <is>
          <t>н</t>
        </is>
      </c>
      <c r="AT16" s="65" t="inlineStr">
        <is>
          <t>н</t>
        </is>
      </c>
      <c r="AU16" s="65" t="n">
        <v>1</v>
      </c>
      <c r="AV16" s="65" t="n">
        <v>1</v>
      </c>
      <c r="AW16" s="65" t="n">
        <v>1</v>
      </c>
      <c r="AX16" s="68" t="n">
        <v>1</v>
      </c>
      <c r="AY16" s="44">
        <f>SUM(B16:AX16)</f>
        <v/>
      </c>
      <c r="AZ16" s="44">
        <f>COUNTIF(B16:AX16,"н")</f>
        <v/>
      </c>
      <c r="BA16" s="43">
        <f>COUNTIF(B16:AX16,"и")</f>
        <v/>
      </c>
      <c r="BB16" s="43">
        <f>SUM(B16:AX16)/(COUNTA(B16:AX16))*100</f>
        <v/>
      </c>
    </row>
    <row r="17">
      <c r="A17" s="4" t="inlineStr">
        <is>
          <t>Георгий Чичмели</t>
        </is>
      </c>
      <c r="B17" s="3" t="inlineStr">
        <is>
          <t>н</t>
        </is>
      </c>
      <c r="C17" s="3" t="n">
        <v>1</v>
      </c>
      <c r="D17" s="3" t="n">
        <v>1</v>
      </c>
      <c r="E17" s="3" t="inlineStr">
        <is>
          <t>н</t>
        </is>
      </c>
      <c r="F17" s="3" t="inlineStr">
        <is>
          <t>н</t>
        </is>
      </c>
      <c r="G17" s="3" t="inlineStr">
        <is>
          <t>н</t>
        </is>
      </c>
      <c r="H17" s="3" t="n">
        <v>1</v>
      </c>
      <c r="I17" s="3" t="inlineStr">
        <is>
          <t>н</t>
        </is>
      </c>
      <c r="J17" s="3" t="n">
        <v>1</v>
      </c>
      <c r="K17" s="3" t="inlineStr">
        <is>
          <t>н</t>
        </is>
      </c>
      <c r="L17" s="3" t="inlineStr">
        <is>
          <t>н</t>
        </is>
      </c>
      <c r="M17" s="3" t="inlineStr">
        <is>
          <t>н</t>
        </is>
      </c>
      <c r="N17" s="3" t="n">
        <v>1</v>
      </c>
      <c r="O17" s="3" t="inlineStr">
        <is>
          <t>н</t>
        </is>
      </c>
      <c r="P17" s="3" t="n">
        <v>1</v>
      </c>
      <c r="Q17" s="3" t="inlineStr">
        <is>
          <t>н</t>
        </is>
      </c>
      <c r="R17" s="3" t="n">
        <v>1</v>
      </c>
      <c r="S17" s="3" t="inlineStr">
        <is>
          <t>н</t>
        </is>
      </c>
      <c r="T17" s="3" t="n">
        <v>1</v>
      </c>
      <c r="U17" s="65" t="n">
        <v>1</v>
      </c>
      <c r="V17" s="66" t="inlineStr">
        <is>
          <t>н</t>
        </is>
      </c>
      <c r="W17" s="65" t="n">
        <v>1</v>
      </c>
      <c r="X17" s="65" t="n">
        <v>1</v>
      </c>
      <c r="Y17" s="66" t="inlineStr">
        <is>
          <t>н</t>
        </is>
      </c>
      <c r="Z17" s="65" t="n">
        <v>1</v>
      </c>
      <c r="AA17" s="65" t="n">
        <v>1</v>
      </c>
      <c r="AB17" s="66" t="inlineStr">
        <is>
          <t>н</t>
        </is>
      </c>
      <c r="AC17" s="65" t="n">
        <v>1</v>
      </c>
      <c r="AD17" s="74" t="n">
        <v>1</v>
      </c>
      <c r="AE17" s="73" t="inlineStr">
        <is>
          <t>н</t>
        </is>
      </c>
      <c r="AF17" s="74" t="inlineStr">
        <is>
          <t>н</t>
        </is>
      </c>
      <c r="AG17" s="65" t="inlineStr">
        <is>
          <t>н</t>
        </is>
      </c>
      <c r="AH17" s="66" t="inlineStr">
        <is>
          <t>н</t>
        </is>
      </c>
      <c r="AI17" s="65" t="n">
        <v>1</v>
      </c>
      <c r="AJ17" s="65" t="inlineStr">
        <is>
          <t>н</t>
        </is>
      </c>
      <c r="AK17" s="66" t="inlineStr">
        <is>
          <t>н</t>
        </is>
      </c>
      <c r="AL17" s="65" t="inlineStr">
        <is>
          <t>н</t>
        </is>
      </c>
      <c r="AM17" s="65" t="inlineStr">
        <is>
          <t>н</t>
        </is>
      </c>
      <c r="AN17" s="65" t="inlineStr">
        <is>
          <t>н</t>
        </is>
      </c>
      <c r="AO17" s="65" t="inlineStr">
        <is>
          <t>н</t>
        </is>
      </c>
      <c r="AP17" s="66" t="n">
        <v>1</v>
      </c>
      <c r="AQ17" s="65" t="inlineStr">
        <is>
          <t>и</t>
        </is>
      </c>
      <c r="AR17" s="65" t="n">
        <v>1</v>
      </c>
      <c r="AS17" s="66" t="inlineStr">
        <is>
          <t>и</t>
        </is>
      </c>
      <c r="AT17" s="65" t="inlineStr">
        <is>
          <t>н</t>
        </is>
      </c>
      <c r="AU17" s="65" t="n">
        <v>1</v>
      </c>
      <c r="AV17" s="65" t="n">
        <v>1</v>
      </c>
      <c r="AW17" s="65" t="n">
        <v>1</v>
      </c>
      <c r="AX17" s="68" t="n">
        <v>1</v>
      </c>
      <c r="AY17" s="44">
        <f>SUM(B17:AX17)</f>
        <v/>
      </c>
      <c r="AZ17" s="44">
        <f>COUNTIF(B17:AX17,"н")</f>
        <v/>
      </c>
      <c r="BA17" s="43">
        <f>COUNTIF(B17:AX17,"и")</f>
        <v/>
      </c>
      <c r="BB17" s="43">
        <f>SUM(B17:AX17)/(COUNTA(B17:AX17))*100</f>
        <v/>
      </c>
    </row>
    <row r="18">
      <c r="A18" s="4" t="inlineStr">
        <is>
          <t>Ксения Григорьева</t>
        </is>
      </c>
      <c r="B18" s="3" t="n">
        <v>1</v>
      </c>
      <c r="C18" s="3" t="n">
        <v>1</v>
      </c>
      <c r="D18" s="3" t="n">
        <v>1</v>
      </c>
      <c r="E18" s="3" t="n">
        <v>1</v>
      </c>
      <c r="F18" s="3" t="n">
        <v>1</v>
      </c>
      <c r="G18" s="3" t="n">
        <v>1</v>
      </c>
      <c r="H18" s="3" t="n">
        <v>1</v>
      </c>
      <c r="I18" s="3" t="n">
        <v>1</v>
      </c>
      <c r="J18" s="3" t="inlineStr">
        <is>
          <t>н</t>
        </is>
      </c>
      <c r="K18" s="3" t="inlineStr">
        <is>
          <t>н</t>
        </is>
      </c>
      <c r="L18" s="3" t="inlineStr">
        <is>
          <t>н</t>
        </is>
      </c>
      <c r="M18" s="3" t="inlineStr">
        <is>
          <t>н</t>
        </is>
      </c>
      <c r="N18" s="3" t="n">
        <v>1</v>
      </c>
      <c r="O18" s="3" t="n">
        <v>1</v>
      </c>
      <c r="P18" s="3" t="n">
        <v>1</v>
      </c>
      <c r="Q18" s="3" t="n">
        <v>1</v>
      </c>
      <c r="R18" s="3" t="n">
        <v>1</v>
      </c>
      <c r="S18" s="3" t="inlineStr">
        <is>
          <t>н</t>
        </is>
      </c>
      <c r="T18" s="3" t="n">
        <v>1</v>
      </c>
      <c r="U18" s="65" t="n">
        <v>1</v>
      </c>
      <c r="V18" s="66" t="inlineStr">
        <is>
          <t>н</t>
        </is>
      </c>
      <c r="W18" s="65" t="n">
        <v>1</v>
      </c>
      <c r="X18" s="65" t="inlineStr">
        <is>
          <t>н</t>
        </is>
      </c>
      <c r="Y18" s="66" t="inlineStr">
        <is>
          <t>н</t>
        </is>
      </c>
      <c r="Z18" s="65" t="inlineStr">
        <is>
          <t>н</t>
        </is>
      </c>
      <c r="AA18" s="65" t="inlineStr">
        <is>
          <t>н</t>
        </is>
      </c>
      <c r="AB18" s="66" t="inlineStr">
        <is>
          <t>н</t>
        </is>
      </c>
      <c r="AC18" s="65" t="inlineStr">
        <is>
          <t>н</t>
        </is>
      </c>
      <c r="AD18" s="74" t="inlineStr">
        <is>
          <t>н</t>
        </is>
      </c>
      <c r="AE18" s="73" t="inlineStr">
        <is>
          <t>н</t>
        </is>
      </c>
      <c r="AF18" s="74" t="inlineStr">
        <is>
          <t>н</t>
        </is>
      </c>
      <c r="AG18" s="65" t="n">
        <v>1</v>
      </c>
      <c r="AH18" s="66" t="inlineStr">
        <is>
          <t>и</t>
        </is>
      </c>
      <c r="AI18" s="65" t="inlineStr">
        <is>
          <t>н</t>
        </is>
      </c>
      <c r="AJ18" s="65" t="inlineStr">
        <is>
          <t>н</t>
        </is>
      </c>
      <c r="AK18" s="66" t="inlineStr">
        <is>
          <t>н</t>
        </is>
      </c>
      <c r="AL18" s="65" t="inlineStr">
        <is>
          <t>и</t>
        </is>
      </c>
      <c r="AM18" s="65" t="inlineStr">
        <is>
          <t>и</t>
        </is>
      </c>
      <c r="AN18" s="65" t="inlineStr">
        <is>
          <t>н</t>
        </is>
      </c>
      <c r="AO18" s="65" t="inlineStr">
        <is>
          <t>н</t>
        </is>
      </c>
      <c r="AP18" s="66" t="n">
        <v>1</v>
      </c>
      <c r="AQ18" s="65" t="inlineStr">
        <is>
          <t>н</t>
        </is>
      </c>
      <c r="AR18" s="65" t="n">
        <v>1</v>
      </c>
      <c r="AS18" s="66" t="inlineStr">
        <is>
          <t>н</t>
        </is>
      </c>
      <c r="AT18" s="65" t="n">
        <v>1</v>
      </c>
      <c r="AU18" s="65" t="n">
        <v>1</v>
      </c>
      <c r="AV18" s="65" t="n">
        <v>1</v>
      </c>
      <c r="AW18" s="65" t="n">
        <v>1</v>
      </c>
      <c r="AX18" s="68" t="n">
        <v>1</v>
      </c>
      <c r="AY18" s="44">
        <f>SUM(B18:AX18)</f>
        <v/>
      </c>
      <c r="AZ18" s="44">
        <f>COUNTIF(B18:AX18,"н")</f>
        <v/>
      </c>
      <c r="BA18" s="43">
        <f>COUNTIF(B18:AX18,"и")</f>
        <v/>
      </c>
      <c r="BB18" s="43">
        <f>SUM(B18:AX18)/(COUNTA(B18:AX18))*100</f>
        <v/>
      </c>
    </row>
    <row r="19">
      <c r="A19" s="4" t="inlineStr">
        <is>
          <t>Апполинарий Теплинский</t>
        </is>
      </c>
      <c r="B19" s="3" t="inlineStr">
        <is>
          <t>н</t>
        </is>
      </c>
      <c r="C19" s="3" t="inlineStr">
        <is>
          <t>н</t>
        </is>
      </c>
      <c r="D19" s="3" t="inlineStr">
        <is>
          <t>н</t>
        </is>
      </c>
      <c r="E19" s="3" t="n">
        <v>1</v>
      </c>
      <c r="F19" s="3" t="inlineStr">
        <is>
          <t>н</t>
        </is>
      </c>
      <c r="G19" s="3" t="inlineStr">
        <is>
          <t>н</t>
        </is>
      </c>
      <c r="H19" s="3" t="inlineStr">
        <is>
          <t>н</t>
        </is>
      </c>
      <c r="I19" s="3" t="n">
        <v>1</v>
      </c>
      <c r="J19" s="3" t="inlineStr">
        <is>
          <t>н</t>
        </is>
      </c>
      <c r="K19" s="3" t="inlineStr">
        <is>
          <t>н</t>
        </is>
      </c>
      <c r="L19" s="3" t="inlineStr">
        <is>
          <t>н</t>
        </is>
      </c>
      <c r="M19" s="3" t="inlineStr">
        <is>
          <t>н</t>
        </is>
      </c>
      <c r="N19" s="3" t="n">
        <v>1</v>
      </c>
      <c r="O19" s="3" t="n">
        <v>1</v>
      </c>
      <c r="P19" s="3" t="inlineStr">
        <is>
          <t>н</t>
        </is>
      </c>
      <c r="Q19" s="3" t="n">
        <v>1</v>
      </c>
      <c r="R19" s="3" t="inlineStr">
        <is>
          <t>н</t>
        </is>
      </c>
      <c r="S19" s="3" t="inlineStr">
        <is>
          <t>н</t>
        </is>
      </c>
      <c r="T19" s="3" t="inlineStr">
        <is>
          <t>н</t>
        </is>
      </c>
      <c r="U19" s="65" t="inlineStr">
        <is>
          <t>н</t>
        </is>
      </c>
      <c r="V19" s="66" t="n">
        <v>1</v>
      </c>
      <c r="W19" s="65" t="inlineStr">
        <is>
          <t>н</t>
        </is>
      </c>
      <c r="X19" s="65" t="inlineStr">
        <is>
          <t>н</t>
        </is>
      </c>
      <c r="Y19" s="66" t="inlineStr">
        <is>
          <t>н</t>
        </is>
      </c>
      <c r="Z19" s="65" t="inlineStr">
        <is>
          <t>н</t>
        </is>
      </c>
      <c r="AA19" s="65" t="inlineStr">
        <is>
          <t>н</t>
        </is>
      </c>
      <c r="AB19" s="66" t="n">
        <v>1</v>
      </c>
      <c r="AC19" s="65" t="inlineStr">
        <is>
          <t>н</t>
        </is>
      </c>
      <c r="AD19" s="74" t="inlineStr">
        <is>
          <t>н</t>
        </is>
      </c>
      <c r="AE19" s="73" t="inlineStr">
        <is>
          <t>и</t>
        </is>
      </c>
      <c r="AF19" s="74" t="inlineStr">
        <is>
          <t>н</t>
        </is>
      </c>
      <c r="AG19" s="65" t="inlineStr">
        <is>
          <t>н</t>
        </is>
      </c>
      <c r="AH19" s="66" t="inlineStr">
        <is>
          <t>н</t>
        </is>
      </c>
      <c r="AI19" s="65" t="inlineStr">
        <is>
          <t>и</t>
        </is>
      </c>
      <c r="AJ19" s="65" t="inlineStr">
        <is>
          <t>н</t>
        </is>
      </c>
      <c r="AK19" s="66" t="inlineStr">
        <is>
          <t>н</t>
        </is>
      </c>
      <c r="AL19" s="65" t="inlineStr">
        <is>
          <t>н</t>
        </is>
      </c>
      <c r="AM19" s="65" t="inlineStr">
        <is>
          <t>н</t>
        </is>
      </c>
      <c r="AN19" s="65" t="n">
        <v>1</v>
      </c>
      <c r="AO19" s="65" t="inlineStr">
        <is>
          <t>н</t>
        </is>
      </c>
      <c r="AP19" s="66" t="n">
        <v>1</v>
      </c>
      <c r="AQ19" s="65" t="inlineStr">
        <is>
          <t>н</t>
        </is>
      </c>
      <c r="AR19" s="65" t="inlineStr">
        <is>
          <t>н</t>
        </is>
      </c>
      <c r="AS19" s="66" t="inlineStr">
        <is>
          <t>н</t>
        </is>
      </c>
      <c r="AT19" s="65" t="inlineStr">
        <is>
          <t>и</t>
        </is>
      </c>
      <c r="AU19" s="65" t="inlineStr">
        <is>
          <t>н</t>
        </is>
      </c>
      <c r="AV19" s="65" t="inlineStr">
        <is>
          <t>н</t>
        </is>
      </c>
      <c r="AW19" s="65" t="inlineStr">
        <is>
          <t>н</t>
        </is>
      </c>
      <c r="AX19" s="68" t="n">
        <v>1</v>
      </c>
      <c r="AY19" s="44">
        <f>SUM(B19:AX19)</f>
        <v/>
      </c>
      <c r="AZ19" s="44">
        <f>COUNTIF(B19:AX19,"н")</f>
        <v/>
      </c>
      <c r="BA19" s="43">
        <f>COUNTIF(B19:AX19,"и")</f>
        <v/>
      </c>
      <c r="BB19" s="43">
        <f>SUM(B19:AX19)/(COUNTA(B19:AX19))*100</f>
        <v/>
      </c>
    </row>
    <row r="20">
      <c r="A20" s="4" t="inlineStr">
        <is>
          <t>Алина Марущак</t>
        </is>
      </c>
      <c r="B20" s="3" t="n">
        <v>1</v>
      </c>
      <c r="C20" s="3" t="n">
        <v>1</v>
      </c>
      <c r="D20" s="3" t="n">
        <v>1</v>
      </c>
      <c r="E20" s="3" t="n">
        <v>1</v>
      </c>
      <c r="F20" s="3" t="n">
        <v>1</v>
      </c>
      <c r="G20" s="3" t="inlineStr">
        <is>
          <t>н</t>
        </is>
      </c>
      <c r="H20" s="3" t="n">
        <v>1</v>
      </c>
      <c r="I20" s="3" t="n">
        <v>1</v>
      </c>
      <c r="J20" s="3" t="n">
        <v>1</v>
      </c>
      <c r="K20" s="3" t="n">
        <v>1</v>
      </c>
      <c r="L20" s="3" t="inlineStr">
        <is>
          <t>н</t>
        </is>
      </c>
      <c r="M20" s="3" t="n">
        <v>1</v>
      </c>
      <c r="N20" s="3" t="n">
        <v>1</v>
      </c>
      <c r="O20" s="3" t="n">
        <v>1</v>
      </c>
      <c r="P20" s="3" t="n">
        <v>1</v>
      </c>
      <c r="Q20" s="3" t="n">
        <v>1</v>
      </c>
      <c r="R20" s="3" t="n">
        <v>1</v>
      </c>
      <c r="S20" s="3" t="n">
        <v>1</v>
      </c>
      <c r="T20" s="3" t="n">
        <v>1</v>
      </c>
      <c r="U20" s="65" t="n">
        <v>1</v>
      </c>
      <c r="V20" s="66" t="n">
        <v>1</v>
      </c>
      <c r="W20" s="65" t="inlineStr">
        <is>
          <t>н</t>
        </is>
      </c>
      <c r="X20" s="65" t="n">
        <v>1</v>
      </c>
      <c r="Y20" s="66" t="n">
        <v>1</v>
      </c>
      <c r="Z20" s="65" t="n">
        <v>1</v>
      </c>
      <c r="AA20" s="65" t="inlineStr">
        <is>
          <t>н</t>
        </is>
      </c>
      <c r="AB20" s="66" t="inlineStr">
        <is>
          <t>н</t>
        </is>
      </c>
      <c r="AC20" s="65" t="n">
        <v>1</v>
      </c>
      <c r="AD20" s="74" t="n">
        <v>1</v>
      </c>
      <c r="AE20" s="73" t="n">
        <v>1</v>
      </c>
      <c r="AF20" s="74" t="n">
        <v>1</v>
      </c>
      <c r="AG20" s="65" t="n">
        <v>1</v>
      </c>
      <c r="AH20" s="66" t="n">
        <v>1</v>
      </c>
      <c r="AI20" s="65" t="inlineStr">
        <is>
          <t>н</t>
        </is>
      </c>
      <c r="AJ20" s="65" t="n">
        <v>1</v>
      </c>
      <c r="AK20" s="66" t="n">
        <v>1</v>
      </c>
      <c r="AL20" s="65" t="inlineStr">
        <is>
          <t>н</t>
        </is>
      </c>
      <c r="AM20" s="65" t="n">
        <v>1</v>
      </c>
      <c r="AN20" s="65" t="inlineStr">
        <is>
          <t>н</t>
        </is>
      </c>
      <c r="AO20" s="65" t="n">
        <v>1</v>
      </c>
      <c r="AP20" s="66" t="n">
        <v>1</v>
      </c>
      <c r="AQ20" s="65" t="inlineStr">
        <is>
          <t>н</t>
        </is>
      </c>
      <c r="AR20" s="65" t="inlineStr">
        <is>
          <t>н</t>
        </is>
      </c>
      <c r="AS20" s="66" t="inlineStr">
        <is>
          <t>н</t>
        </is>
      </c>
      <c r="AT20" s="65" t="inlineStr">
        <is>
          <t>н</t>
        </is>
      </c>
      <c r="AU20" s="65" t="n">
        <v>1</v>
      </c>
      <c r="AV20" s="65" t="n">
        <v>1</v>
      </c>
      <c r="AW20" s="65" t="n">
        <v>1</v>
      </c>
      <c r="AX20" s="68" t="n">
        <v>1</v>
      </c>
      <c r="AY20" s="44">
        <f>SUM(B20:AX20)</f>
        <v/>
      </c>
      <c r="AZ20" s="44">
        <f>COUNTIF(B20:AX20,"н")</f>
        <v/>
      </c>
      <c r="BA20" s="43">
        <f>COUNTIF(B20:AX20,"и")</f>
        <v/>
      </c>
      <c r="BB20" s="43">
        <f>SUM(B20:AX20)/(COUNTA(B20:AX20))*100</f>
        <v/>
      </c>
    </row>
    <row r="21">
      <c r="A21" s="4" t="inlineStr">
        <is>
          <t>Артур Макгаев</t>
        </is>
      </c>
      <c r="B21" s="59" t="n">
        <v>1</v>
      </c>
      <c r="C21" s="59" t="n">
        <v>1</v>
      </c>
      <c r="D21" s="59" t="inlineStr">
        <is>
          <t>н</t>
        </is>
      </c>
      <c r="E21" s="59" t="inlineStr">
        <is>
          <t>н</t>
        </is>
      </c>
      <c r="F21" s="59" t="inlineStr">
        <is>
          <t>н</t>
        </is>
      </c>
      <c r="G21" s="3" t="n">
        <v>1</v>
      </c>
      <c r="H21" s="3" t="inlineStr">
        <is>
          <t>н</t>
        </is>
      </c>
      <c r="I21" s="3" t="n">
        <v>1</v>
      </c>
      <c r="J21" s="3" t="inlineStr">
        <is>
          <t>н</t>
        </is>
      </c>
      <c r="K21" s="3" t="n">
        <v>1</v>
      </c>
      <c r="L21" s="3" t="inlineStr">
        <is>
          <t>н</t>
        </is>
      </c>
      <c r="M21" s="3" t="n">
        <v>1</v>
      </c>
      <c r="N21" s="3" t="inlineStr">
        <is>
          <t>н</t>
        </is>
      </c>
      <c r="O21" s="59" t="n">
        <v>1</v>
      </c>
      <c r="P21" s="59" t="inlineStr">
        <is>
          <t>н</t>
        </is>
      </c>
      <c r="Q21" s="3" t="n">
        <v>1</v>
      </c>
      <c r="R21" s="3" t="inlineStr">
        <is>
          <t>н</t>
        </is>
      </c>
      <c r="S21" s="3" t="n">
        <v>1</v>
      </c>
      <c r="T21" s="3" t="inlineStr">
        <is>
          <t>н</t>
        </is>
      </c>
      <c r="U21" s="65" t="inlineStr">
        <is>
          <t>н</t>
        </is>
      </c>
      <c r="V21" s="66" t="n">
        <v>1</v>
      </c>
      <c r="W21" s="65" t="inlineStr">
        <is>
          <t>н</t>
        </is>
      </c>
      <c r="X21" s="65" t="inlineStr">
        <is>
          <t>н</t>
        </is>
      </c>
      <c r="Y21" s="66" t="inlineStr">
        <is>
          <t>н</t>
        </is>
      </c>
      <c r="Z21" s="65" t="inlineStr">
        <is>
          <t>н</t>
        </is>
      </c>
      <c r="AA21" s="65" t="inlineStr">
        <is>
          <t>н</t>
        </is>
      </c>
      <c r="AB21" s="66" t="n">
        <v>1</v>
      </c>
      <c r="AC21" s="65" t="inlineStr">
        <is>
          <t>н</t>
        </is>
      </c>
      <c r="AD21" s="74" t="inlineStr">
        <is>
          <t>н</t>
        </is>
      </c>
      <c r="AE21" s="73" t="n">
        <v>1</v>
      </c>
      <c r="AF21" s="74" t="inlineStr">
        <is>
          <t>н</t>
        </is>
      </c>
      <c r="AG21" s="65" t="inlineStr">
        <is>
          <t>и</t>
        </is>
      </c>
      <c r="AH21" s="66" t="n">
        <v>1</v>
      </c>
      <c r="AI21" s="65" t="inlineStr">
        <is>
          <t>и</t>
        </is>
      </c>
      <c r="AJ21" s="65" t="inlineStr">
        <is>
          <t>и</t>
        </is>
      </c>
      <c r="AK21" s="66" t="n">
        <v>1</v>
      </c>
      <c r="AL21" s="65" t="inlineStr">
        <is>
          <t>н</t>
        </is>
      </c>
      <c r="AM21" s="65" t="inlineStr">
        <is>
          <t>н</t>
        </is>
      </c>
      <c r="AN21" s="65" t="inlineStr">
        <is>
          <t>н</t>
        </is>
      </c>
      <c r="AO21" s="65" t="inlineStr">
        <is>
          <t>н</t>
        </is>
      </c>
      <c r="AP21" s="66" t="inlineStr">
        <is>
          <t>и</t>
        </is>
      </c>
      <c r="AQ21" s="65" t="inlineStr">
        <is>
          <t>и</t>
        </is>
      </c>
      <c r="AR21" s="65" t="inlineStr">
        <is>
          <t>н</t>
        </is>
      </c>
      <c r="AS21" s="66" t="inlineStr">
        <is>
          <t>н</t>
        </is>
      </c>
      <c r="AT21" s="65" t="inlineStr">
        <is>
          <t>н</t>
        </is>
      </c>
      <c r="AU21" s="65" t="inlineStr">
        <is>
          <t>и</t>
        </is>
      </c>
      <c r="AV21" s="65" t="inlineStr">
        <is>
          <t>н</t>
        </is>
      </c>
      <c r="AW21" s="65" t="inlineStr">
        <is>
          <t>н</t>
        </is>
      </c>
      <c r="AX21" s="68" t="inlineStr">
        <is>
          <t>и</t>
        </is>
      </c>
      <c r="AY21" s="44">
        <f>SUM(B21:AX21)</f>
        <v/>
      </c>
      <c r="AZ21" s="44">
        <f>COUNTIF(B21:AX21,"н")</f>
        <v/>
      </c>
      <c r="BA21" s="43">
        <f>COUNTIF(B21:AX21,"и")</f>
        <v/>
      </c>
      <c r="BB21" s="43">
        <f>SUM(B21:AX21)/(COUNTA(B21:AX21))*100</f>
        <v/>
      </c>
    </row>
    <row r="22">
      <c r="A22" s="4" t="inlineStr">
        <is>
          <t>Яша Плеханова</t>
        </is>
      </c>
      <c r="B22" s="59" t="n">
        <v>1</v>
      </c>
      <c r="C22" s="59" t="n">
        <v>1</v>
      </c>
      <c r="D22" s="59" t="inlineStr">
        <is>
          <t>н</t>
        </is>
      </c>
      <c r="E22" s="59" t="inlineStr">
        <is>
          <t>н</t>
        </is>
      </c>
      <c r="F22" s="59" t="inlineStr">
        <is>
          <t>н</t>
        </is>
      </c>
      <c r="G22" s="3" t="inlineStr">
        <is>
          <t>н</t>
        </is>
      </c>
      <c r="H22" s="3" t="n">
        <v>1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59" t="n">
        <v>1</v>
      </c>
      <c r="P22" s="59" t="n">
        <v>1</v>
      </c>
      <c r="Q22" s="3" t="n">
        <v>1</v>
      </c>
      <c r="R22" s="3" t="inlineStr">
        <is>
          <t>н</t>
        </is>
      </c>
      <c r="S22" s="3" t="inlineStr">
        <is>
          <t>н</t>
        </is>
      </c>
      <c r="T22" s="3" t="n">
        <v>1</v>
      </c>
      <c r="U22" s="65" t="n">
        <v>1</v>
      </c>
      <c r="V22" s="66" t="n">
        <v>1</v>
      </c>
      <c r="W22" s="65" t="n">
        <v>1</v>
      </c>
      <c r="X22" s="65" t="inlineStr">
        <is>
          <t>н</t>
        </is>
      </c>
      <c r="Y22" s="66" t="inlineStr">
        <is>
          <t>н</t>
        </is>
      </c>
      <c r="Z22" s="65" t="inlineStr">
        <is>
          <t>н</t>
        </is>
      </c>
      <c r="AA22" s="65" t="inlineStr">
        <is>
          <t>н</t>
        </is>
      </c>
      <c r="AB22" s="66" t="n">
        <v>1</v>
      </c>
      <c r="AC22" s="65" t="n">
        <v>1</v>
      </c>
      <c r="AD22" s="74" t="n">
        <v>1</v>
      </c>
      <c r="AE22" s="73" t="inlineStr">
        <is>
          <t>н</t>
        </is>
      </c>
      <c r="AF22" s="74" t="inlineStr">
        <is>
          <t>н</t>
        </is>
      </c>
      <c r="AG22" s="65" t="inlineStr">
        <is>
          <t>н</t>
        </is>
      </c>
      <c r="AH22" s="66" t="n">
        <v>1</v>
      </c>
      <c r="AI22" s="65" t="n">
        <v>1</v>
      </c>
      <c r="AJ22" s="65" t="n">
        <v>1</v>
      </c>
      <c r="AK22" s="66" t="inlineStr">
        <is>
          <t>н</t>
        </is>
      </c>
      <c r="AL22" s="65" t="n">
        <v>1</v>
      </c>
      <c r="AM22" s="65" t="n">
        <v>1</v>
      </c>
      <c r="AN22" s="65" t="inlineStr">
        <is>
          <t>н</t>
        </is>
      </c>
      <c r="AO22" s="65" t="inlineStr">
        <is>
          <t>н</t>
        </is>
      </c>
      <c r="AP22" s="66" t="n">
        <v>1</v>
      </c>
      <c r="AQ22" s="65" t="inlineStr">
        <is>
          <t>н</t>
        </is>
      </c>
      <c r="AR22" s="65" t="n">
        <v>1</v>
      </c>
      <c r="AS22" s="66" t="inlineStr">
        <is>
          <t>н</t>
        </is>
      </c>
      <c r="AT22" s="65" t="n">
        <v>1</v>
      </c>
      <c r="AU22" s="65" t="n">
        <v>1</v>
      </c>
      <c r="AV22" s="65" t="n">
        <v>1</v>
      </c>
      <c r="AW22" s="65" t="n">
        <v>1</v>
      </c>
      <c r="AX22" s="68" t="n">
        <v>1</v>
      </c>
      <c r="AY22" s="44">
        <f>SUM(B22:AX22)</f>
        <v/>
      </c>
      <c r="AZ22" s="44">
        <f>COUNTIF(B22:AX22,"н")</f>
        <v/>
      </c>
      <c r="BA22" s="43">
        <f>COUNTIF(B22:AX22,"и")</f>
        <v/>
      </c>
      <c r="BB22" s="43">
        <f>SUM(B22:AX22)/(COUNTA(B22:AX22))*100</f>
        <v/>
      </c>
    </row>
    <row r="23">
      <c r="A23" s="18" t="inlineStr">
        <is>
          <t>Андрей Кирбай</t>
        </is>
      </c>
      <c r="B23" s="59" t="n">
        <v>1</v>
      </c>
      <c r="C23" s="59" t="n">
        <v>1</v>
      </c>
      <c r="D23" s="59" t="n">
        <v>1</v>
      </c>
      <c r="E23" s="59" t="inlineStr">
        <is>
          <t>н</t>
        </is>
      </c>
      <c r="F23" s="59" t="inlineStr">
        <is>
          <t>н</t>
        </is>
      </c>
      <c r="G23" s="3" t="n">
        <v>1</v>
      </c>
      <c r="H23" s="3" t="n">
        <v>1</v>
      </c>
      <c r="I23" s="59" t="n">
        <v>1</v>
      </c>
      <c r="J23" s="3" t="n">
        <v>1</v>
      </c>
      <c r="K23" s="3" t="n">
        <v>1</v>
      </c>
      <c r="L23" s="3" t="inlineStr">
        <is>
          <t>н</t>
        </is>
      </c>
      <c r="M23" s="3" t="inlineStr">
        <is>
          <t>н</t>
        </is>
      </c>
      <c r="N23" s="3" t="n">
        <v>1</v>
      </c>
      <c r="O23" s="59" t="n">
        <v>1</v>
      </c>
      <c r="P23" s="59" t="n">
        <v>1</v>
      </c>
      <c r="Q23" s="3" t="n">
        <v>1</v>
      </c>
      <c r="R23" s="3" t="inlineStr">
        <is>
          <t>н</t>
        </is>
      </c>
      <c r="S23" s="3" t="inlineStr">
        <is>
          <t>н</t>
        </is>
      </c>
      <c r="T23" s="3" t="n">
        <v>1</v>
      </c>
      <c r="U23" s="65" t="n">
        <v>1</v>
      </c>
      <c r="V23" s="66" t="n">
        <v>1</v>
      </c>
      <c r="W23" s="65" t="n">
        <v>1</v>
      </c>
      <c r="X23" s="65" t="n">
        <v>1</v>
      </c>
      <c r="Y23" s="66" t="n">
        <v>1</v>
      </c>
      <c r="Z23" s="65" t="n">
        <v>1</v>
      </c>
      <c r="AA23" s="65" t="n">
        <v>1</v>
      </c>
      <c r="AB23" s="66" t="inlineStr">
        <is>
          <t>н</t>
        </is>
      </c>
      <c r="AC23" s="65" t="inlineStr">
        <is>
          <t>н</t>
        </is>
      </c>
      <c r="AD23" s="74" t="inlineStr">
        <is>
          <t>и</t>
        </is>
      </c>
      <c r="AE23" s="73" t="inlineStr">
        <is>
          <t>н</t>
        </is>
      </c>
      <c r="AF23" s="74" t="inlineStr">
        <is>
          <t>н</t>
        </is>
      </c>
      <c r="AG23" s="65" t="n">
        <v>1</v>
      </c>
      <c r="AH23" s="66" t="inlineStr">
        <is>
          <t>н</t>
        </is>
      </c>
      <c r="AI23" s="65" t="n">
        <v>1</v>
      </c>
      <c r="AJ23" s="65" t="inlineStr">
        <is>
          <t>н</t>
        </is>
      </c>
      <c r="AK23" s="66" t="inlineStr">
        <is>
          <t>н</t>
        </is>
      </c>
      <c r="AL23" s="65" t="inlineStr">
        <is>
          <t>н</t>
        </is>
      </c>
      <c r="AM23" s="65" t="inlineStr">
        <is>
          <t>н</t>
        </is>
      </c>
      <c r="AN23" s="65" t="n">
        <v>1</v>
      </c>
      <c r="AO23" s="65" t="inlineStr">
        <is>
          <t>н</t>
        </is>
      </c>
      <c r="AP23" s="66" t="inlineStr">
        <is>
          <t>и</t>
        </is>
      </c>
      <c r="AQ23" s="65" t="inlineStr">
        <is>
          <t>н</t>
        </is>
      </c>
      <c r="AR23" s="65" t="inlineStr">
        <is>
          <t>н</t>
        </is>
      </c>
      <c r="AS23" s="66" t="inlineStr">
        <is>
          <t>н</t>
        </is>
      </c>
      <c r="AT23" s="65" t="inlineStr">
        <is>
          <t>и</t>
        </is>
      </c>
      <c r="AU23" s="65" t="inlineStr">
        <is>
          <t>и</t>
        </is>
      </c>
      <c r="AV23" s="65" t="inlineStr">
        <is>
          <t>н</t>
        </is>
      </c>
      <c r="AW23" s="65" t="inlineStr">
        <is>
          <t>н</t>
        </is>
      </c>
      <c r="AX23" s="68" t="n">
        <v>1</v>
      </c>
      <c r="AY23" s="44">
        <f>SUM(B23:AX23)</f>
        <v/>
      </c>
      <c r="AZ23" s="44">
        <f>COUNTIF(B23:AX23,"н")</f>
        <v/>
      </c>
      <c r="BA23" s="43">
        <f>COUNTIF(B23:AX23,"и")</f>
        <v/>
      </c>
      <c r="BB23" s="43">
        <f>SUM(B23:AX23)/(COUNTA(B23:AX23))*100</f>
        <v/>
      </c>
    </row>
    <row r="24">
      <c r="A24" s="18" t="inlineStr">
        <is>
          <t>Ульяна Алонзова</t>
        </is>
      </c>
      <c r="B24" s="59" t="n">
        <v>1</v>
      </c>
      <c r="C24" s="59" t="n">
        <v>1</v>
      </c>
      <c r="D24" s="59" t="n">
        <v>1</v>
      </c>
      <c r="E24" s="59" t="n">
        <v>1</v>
      </c>
      <c r="F24" s="59" t="n">
        <v>1</v>
      </c>
      <c r="G24" s="59" t="n">
        <v>1</v>
      </c>
      <c r="H24" s="59" t="n">
        <v>1</v>
      </c>
      <c r="I24" s="59" t="n">
        <v>1</v>
      </c>
      <c r="J24" s="3" t="n">
        <v>1</v>
      </c>
      <c r="K24" s="3" t="n">
        <v>1</v>
      </c>
      <c r="L24" s="3" t="n">
        <v>1</v>
      </c>
      <c r="M24" s="3" t="n">
        <v>1</v>
      </c>
      <c r="N24" s="3" t="n">
        <v>1</v>
      </c>
      <c r="O24" s="59" t="n">
        <v>1</v>
      </c>
      <c r="P24" s="59" t="n">
        <v>1</v>
      </c>
      <c r="Q24" s="3" t="n">
        <v>1</v>
      </c>
      <c r="R24" s="3" t="n">
        <v>1</v>
      </c>
      <c r="S24" s="3" t="n">
        <v>1</v>
      </c>
      <c r="T24" s="3" t="inlineStr">
        <is>
          <t>н</t>
        </is>
      </c>
      <c r="U24" s="65" t="n">
        <v>1</v>
      </c>
      <c r="V24" s="66" t="n">
        <v>1</v>
      </c>
      <c r="W24" s="65" t="n">
        <v>1</v>
      </c>
      <c r="X24" s="65" t="inlineStr">
        <is>
          <t>н</t>
        </is>
      </c>
      <c r="Y24" s="66" t="n">
        <v>1</v>
      </c>
      <c r="Z24" s="65" t="n">
        <v>1</v>
      </c>
      <c r="AA24" s="65" t="n">
        <v>1</v>
      </c>
      <c r="AB24" s="66" t="n">
        <v>1</v>
      </c>
      <c r="AC24" s="65" t="n">
        <v>1</v>
      </c>
      <c r="AD24" s="74" t="n">
        <v>1</v>
      </c>
      <c r="AE24" s="73" t="n">
        <v>1</v>
      </c>
      <c r="AF24" s="74" t="n">
        <v>1</v>
      </c>
      <c r="AG24" s="65" t="n">
        <v>1</v>
      </c>
      <c r="AH24" s="66" t="n">
        <v>1</v>
      </c>
      <c r="AI24" s="65" t="n">
        <v>1</v>
      </c>
      <c r="AJ24" s="65" t="n">
        <v>1</v>
      </c>
      <c r="AK24" s="66" t="n">
        <v>1</v>
      </c>
      <c r="AL24" s="65" t="inlineStr">
        <is>
          <t>н</t>
        </is>
      </c>
      <c r="AM24" s="65" t="n">
        <v>1</v>
      </c>
      <c r="AN24" s="65" t="inlineStr">
        <is>
          <t>и</t>
        </is>
      </c>
      <c r="AO24" s="65" t="inlineStr">
        <is>
          <t>н</t>
        </is>
      </c>
      <c r="AP24" s="66" t="inlineStr">
        <is>
          <t>и</t>
        </is>
      </c>
      <c r="AQ24" s="65" t="inlineStr">
        <is>
          <t>н</t>
        </is>
      </c>
      <c r="AR24" s="65" t="n">
        <v>1</v>
      </c>
      <c r="AS24" s="66" t="n">
        <v>1</v>
      </c>
      <c r="AT24" s="65" t="n">
        <v>1</v>
      </c>
      <c r="AU24" s="65" t="n">
        <v>1</v>
      </c>
      <c r="AV24" s="65" t="n">
        <v>1</v>
      </c>
      <c r="AW24" s="65" t="n">
        <v>1</v>
      </c>
      <c r="AX24" s="68" t="n">
        <v>1</v>
      </c>
      <c r="AY24" s="44">
        <f>SUM(B24:AX24)</f>
        <v/>
      </c>
      <c r="AZ24" s="44">
        <f>COUNTIF(B24:AX24,"н")</f>
        <v/>
      </c>
      <c r="BA24" s="43">
        <f>COUNTIF(B24:AX24,"и")</f>
        <v/>
      </c>
      <c r="BB24" s="43">
        <f>SUM(B24:AX24)/(COUNTA(B24:AX24))*100</f>
        <v/>
      </c>
    </row>
    <row r="25">
      <c r="A25" s="18" t="inlineStr">
        <is>
          <t>Алина Днепровская</t>
        </is>
      </c>
      <c r="B25" s="59" t="n">
        <v>1</v>
      </c>
      <c r="C25" s="59" t="n">
        <v>1</v>
      </c>
      <c r="D25" s="59" t="n">
        <v>1</v>
      </c>
      <c r="E25" s="59" t="n">
        <v>1</v>
      </c>
      <c r="F25" s="59" t="n">
        <v>1</v>
      </c>
      <c r="G25" s="59" t="n">
        <v>1</v>
      </c>
      <c r="H25" s="59" t="n">
        <v>1</v>
      </c>
      <c r="I25" s="59" t="n">
        <v>1</v>
      </c>
      <c r="J25" s="3" t="inlineStr">
        <is>
          <t>н</t>
        </is>
      </c>
      <c r="K25" s="3" t="inlineStr">
        <is>
          <t>н</t>
        </is>
      </c>
      <c r="L25" s="3" t="inlineStr">
        <is>
          <t>н</t>
        </is>
      </c>
      <c r="M25" s="3" t="inlineStr">
        <is>
          <t>н</t>
        </is>
      </c>
      <c r="N25" s="3" t="n">
        <v>1</v>
      </c>
      <c r="O25" s="59" t="n">
        <v>1</v>
      </c>
      <c r="P25" s="59" t="n">
        <v>1</v>
      </c>
      <c r="Q25" s="3" t="inlineStr">
        <is>
          <t>н</t>
        </is>
      </c>
      <c r="R25" s="3" t="inlineStr">
        <is>
          <t>н</t>
        </is>
      </c>
      <c r="S25" s="3" t="n">
        <v>1</v>
      </c>
      <c r="T25" s="3" t="n">
        <v>1</v>
      </c>
      <c r="U25" s="65" t="n">
        <v>1</v>
      </c>
      <c r="V25" s="66" t="n">
        <v>1</v>
      </c>
      <c r="W25" s="65" t="n">
        <v>1</v>
      </c>
      <c r="X25" s="65" t="inlineStr">
        <is>
          <t>н</t>
        </is>
      </c>
      <c r="Y25" s="66" t="n">
        <v>1</v>
      </c>
      <c r="Z25" s="65" t="n">
        <v>1</v>
      </c>
      <c r="AA25" s="65" t="n">
        <v>1</v>
      </c>
      <c r="AB25" s="66" t="n">
        <v>1</v>
      </c>
      <c r="AC25" s="65" t="n">
        <v>1</v>
      </c>
      <c r="AD25" s="74" t="n">
        <v>1</v>
      </c>
      <c r="AE25" s="73" t="n">
        <v>1</v>
      </c>
      <c r="AF25" s="74" t="inlineStr">
        <is>
          <t>н</t>
        </is>
      </c>
      <c r="AG25" s="65" t="inlineStr">
        <is>
          <t>н</t>
        </is>
      </c>
      <c r="AH25" s="66" t="n">
        <v>1</v>
      </c>
      <c r="AI25" s="65" t="n">
        <v>1</v>
      </c>
      <c r="AJ25" s="65" t="n">
        <v>1</v>
      </c>
      <c r="AK25" s="66" t="inlineStr">
        <is>
          <t>н</t>
        </is>
      </c>
      <c r="AL25" s="65" t="n">
        <v>1</v>
      </c>
      <c r="AM25" s="65" t="inlineStr">
        <is>
          <t>н</t>
        </is>
      </c>
      <c r="AN25" s="65" t="n">
        <v>1</v>
      </c>
      <c r="AO25" s="65" t="inlineStr">
        <is>
          <t>н</t>
        </is>
      </c>
      <c r="AP25" s="66" t="n">
        <v>1</v>
      </c>
      <c r="AQ25" s="65" t="inlineStr">
        <is>
          <t>н</t>
        </is>
      </c>
      <c r="AR25" s="65" t="inlineStr">
        <is>
          <t>н</t>
        </is>
      </c>
      <c r="AS25" s="66" t="inlineStr">
        <is>
          <t>н</t>
        </is>
      </c>
      <c r="AT25" s="65" t="n">
        <v>1</v>
      </c>
      <c r="AU25" s="65" t="n">
        <v>1</v>
      </c>
      <c r="AV25" s="65" t="n">
        <v>1</v>
      </c>
      <c r="AW25" s="65" t="inlineStr">
        <is>
          <t>н</t>
        </is>
      </c>
      <c r="AX25" s="68" t="n">
        <v>1</v>
      </c>
      <c r="AY25" s="44">
        <f>SUM(B25:AX25)</f>
        <v/>
      </c>
      <c r="AZ25" s="44">
        <f>COUNTIF(B25:AX25,"н")</f>
        <v/>
      </c>
      <c r="BA25" s="43">
        <f>COUNTIF(B25:AX25,"и")</f>
        <v/>
      </c>
      <c r="BB25" s="43">
        <f>SUM(B25:AX25)/(COUNTA(B25:AX25))*100</f>
        <v/>
      </c>
    </row>
    <row r="26">
      <c r="A26" s="4" t="inlineStr">
        <is>
          <t>Даша Байбурина</t>
        </is>
      </c>
      <c r="B26" s="59" t="n">
        <v>1</v>
      </c>
      <c r="C26" s="59" t="n">
        <v>1</v>
      </c>
      <c r="D26" s="59" t="n">
        <v>1</v>
      </c>
      <c r="E26" s="59" t="n">
        <v>1</v>
      </c>
      <c r="F26" s="59" t="n">
        <v>1</v>
      </c>
      <c r="G26" s="59" t="n">
        <v>1</v>
      </c>
      <c r="H26" s="59" t="n">
        <v>1</v>
      </c>
      <c r="I26" s="59" t="inlineStr">
        <is>
          <t>н</t>
        </is>
      </c>
      <c r="J26" s="3" t="inlineStr">
        <is>
          <t>н</t>
        </is>
      </c>
      <c r="K26" s="3" t="inlineStr">
        <is>
          <t>н</t>
        </is>
      </c>
      <c r="L26" s="3" t="inlineStr">
        <is>
          <t>н</t>
        </is>
      </c>
      <c r="M26" s="3" t="inlineStr">
        <is>
          <t>н</t>
        </is>
      </c>
      <c r="N26" s="3" t="n">
        <v>1</v>
      </c>
      <c r="O26" s="59" t="n">
        <v>1</v>
      </c>
      <c r="P26" s="59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65" t="n">
        <v>1</v>
      </c>
      <c r="V26" s="66" t="n">
        <v>1</v>
      </c>
      <c r="W26" s="65" t="n">
        <v>1</v>
      </c>
      <c r="X26" s="65" t="n">
        <v>1</v>
      </c>
      <c r="Y26" s="66" t="n">
        <v>1</v>
      </c>
      <c r="Z26" s="65" t="inlineStr">
        <is>
          <t>н</t>
        </is>
      </c>
      <c r="AA26" s="65" t="inlineStr">
        <is>
          <t>н</t>
        </is>
      </c>
      <c r="AB26" s="66" t="n">
        <v>1</v>
      </c>
      <c r="AC26" s="65" t="n">
        <v>1</v>
      </c>
      <c r="AD26" s="74" t="n">
        <v>1</v>
      </c>
      <c r="AE26" s="73" t="n">
        <v>1</v>
      </c>
      <c r="AF26" s="74" t="n">
        <v>1</v>
      </c>
      <c r="AG26" s="65" t="n">
        <v>1</v>
      </c>
      <c r="AH26" s="66" t="n">
        <v>1</v>
      </c>
      <c r="AI26" s="65" t="inlineStr">
        <is>
          <t>н</t>
        </is>
      </c>
      <c r="AJ26" s="65" t="n">
        <v>1</v>
      </c>
      <c r="AK26" s="66" t="n">
        <v>1</v>
      </c>
      <c r="AL26" s="65" t="inlineStr">
        <is>
          <t>н</t>
        </is>
      </c>
      <c r="AM26" s="65" t="inlineStr">
        <is>
          <t>н</t>
        </is>
      </c>
      <c r="AN26" s="65" t="n">
        <v>1</v>
      </c>
      <c r="AO26" s="65" t="inlineStr">
        <is>
          <t>н</t>
        </is>
      </c>
      <c r="AP26" s="66" t="n">
        <v>1</v>
      </c>
      <c r="AQ26" s="65" t="n">
        <v>1</v>
      </c>
      <c r="AR26" s="65" t="inlineStr">
        <is>
          <t>н</t>
        </is>
      </c>
      <c r="AS26" s="66" t="inlineStr">
        <is>
          <t>н</t>
        </is>
      </c>
      <c r="AT26" s="65" t="n">
        <v>1</v>
      </c>
      <c r="AU26" s="65" t="n">
        <v>1</v>
      </c>
      <c r="AV26" s="65" t="n">
        <v>1</v>
      </c>
      <c r="AW26" s="65" t="n">
        <v>1</v>
      </c>
      <c r="AX26" s="68" t="n">
        <v>1</v>
      </c>
      <c r="AY26" s="44">
        <f>SUM(B26:AX26)</f>
        <v/>
      </c>
      <c r="AZ26" s="44">
        <f>COUNTIF(B26:AX26,"н")</f>
        <v/>
      </c>
      <c r="BA26" s="43">
        <f>COUNTIF(B26:AX26,"и")</f>
        <v/>
      </c>
      <c r="BB26" s="43">
        <f>SUM(B26:AX26)/(COUNTA(B26:AX26))*100</f>
        <v/>
      </c>
    </row>
    <row r="27">
      <c r="A27" s="4" t="inlineStr">
        <is>
          <t>Лиза Конюкова</t>
        </is>
      </c>
      <c r="B27" s="61" t="inlineStr">
        <is>
          <t>н</t>
        </is>
      </c>
      <c r="C27" s="61" t="n">
        <v>1</v>
      </c>
      <c r="D27" s="61" t="inlineStr">
        <is>
          <t>н</t>
        </is>
      </c>
      <c r="E27" s="61" t="n">
        <v>1</v>
      </c>
      <c r="F27" s="61" t="n">
        <v>1</v>
      </c>
      <c r="G27" s="61" t="inlineStr">
        <is>
          <t>н</t>
        </is>
      </c>
      <c r="H27" s="61" t="n">
        <v>1</v>
      </c>
      <c r="I27" s="61" t="inlineStr">
        <is>
          <t>н</t>
        </is>
      </c>
      <c r="J27" s="19" t="inlineStr">
        <is>
          <t>н</t>
        </is>
      </c>
      <c r="K27" s="19" t="inlineStr">
        <is>
          <t>н</t>
        </is>
      </c>
      <c r="L27" s="19" t="inlineStr">
        <is>
          <t>н</t>
        </is>
      </c>
      <c r="M27" s="19" t="inlineStr">
        <is>
          <t>н</t>
        </is>
      </c>
      <c r="N27" s="19" t="n">
        <v>1</v>
      </c>
      <c r="O27" s="61" t="n">
        <v>1</v>
      </c>
      <c r="P27" s="61" t="n">
        <v>1</v>
      </c>
      <c r="Q27" s="3" t="inlineStr">
        <is>
          <t>н</t>
        </is>
      </c>
      <c r="R27" s="3" t="n">
        <v>1</v>
      </c>
      <c r="S27" s="3" t="inlineStr">
        <is>
          <t>н</t>
        </is>
      </c>
      <c r="T27" s="3" t="inlineStr">
        <is>
          <t>н</t>
        </is>
      </c>
      <c r="U27" s="65" t="inlineStr">
        <is>
          <t>н</t>
        </is>
      </c>
      <c r="V27" s="66" t="inlineStr">
        <is>
          <t>н</t>
        </is>
      </c>
      <c r="W27" s="65" t="inlineStr">
        <is>
          <t>н</t>
        </is>
      </c>
      <c r="X27" s="65" t="inlineStr">
        <is>
          <t>н</t>
        </is>
      </c>
      <c r="Y27" s="66" t="inlineStr">
        <is>
          <t>н</t>
        </is>
      </c>
      <c r="Z27" s="65" t="inlineStr">
        <is>
          <t>и</t>
        </is>
      </c>
      <c r="AA27" s="65" t="inlineStr">
        <is>
          <t>и</t>
        </is>
      </c>
      <c r="AB27" s="66" t="inlineStr">
        <is>
          <t>н</t>
        </is>
      </c>
      <c r="AC27" s="65" t="n">
        <v>1</v>
      </c>
      <c r="AD27" s="74" t="inlineStr">
        <is>
          <t>н</t>
        </is>
      </c>
      <c r="AE27" s="73" t="inlineStr">
        <is>
          <t>н</t>
        </is>
      </c>
      <c r="AF27" s="74" t="inlineStr">
        <is>
          <t>н</t>
        </is>
      </c>
      <c r="AG27" s="65" t="n">
        <v>1</v>
      </c>
      <c r="AH27" s="66" t="n">
        <v>1</v>
      </c>
      <c r="AI27" s="65" t="inlineStr">
        <is>
          <t>н</t>
        </is>
      </c>
      <c r="AJ27" s="65" t="n">
        <v>1</v>
      </c>
      <c r="AK27" s="66" t="n">
        <v>1</v>
      </c>
      <c r="AL27" s="65" t="inlineStr">
        <is>
          <t>н</t>
        </is>
      </c>
      <c r="AM27" s="65" t="inlineStr">
        <is>
          <t>н</t>
        </is>
      </c>
      <c r="AN27" s="65" t="n">
        <v>1</v>
      </c>
      <c r="AO27" s="65" t="inlineStr">
        <is>
          <t>н</t>
        </is>
      </c>
      <c r="AP27" s="66" t="inlineStr">
        <is>
          <t>и</t>
        </is>
      </c>
      <c r="AQ27" s="65" t="inlineStr">
        <is>
          <t>н</t>
        </is>
      </c>
      <c r="AR27" s="65" t="n">
        <v>1</v>
      </c>
      <c r="AS27" s="66" t="n">
        <v>1</v>
      </c>
      <c r="AT27" s="65" t="n">
        <v>1</v>
      </c>
      <c r="AU27" s="65" t="n">
        <v>1</v>
      </c>
      <c r="AV27" s="65" t="inlineStr">
        <is>
          <t>н</t>
        </is>
      </c>
      <c r="AW27" s="65" t="n">
        <v>1</v>
      </c>
      <c r="AX27" s="68" t="n">
        <v>1</v>
      </c>
      <c r="AY27" s="44">
        <f>SUM(B27:AX27)</f>
        <v/>
      </c>
      <c r="AZ27" s="44">
        <f>COUNTIF(B27:AX27,"н")</f>
        <v/>
      </c>
      <c r="BA27" s="43">
        <f>COUNTIF(B27:AX27,"и")</f>
        <v/>
      </c>
      <c r="BB27" s="43">
        <f>SUM(B27:AX27)/(COUNTA(B27:AX27))*100</f>
        <v/>
      </c>
    </row>
    <row r="28">
      <c r="A28" s="4" t="inlineStr">
        <is>
          <t>Галина Золотова</t>
        </is>
      </c>
      <c r="B28" s="36" t="n"/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19" t="n">
        <v>1</v>
      </c>
      <c r="N28" s="19" t="inlineStr">
        <is>
          <t>н</t>
        </is>
      </c>
      <c r="O28" s="61" t="n">
        <v>1</v>
      </c>
      <c r="P28" s="61" t="inlineStr">
        <is>
          <t>н</t>
        </is>
      </c>
      <c r="Q28" s="3" t="inlineStr">
        <is>
          <t>н</t>
        </is>
      </c>
      <c r="R28" s="3" t="inlineStr">
        <is>
          <t>н</t>
        </is>
      </c>
      <c r="S28" s="3" t="n">
        <v>1</v>
      </c>
      <c r="T28" s="3" t="inlineStr">
        <is>
          <t>н</t>
        </is>
      </c>
      <c r="U28" s="65" t="inlineStr">
        <is>
          <t>и</t>
        </is>
      </c>
      <c r="V28" s="66" t="n">
        <v>1</v>
      </c>
      <c r="W28" s="65" t="inlineStr">
        <is>
          <t>н</t>
        </is>
      </c>
      <c r="X28" s="65" t="inlineStr">
        <is>
          <t>и</t>
        </is>
      </c>
      <c r="Y28" s="66" t="inlineStr">
        <is>
          <t>н</t>
        </is>
      </c>
      <c r="Z28" s="65" t="inlineStr">
        <is>
          <t>и</t>
        </is>
      </c>
      <c r="AA28" s="65" t="inlineStr">
        <is>
          <t>и</t>
        </is>
      </c>
      <c r="AB28" s="66" t="inlineStr">
        <is>
          <t>н</t>
        </is>
      </c>
      <c r="AC28" s="65" t="inlineStr">
        <is>
          <t>и</t>
        </is>
      </c>
      <c r="AD28" s="74" t="inlineStr">
        <is>
          <t>и</t>
        </is>
      </c>
      <c r="AE28" s="73" t="inlineStr">
        <is>
          <t>н</t>
        </is>
      </c>
      <c r="AF28" s="74" t="inlineStr">
        <is>
          <t>и</t>
        </is>
      </c>
      <c r="AG28" s="65" t="inlineStr">
        <is>
          <t>и</t>
        </is>
      </c>
      <c r="AH28" s="66" t="n">
        <v>1</v>
      </c>
      <c r="AI28" s="65" t="inlineStr">
        <is>
          <t>и</t>
        </is>
      </c>
      <c r="AJ28" s="65" t="inlineStr">
        <is>
          <t>и</t>
        </is>
      </c>
      <c r="AK28" s="66" t="n">
        <v>1</v>
      </c>
      <c r="AL28" s="65" t="inlineStr">
        <is>
          <t>и</t>
        </is>
      </c>
      <c r="AM28" s="65" t="inlineStr">
        <is>
          <t>н</t>
        </is>
      </c>
      <c r="AN28" s="65" t="inlineStr">
        <is>
          <t>и</t>
        </is>
      </c>
      <c r="AO28" s="65" t="inlineStr">
        <is>
          <t>н</t>
        </is>
      </c>
      <c r="AP28" s="66" t="n">
        <v>1</v>
      </c>
      <c r="AQ28" s="65" t="inlineStr">
        <is>
          <t>и</t>
        </is>
      </c>
      <c r="AR28" s="65" t="inlineStr">
        <is>
          <t>и</t>
        </is>
      </c>
      <c r="AS28" s="66" t="inlineStr">
        <is>
          <t>и</t>
        </is>
      </c>
      <c r="AT28" s="65" t="inlineStr">
        <is>
          <t>и</t>
        </is>
      </c>
      <c r="AU28" s="65" t="inlineStr">
        <is>
          <t>н</t>
        </is>
      </c>
      <c r="AV28" s="65" t="inlineStr">
        <is>
          <t>и</t>
        </is>
      </c>
      <c r="AW28" s="65" t="inlineStr">
        <is>
          <t>и</t>
        </is>
      </c>
      <c r="AX28" s="68" t="inlineStr">
        <is>
          <t>и</t>
        </is>
      </c>
      <c r="AY28" s="44">
        <f>SUM(B28:AX28)</f>
        <v/>
      </c>
      <c r="AZ28" s="44">
        <f>COUNTIF(B28:AX28,"н")</f>
        <v/>
      </c>
      <c r="BA28" s="43">
        <f>COUNTIF(B28:AX28,"и")</f>
        <v/>
      </c>
      <c r="BB28" s="43">
        <f>SUM(B28:AX28)/(COUNTA(B28:AX28))*100</f>
        <v/>
      </c>
    </row>
    <row r="29">
      <c r="A29" s="21" t="inlineStr">
        <is>
          <t>Локи</t>
        </is>
      </c>
      <c r="B29" s="19" t="n">
        <v>1</v>
      </c>
      <c r="C29" s="19" t="n">
        <v>1</v>
      </c>
      <c r="D29" s="19" t="n">
        <v>1</v>
      </c>
      <c r="E29" s="19" t="n">
        <v>1</v>
      </c>
      <c r="F29" s="19" t="n">
        <v>1</v>
      </c>
      <c r="G29" s="19" t="n">
        <v>1</v>
      </c>
      <c r="H29" s="19" t="n">
        <v>1</v>
      </c>
      <c r="I29" s="19" t="n">
        <v>1</v>
      </c>
      <c r="J29" s="19" t="n">
        <v>1</v>
      </c>
      <c r="K29" s="19" t="n">
        <v>1</v>
      </c>
      <c r="L29" s="19" t="n">
        <v>1</v>
      </c>
      <c r="M29" s="19" t="n">
        <v>1</v>
      </c>
      <c r="N29" s="19" t="n">
        <v>1</v>
      </c>
      <c r="O29" s="19" t="n">
        <v>1</v>
      </c>
      <c r="P29" s="19" t="n">
        <v>1</v>
      </c>
      <c r="Q29" s="3" t="inlineStr">
        <is>
          <t>н</t>
        </is>
      </c>
      <c r="R29" s="3" t="n">
        <v>1</v>
      </c>
      <c r="S29" s="3" t="n">
        <v>1</v>
      </c>
      <c r="T29" s="3" t="n">
        <v>1</v>
      </c>
      <c r="U29" s="65" t="n">
        <v>1</v>
      </c>
      <c r="V29" s="66" t="n">
        <v>1</v>
      </c>
      <c r="W29" s="65" t="n">
        <v>1</v>
      </c>
      <c r="X29" s="65" t="n">
        <v>1</v>
      </c>
      <c r="Y29" s="66" t="n">
        <v>1</v>
      </c>
      <c r="Z29" s="65" t="n">
        <v>1</v>
      </c>
      <c r="AA29" s="65" t="n">
        <v>1</v>
      </c>
      <c r="AB29" s="66" t="inlineStr">
        <is>
          <t>н</t>
        </is>
      </c>
      <c r="AC29" s="65" t="n">
        <v>1</v>
      </c>
      <c r="AD29" s="74" t="n">
        <v>1</v>
      </c>
      <c r="AE29" s="73" t="inlineStr">
        <is>
          <t>н</t>
        </is>
      </c>
      <c r="AF29" s="74" t="inlineStr">
        <is>
          <t>н</t>
        </is>
      </c>
      <c r="AG29" s="65" t="n">
        <v>1</v>
      </c>
      <c r="AH29" s="66" t="n">
        <v>1</v>
      </c>
      <c r="AI29" s="65" t="n">
        <v>1</v>
      </c>
      <c r="AJ29" s="65" t="inlineStr">
        <is>
          <t>н</t>
        </is>
      </c>
      <c r="AK29" s="66" t="n">
        <v>1</v>
      </c>
      <c r="AL29" s="65" t="inlineStr">
        <is>
          <t>н</t>
        </is>
      </c>
      <c r="AM29" s="65" t="inlineStr">
        <is>
          <t>н</t>
        </is>
      </c>
      <c r="AN29" s="65" t="n">
        <v>1</v>
      </c>
      <c r="AO29" s="65" t="inlineStr">
        <is>
          <t>н</t>
        </is>
      </c>
      <c r="AP29" s="66" t="n">
        <v>1</v>
      </c>
      <c r="AQ29" s="65" t="inlineStr">
        <is>
          <t>н</t>
        </is>
      </c>
      <c r="AR29" s="65" t="inlineStr">
        <is>
          <t>н</t>
        </is>
      </c>
      <c r="AS29" s="66" t="inlineStr">
        <is>
          <t>н</t>
        </is>
      </c>
      <c r="AT29" s="65" t="inlineStr">
        <is>
          <t>н</t>
        </is>
      </c>
      <c r="AU29" s="65" t="n">
        <v>1</v>
      </c>
      <c r="AV29" s="65" t="inlineStr">
        <is>
          <t>н</t>
        </is>
      </c>
      <c r="AW29" s="65" t="inlineStr">
        <is>
          <t>н</t>
        </is>
      </c>
      <c r="AX29" s="68" t="n">
        <v>1</v>
      </c>
      <c r="AY29" s="44">
        <f>SUM(B29:AX29)</f>
        <v/>
      </c>
      <c r="AZ29" s="44">
        <f>COUNTIF(B29:AX29,"н")</f>
        <v/>
      </c>
      <c r="BA29" s="43">
        <f>COUNTIF(B29:AX29,"и")</f>
        <v/>
      </c>
      <c r="BB29" s="43">
        <f>SUM(B29:AX29)/(COUNTA(B29:AX29))*100</f>
        <v/>
      </c>
    </row>
    <row r="30">
      <c r="A30" s="11" t="inlineStr">
        <is>
          <t>ИТОГО на занятии</t>
        </is>
      </c>
      <c r="B30">
        <f>SUM(B2:B29)</f>
        <v/>
      </c>
      <c r="C30">
        <f>SUM(C2:C29)</f>
        <v/>
      </c>
      <c r="D30">
        <f>SUM(D2:D29)</f>
        <v/>
      </c>
      <c r="E30">
        <f>SUM(E2:E29)</f>
        <v/>
      </c>
      <c r="F30">
        <f>SUM(F2:F29)</f>
        <v/>
      </c>
      <c r="G30">
        <f>SUM(G2:G29)</f>
        <v/>
      </c>
      <c r="H30">
        <f>SUM(H2:H29)</f>
        <v/>
      </c>
      <c r="I30">
        <f>SUM(I2:I29)</f>
        <v/>
      </c>
      <c r="J30">
        <f>SUM(J2:J29)</f>
        <v/>
      </c>
      <c r="K30">
        <f>SUM(K2:K29)</f>
        <v/>
      </c>
      <c r="L30">
        <f>SUM(L2:L29)</f>
        <v/>
      </c>
      <c r="M30">
        <f>SUM(M2:M29)</f>
        <v/>
      </c>
      <c r="N30">
        <f>SUM(N2:N29)</f>
        <v/>
      </c>
      <c r="O30">
        <f>SUM(O2:O29)</f>
        <v/>
      </c>
      <c r="P30">
        <f>SUM(P2:P29)</f>
        <v/>
      </c>
      <c r="Q30">
        <f>SUM(Q2:Q29)</f>
        <v/>
      </c>
      <c r="R30">
        <f>SUM(R2:R29)</f>
        <v/>
      </c>
      <c r="S30">
        <f>SUM(S2:S29)</f>
        <v/>
      </c>
      <c r="T30">
        <f>SUM(T2:T29)</f>
        <v/>
      </c>
      <c r="U30">
        <f>SUM(U2:U29)</f>
        <v/>
      </c>
      <c r="V30">
        <f>SUM(V2:V29)</f>
        <v/>
      </c>
      <c r="W30">
        <f>SUM(W2:W29)</f>
        <v/>
      </c>
      <c r="X30">
        <f>SUM(X2:X29)</f>
        <v/>
      </c>
      <c r="Y30">
        <f>SUM(Y2:Y29)</f>
        <v/>
      </c>
      <c r="Z30">
        <f>SUM(Z2:Z29)</f>
        <v/>
      </c>
      <c r="AA30">
        <f>SUM(AA2:AA29)</f>
        <v/>
      </c>
      <c r="AB30">
        <f>SUM(AB2:AB29)</f>
        <v/>
      </c>
      <c r="AC30">
        <f>SUM(AC2:AC29)</f>
        <v/>
      </c>
      <c r="AD30" s="2">
        <f>SUM(AD2:AD29)</f>
        <v/>
      </c>
      <c r="AE30" s="2">
        <f>SUM(AE2:AE29)</f>
        <v/>
      </c>
      <c r="AF30" s="2">
        <f>SUM(AF2:AF29)</f>
        <v/>
      </c>
      <c r="AG30">
        <f>SUM(AG2:AG29)</f>
        <v/>
      </c>
      <c r="AH30">
        <f>SUM(AH2:AH29)</f>
        <v/>
      </c>
      <c r="AI30">
        <f>SUM(AI2:AI29)</f>
        <v/>
      </c>
      <c r="AJ30">
        <f>SUM(AJ2:AJ29)</f>
        <v/>
      </c>
      <c r="AK30">
        <f>SUM(AK2:AK29)</f>
        <v/>
      </c>
      <c r="AL30">
        <f>SUM(AL2:AL29)</f>
        <v/>
      </c>
      <c r="AM30">
        <f>SUM(AM2:AM29)</f>
        <v/>
      </c>
      <c r="AN30">
        <f>SUM(AN2:AN29)</f>
        <v/>
      </c>
      <c r="AO30">
        <f>SUM(AO2:AO29)</f>
        <v/>
      </c>
      <c r="AP30">
        <f>SUM(AP2:AP29)</f>
        <v/>
      </c>
      <c r="AQ30">
        <f>SUM(AQ2:AQ29)</f>
        <v/>
      </c>
      <c r="AR30">
        <f>SUM(AR2:AR29)</f>
        <v/>
      </c>
      <c r="AS30">
        <f>SUM(AS2:AS29)</f>
        <v/>
      </c>
      <c r="AT30">
        <f>SUM(AT2:AT29)</f>
        <v/>
      </c>
      <c r="AU30">
        <f>SUM(AU2:AU29)</f>
        <v/>
      </c>
      <c r="AV30">
        <f>SUM(AV2:AV29)</f>
        <v/>
      </c>
      <c r="AW30">
        <f>SUM(AW2:AW29)</f>
        <v/>
      </c>
      <c r="AX30">
        <f>SUM(AX2:AX29)</f>
        <v/>
      </c>
    </row>
    <row r="31">
      <c r="AX31" s="78" t="inlineStr">
        <is>
          <t>Top 3 По посещаемости</t>
        </is>
      </c>
      <c r="BA31" s="78" t="inlineStr">
        <is>
          <t>Топ 3 по игнору</t>
        </is>
      </c>
    </row>
    <row r="32">
      <c r="B32" s="70" t="inlineStr">
        <is>
          <t>Мастер-класс</t>
        </is>
      </c>
      <c r="AX32" s="78" t="inlineStr">
        <is>
          <t>Фёдор берендсен</t>
        </is>
      </c>
      <c r="AZ32" t="inlineStr">
        <is>
          <t>44 из 49</t>
        </is>
      </c>
      <c r="BA32" t="inlineStr">
        <is>
          <t>Смирнова Дарья</t>
        </is>
      </c>
      <c r="BB32" t="inlineStr">
        <is>
          <t>24 из 49</t>
        </is>
      </c>
    </row>
    <row r="33">
      <c r="B33" s="71" t="inlineStr">
        <is>
          <t>Бал</t>
        </is>
      </c>
      <c r="AX33" s="78" t="inlineStr">
        <is>
          <t>Гензе Валерия</t>
        </is>
      </c>
      <c r="AZ33" t="inlineStr">
        <is>
          <t>43 из 49</t>
        </is>
      </c>
      <c r="BA33" t="inlineStr">
        <is>
          <t>Галина Золотова</t>
        </is>
      </c>
      <c r="BB33" t="inlineStr">
        <is>
          <t>19 из 49</t>
        </is>
      </c>
    </row>
    <row r="34">
      <c r="AX34" s="78" t="inlineStr">
        <is>
          <t>Ульяна Алонзова</t>
        </is>
      </c>
      <c r="AZ34" t="inlineStr">
        <is>
          <t>42 из 49</t>
        </is>
      </c>
      <c r="BA34" t="inlineStr">
        <is>
          <t>Артур Макгаев</t>
        </is>
      </c>
      <c r="BB34" t="inlineStr">
        <is>
          <t>7 из 49</t>
        </is>
      </c>
    </row>
  </sheetData>
  <mergeCells count="5">
    <mergeCell ref="AX31:AZ31"/>
    <mergeCell ref="AX34:AY34"/>
    <mergeCell ref="AX32:AY32"/>
    <mergeCell ref="AX33:AY33"/>
    <mergeCell ref="BA31:BB3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8"/>
  <sheetViews>
    <sheetView tabSelected="1" workbookViewId="0">
      <pane xSplit="1" topLeftCell="B1" activePane="topRight" state="frozen"/>
      <selection pane="topRight" activeCell="D7" sqref="D7"/>
    </sheetView>
  </sheetViews>
  <sheetFormatPr baseColWidth="8" defaultRowHeight="15"/>
  <cols>
    <col width="25.85546875" customWidth="1" style="79" min="1" max="1"/>
    <col width="11" customWidth="1" style="79" min="3" max="3"/>
    <col width="12" customWidth="1" style="79" min="4" max="4"/>
    <col width="30" customWidth="1" style="79" min="5" max="5"/>
  </cols>
  <sheetData>
    <row r="1">
      <c r="A1" s="11" t="inlineStr">
        <is>
          <t>ФИО</t>
        </is>
      </c>
      <c r="B1" s="67" t="n">
        <v>45486</v>
      </c>
      <c r="C1" s="12" t="inlineStr">
        <is>
          <t>Посещено</t>
        </is>
      </c>
      <c r="D1" s="12" t="inlineStr">
        <is>
          <t>Пропущено</t>
        </is>
      </c>
      <c r="E1" s="62" t="inlineStr">
        <is>
          <t>Голосование проигнорировано</t>
        </is>
      </c>
      <c r="F1" s="46" t="inlineStr">
        <is>
          <t>в %</t>
        </is>
      </c>
    </row>
    <row r="2">
      <c r="A2" s="75" t="inlineStr">
        <is>
          <t>Валерия Гензе</t>
        </is>
      </c>
      <c r="B2" s="68" t="n">
        <v>1</v>
      </c>
      <c r="C2" s="44">
        <f>SUM(B2:B2)</f>
        <v/>
      </c>
      <c r="D2" s="44">
        <f>COUNTIF(B2:B2,"н")</f>
        <v/>
      </c>
      <c r="E2" s="43">
        <f>COUNTIF(B2:B2,"и")</f>
        <v/>
      </c>
      <c r="F2" s="43">
        <f>SUM(B2:B2)/(COUNTA(B2:B2))*100</f>
        <v/>
      </c>
    </row>
    <row r="3">
      <c r="A3" s="75" t="inlineStr">
        <is>
          <t>Андрей Кейдж</t>
        </is>
      </c>
      <c r="B3" s="68" t="n">
        <v>1</v>
      </c>
      <c r="C3" s="44">
        <f>SUM(B3:B3)</f>
        <v/>
      </c>
      <c r="D3" s="44">
        <f>COUNTIF(B3:B3,"н")</f>
        <v/>
      </c>
      <c r="E3" s="43">
        <f>COUNTIF(B3:B3,"и")</f>
        <v/>
      </c>
      <c r="F3" s="43">
        <f>SUM(B3:B3)/(COUNTA(B3:B3))*100</f>
        <v/>
      </c>
    </row>
    <row r="4">
      <c r="A4" s="75" t="inlineStr">
        <is>
          <t>Виктория Замуруева</t>
        </is>
      </c>
      <c r="B4" s="68" t="n">
        <v>1</v>
      </c>
      <c r="C4" s="44">
        <f>SUM(B4:B4)</f>
        <v/>
      </c>
      <c r="D4" s="44">
        <f>COUNTIF(B4:B4,"н")</f>
        <v/>
      </c>
      <c r="E4" s="43">
        <f>COUNTIF(B4:B4,"и")</f>
        <v/>
      </c>
      <c r="F4" s="43">
        <f>SUM(B4:B4)/(COUNTA(B4:B4))*100</f>
        <v/>
      </c>
    </row>
    <row r="5">
      <c r="A5" s="75" t="inlineStr">
        <is>
          <t>Георгий Чичмели</t>
        </is>
      </c>
      <c r="B5" s="68" t="inlineStr">
        <is>
          <t>и</t>
        </is>
      </c>
      <c r="C5" s="44">
        <f>SUM(B5:B5)</f>
        <v/>
      </c>
      <c r="D5" s="44">
        <f>COUNTIF(B5:B5,"н")</f>
        <v/>
      </c>
      <c r="E5" s="43">
        <f>COUNTIF(B5:B5,"и")</f>
        <v/>
      </c>
      <c r="F5" s="43">
        <f>SUM(B5:B5)/(COUNTA(B5:B5))*100</f>
        <v/>
      </c>
    </row>
    <row r="6">
      <c r="A6" s="75" t="inlineStr">
        <is>
          <t>Ксения Григорьева</t>
        </is>
      </c>
      <c r="B6" s="68" t="inlineStr">
        <is>
          <t>и</t>
        </is>
      </c>
      <c r="C6" s="44">
        <f>SUM(B6:B6)</f>
        <v/>
      </c>
      <c r="D6" s="44">
        <f>COUNTIF(B6:B6,"н")</f>
        <v/>
      </c>
      <c r="E6" s="43">
        <f>COUNTIF(B6:B6,"и")</f>
        <v/>
      </c>
      <c r="F6" s="43">
        <f>SUM(B6:B6)/(COUNTA(B6:B6))*100</f>
        <v/>
      </c>
    </row>
    <row r="7">
      <c r="A7" s="75" t="inlineStr">
        <is>
          <t>Аполлинарий Теплинский</t>
        </is>
      </c>
      <c r="B7" s="68" t="n">
        <v>1</v>
      </c>
      <c r="C7" s="44">
        <f>SUM(B7:B7)</f>
        <v/>
      </c>
      <c r="D7" s="44">
        <f>COUNTIF(B7:B7,"н")</f>
        <v/>
      </c>
      <c r="E7" s="43">
        <f>COUNTIF(B7:B7,"и")</f>
        <v/>
      </c>
      <c r="F7" s="43">
        <f>SUM(B7:B7)/(COUNTA(B7:B7))*100</f>
        <v/>
      </c>
    </row>
    <row r="8">
      <c r="A8" s="75" t="inlineStr">
        <is>
          <t>Сергей Фролов</t>
        </is>
      </c>
      <c r="B8" s="68" t="n">
        <v>1</v>
      </c>
      <c r="C8" s="44">
        <f>SUM(B8:B8)</f>
        <v/>
      </c>
      <c r="D8" s="44">
        <f>COUNTIF(B8:B8,"н")</f>
        <v/>
      </c>
      <c r="E8" s="43">
        <f>COUNTIF(B8:B8,"и")</f>
        <v/>
      </c>
      <c r="F8" s="43">
        <f>SUM(B8:B8)/(COUNTA(B8:B8))*100</f>
        <v/>
      </c>
    </row>
    <row r="9">
      <c r="A9" s="75" t="inlineStr">
        <is>
          <t>Алина Марущак</t>
        </is>
      </c>
      <c r="B9" s="68" t="n">
        <v>1</v>
      </c>
      <c r="C9" s="44">
        <f>SUM(B9:B9)</f>
        <v/>
      </c>
      <c r="D9" s="44">
        <f>COUNTIF(B9:B9,"н")</f>
        <v/>
      </c>
      <c r="E9" s="43">
        <f>COUNTIF(B9:B9,"и")</f>
        <v/>
      </c>
      <c r="F9" s="43">
        <f>SUM(B9:B9)/(COUNTA(B9:B9))*100</f>
        <v/>
      </c>
    </row>
    <row r="10">
      <c r="A10" s="75" t="inlineStr">
        <is>
          <t>Юрий Криворучко</t>
        </is>
      </c>
      <c r="B10" s="68" t="n">
        <v>1</v>
      </c>
      <c r="C10" s="44">
        <f>SUM(B10:B10)</f>
        <v/>
      </c>
      <c r="D10" s="44">
        <f>COUNTIF(B10:B10,"н")</f>
        <v/>
      </c>
      <c r="E10" s="43">
        <f>COUNTIF(B10:B10,"и")</f>
        <v/>
      </c>
      <c r="F10" s="43">
        <f>SUM(B10:B10)/(COUNTA(B10:B10))*100</f>
        <v/>
      </c>
    </row>
    <row r="11">
      <c r="A11" s="75" t="inlineStr">
        <is>
          <t>Плеханова Яша</t>
        </is>
      </c>
      <c r="B11" s="68" t="n">
        <v>1</v>
      </c>
      <c r="C11" s="44">
        <f>SUM(B11:B11)</f>
        <v/>
      </c>
      <c r="D11" s="44">
        <f>COUNTIF(B11:B11,"н")</f>
        <v/>
      </c>
      <c r="E11" s="43">
        <f>COUNTIF(B11:B11,"и")</f>
        <v/>
      </c>
      <c r="F11" s="43">
        <f>SUM(B11:B11)/(COUNTA(B11:B11))*100</f>
        <v/>
      </c>
    </row>
    <row r="12">
      <c r="A12" s="75" t="inlineStr">
        <is>
          <t>Наталья Боева</t>
        </is>
      </c>
      <c r="B12" s="68" t="n">
        <v>1</v>
      </c>
      <c r="C12" s="44">
        <f>SUM(B12:B12)</f>
        <v/>
      </c>
      <c r="D12" s="44">
        <f>COUNTIF(B12:B12,"н")</f>
        <v/>
      </c>
      <c r="E12" s="43">
        <f>COUNTIF(B12:B12,"и")</f>
        <v/>
      </c>
      <c r="F12" s="43">
        <f>SUM(B12:B12)/(COUNTA(B12:B12))*100</f>
        <v/>
      </c>
    </row>
    <row r="13">
      <c r="A13" s="75" t="inlineStr">
        <is>
          <t>Олег Терехин</t>
        </is>
      </c>
      <c r="B13" s="68" t="n">
        <v>1</v>
      </c>
      <c r="C13" s="44">
        <f>SUM(B13:B13)</f>
        <v/>
      </c>
      <c r="D13" s="44">
        <f>COUNTIF(B13:B13,"н")</f>
        <v/>
      </c>
      <c r="E13" s="43">
        <f>COUNTIF(B13:B13,"и")</f>
        <v/>
      </c>
      <c r="F13" s="43">
        <f>SUM(B13:B13)/(COUNTA(B13:B13))*100</f>
        <v/>
      </c>
    </row>
    <row r="14">
      <c r="A14" s="75" t="inlineStr">
        <is>
          <t>Дмитрий Ляпин</t>
        </is>
      </c>
      <c r="B14" s="68" t="n">
        <v>1</v>
      </c>
      <c r="C14" s="44">
        <f>SUM(B14:B14)</f>
        <v/>
      </c>
      <c r="D14" s="44">
        <f>COUNTIF(B14:B14,"н")</f>
        <v/>
      </c>
      <c r="E14" s="43">
        <f>COUNTIF(B14:B14,"и")</f>
        <v/>
      </c>
      <c r="F14" s="43">
        <f>SUM(B14:B14)/(COUNTA(B14:B14))*100</f>
        <v/>
      </c>
    </row>
    <row r="15">
      <c r="A15" s="75" t="inlineStr">
        <is>
          <t>Фёдор Берендсен</t>
        </is>
      </c>
      <c r="B15" s="68" t="n">
        <v>1</v>
      </c>
      <c r="C15" s="44">
        <f>SUM(B15:B15)</f>
        <v/>
      </c>
      <c r="D15" s="44">
        <f>COUNTIF(B15:B15,"н")</f>
        <v/>
      </c>
      <c r="E15" s="43">
        <f>COUNTIF(B15:B15,"и")</f>
        <v/>
      </c>
      <c r="F15" s="43">
        <f>SUM(B15:B15)/(COUNTA(B15:B15))*100</f>
        <v/>
      </c>
    </row>
    <row r="16">
      <c r="A16" s="75" t="inlineStr">
        <is>
          <t>Дмитрий Козуб</t>
        </is>
      </c>
      <c r="B16" s="68" t="n">
        <v>1</v>
      </c>
      <c r="C16" s="44">
        <f>SUM(B16:B16)</f>
        <v/>
      </c>
      <c r="D16" s="44">
        <f>COUNTIF(B16:B16,"н")</f>
        <v/>
      </c>
      <c r="E16" s="43">
        <f>COUNTIF(B16:B16,"и")</f>
        <v/>
      </c>
      <c r="F16" s="43">
        <f>SUM(B16:B16)/(COUNTA(B16:B16))*100</f>
        <v/>
      </c>
    </row>
    <row r="17">
      <c r="A17" s="75" t="inlineStr">
        <is>
          <t>Мария Берёзина</t>
        </is>
      </c>
      <c r="B17" s="68" t="n">
        <v>1</v>
      </c>
      <c r="C17" s="44">
        <f>SUM(B17:B17)</f>
        <v/>
      </c>
      <c r="D17" s="44">
        <f>COUNTIF(B17:B17,"н")</f>
        <v/>
      </c>
      <c r="E17" s="43">
        <f>COUNTIF(B17:B17,"и")</f>
        <v/>
      </c>
      <c r="F17" s="43">
        <f>SUM(B17:B17)/(COUNTA(B17:B17))*100</f>
        <v/>
      </c>
    </row>
    <row r="18">
      <c r="A18" s="75" t="inlineStr">
        <is>
          <t>Дарья Смирнова</t>
        </is>
      </c>
      <c r="B18" s="68" t="n">
        <v>1</v>
      </c>
      <c r="C18" s="44">
        <f>SUM(B18:B18)</f>
        <v/>
      </c>
      <c r="D18" s="44">
        <f>COUNTIF(B18:B18,"н")</f>
        <v/>
      </c>
      <c r="E18" s="43">
        <f>COUNTIF(B18:B18,"и")</f>
        <v/>
      </c>
      <c r="F18" s="43">
        <f>SUM(B18:B18)/(COUNTA(B18:B18))*100</f>
        <v/>
      </c>
    </row>
    <row r="19">
      <c r="A19" s="75" t="inlineStr">
        <is>
          <t>Вероника Збитнюк</t>
        </is>
      </c>
      <c r="B19" s="68" t="n">
        <v>1</v>
      </c>
      <c r="C19" s="44">
        <f>SUM(B19:B19)</f>
        <v/>
      </c>
      <c r="D19" s="44">
        <f>COUNTIF(B19:B19,"н")</f>
        <v/>
      </c>
      <c r="E19" s="43">
        <f>COUNTIF(B19:B19,"и")</f>
        <v/>
      </c>
      <c r="F19" s="43">
        <f>SUM(B19:B19)/(COUNTA(B19:B19))*100</f>
        <v/>
      </c>
    </row>
    <row r="20">
      <c r="A20" s="75" t="inlineStr">
        <is>
          <t>Екатерина Тимушева</t>
        </is>
      </c>
      <c r="B20" s="68" t="inlineStr">
        <is>
          <t>и</t>
        </is>
      </c>
      <c r="C20" s="44">
        <f>SUM(B20:B20)</f>
        <v/>
      </c>
      <c r="D20" s="44">
        <f>COUNTIF(B20:B20,"н")</f>
        <v/>
      </c>
      <c r="E20" s="43">
        <f>COUNTIF(B20:B20,"и")</f>
        <v/>
      </c>
      <c r="F20" s="43">
        <f>SUM(B20:B20)/(COUNTA(B20:B20))*100</f>
        <v/>
      </c>
    </row>
    <row r="21">
      <c r="A21" s="75" t="inlineStr">
        <is>
          <t>Евгения Олейник</t>
        </is>
      </c>
      <c r="B21" s="68" t="n">
        <v>1</v>
      </c>
      <c r="C21" s="44">
        <f>SUM(B21:B21)</f>
        <v/>
      </c>
      <c r="D21" s="44">
        <f>COUNTIF(B21:B21,"н")</f>
        <v/>
      </c>
      <c r="E21" s="43">
        <f>COUNTIF(B21:B21,"и")</f>
        <v/>
      </c>
      <c r="F21" s="43">
        <f>SUM(B21:B21)/(COUNTA(B21:B21))*100</f>
        <v/>
      </c>
    </row>
    <row r="22">
      <c r="A22" s="75" t="inlineStr">
        <is>
          <t>Loki Laufeyond</t>
        </is>
      </c>
      <c r="B22" s="68" t="n">
        <v>1</v>
      </c>
      <c r="C22" s="44">
        <f>SUM(B22:B22)</f>
        <v/>
      </c>
      <c r="D22" s="44">
        <f>COUNTIF(B22:B22,"н")</f>
        <v/>
      </c>
      <c r="E22" s="43">
        <f>COUNTIF(B22:B22,"и")</f>
        <v/>
      </c>
      <c r="F22" s="43">
        <f>SUM(B22:B22)/(COUNTA(B22:B22))*100</f>
        <v/>
      </c>
    </row>
    <row r="23">
      <c r="A23" s="75" t="inlineStr">
        <is>
          <t>Ульяна Алонзова</t>
        </is>
      </c>
      <c r="B23" s="68" t="n">
        <v>1</v>
      </c>
      <c r="C23" s="44">
        <f>SUM(B23:B23)</f>
        <v/>
      </c>
      <c r="D23" s="44">
        <f>COUNTIF(B23:B23,"н")</f>
        <v/>
      </c>
      <c r="E23" s="43">
        <f>COUNTIF(B23:B23,"и")</f>
        <v/>
      </c>
      <c r="F23" s="43">
        <f>SUM(B23:B23)/(COUNTA(B23:B23))*100</f>
        <v/>
      </c>
    </row>
    <row r="24">
      <c r="A24" s="75" t="inlineStr">
        <is>
          <t>Алина Днепровская</t>
        </is>
      </c>
      <c r="B24" s="68" t="n">
        <v>1</v>
      </c>
      <c r="C24" s="44">
        <f>SUM(B24:B24)</f>
        <v/>
      </c>
      <c r="D24" s="44">
        <f>COUNTIF(B24:B24,"н")</f>
        <v/>
      </c>
      <c r="E24" s="43">
        <f>COUNTIF(B24:B24,"и")</f>
        <v/>
      </c>
      <c r="F24" s="43">
        <f>SUM(B24:B24)/(COUNTA(B24:B24))*100</f>
        <v/>
      </c>
    </row>
    <row r="25">
      <c r="A25" s="75" t="inlineStr">
        <is>
          <t>Даша Байбурина</t>
        </is>
      </c>
      <c r="B25" s="68" t="n">
        <v>1</v>
      </c>
      <c r="C25" s="44">
        <f>SUM(B25:B25)</f>
        <v/>
      </c>
      <c r="D25" s="44">
        <f>COUNTIF(B25:B25,"н")</f>
        <v/>
      </c>
      <c r="E25" s="43">
        <f>COUNTIF(B25:B25,"и")</f>
        <v/>
      </c>
      <c r="F25" s="43">
        <f>SUM(B25:B25)/(COUNTA(B25:B25))*100</f>
        <v/>
      </c>
    </row>
    <row r="26">
      <c r="A26" s="75" t="inlineStr">
        <is>
          <t>Арина Безуглая</t>
        </is>
      </c>
      <c r="B26" s="68" t="n">
        <v>1</v>
      </c>
      <c r="C26" s="44">
        <f>SUM(B26:B26)</f>
        <v/>
      </c>
      <c r="D26" s="44">
        <f>COUNTIF(B26:B26,"н")</f>
        <v/>
      </c>
      <c r="E26" s="43">
        <f>COUNTIF(B26:B26,"и")</f>
        <v/>
      </c>
      <c r="F26" s="43">
        <f>SUM(B26:B26)/(COUNTA(B26:B26))*100</f>
        <v/>
      </c>
    </row>
    <row r="27">
      <c r="A27" s="75" t="inlineStr">
        <is>
          <t>Анастасия Мелоус</t>
        </is>
      </c>
      <c r="B27" s="68" t="inlineStr">
        <is>
          <t>и</t>
        </is>
      </c>
      <c r="C27" s="44">
        <f>SUM(B27:B27)</f>
        <v/>
      </c>
      <c r="D27" s="44">
        <f>COUNTIF(B27:B27,"н")</f>
        <v/>
      </c>
      <c r="E27" s="43">
        <f>COUNTIF(B27:B27,"и")</f>
        <v/>
      </c>
      <c r="F27" s="43">
        <f>SUM(B27:B27)/(COUNTA(B27:B27))*100</f>
        <v/>
      </c>
    </row>
    <row r="28">
      <c r="A28" s="11" t="inlineStr">
        <is>
          <t>ИТОГО на занятии</t>
        </is>
      </c>
      <c r="B28">
        <f>SUM(B2:B27)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26" customWidth="1" style="79" min="1" max="1"/>
    <col width="7" customWidth="1" style="79" min="2" max="2"/>
    <col width="7" customWidth="1" style="79" min="3" max="3"/>
    <col width="7" customWidth="1" style="79" min="4" max="4"/>
    <col width="7" customWidth="1" style="79" min="5" max="5"/>
    <col width="7" customWidth="1" style="79" min="6" max="6"/>
    <col width="11" customWidth="1" style="79" min="7" max="7"/>
    <col width="12" customWidth="1" style="79" min="8" max="8"/>
    <col width="30" customWidth="1" style="79" min="9" max="9"/>
  </cols>
  <sheetData>
    <row r="1">
      <c r="A1" s="80" t="inlineStr">
        <is>
          <t>ФИО</t>
        </is>
      </c>
      <c r="B1" s="81" t="inlineStr">
        <is>
          <t>13.07</t>
        </is>
      </c>
      <c r="C1" s="82" t="inlineStr">
        <is>
          <t>17.07</t>
        </is>
      </c>
      <c r="D1" s="82" t="inlineStr">
        <is>
          <t>24.07</t>
        </is>
      </c>
      <c r="E1" s="82" t="inlineStr">
        <is>
          <t>18.09</t>
        </is>
      </c>
      <c r="F1" s="82" t="inlineStr">
        <is>
          <t>25.09</t>
        </is>
      </c>
      <c r="G1" s="83" t="inlineStr">
        <is>
          <t>Посещено</t>
        </is>
      </c>
      <c r="H1" s="83" t="inlineStr">
        <is>
          <t>Пропущено</t>
        </is>
      </c>
      <c r="I1" s="83" t="inlineStr">
        <is>
          <t>Голосование проигнорировано</t>
        </is>
      </c>
      <c r="J1" s="83" t="inlineStr">
        <is>
          <t>В %</t>
        </is>
      </c>
    </row>
    <row r="2">
      <c r="A2" s="84" t="inlineStr">
        <is>
          <t>Валерия Гензе</t>
        </is>
      </c>
      <c r="B2" s="85" t="n">
        <v>1</v>
      </c>
      <c r="C2" s="85" t="n">
        <v>1</v>
      </c>
      <c r="D2" s="85" t="n">
        <v>1</v>
      </c>
      <c r="E2" s="85" t="n">
        <v>1</v>
      </c>
      <c r="F2" s="85" t="n">
        <v>1</v>
      </c>
      <c r="G2" s="83">
        <f>SUM(B2:F2)</f>
        <v/>
      </c>
      <c r="H2" s="83">
        <f>COUNTIF(B2:F2,"н")</f>
        <v/>
      </c>
      <c r="I2" s="83">
        <f>COUNTIF(B2:F2,"и")</f>
        <v/>
      </c>
      <c r="J2" s="83">
        <f>SUM(B2:F2)/(COUNTA(B2:F2))*100</f>
        <v/>
      </c>
    </row>
    <row r="3">
      <c r="A3" s="84" t="inlineStr">
        <is>
          <t>Андрей Кейдж</t>
        </is>
      </c>
      <c r="B3" s="85" t="n">
        <v>1</v>
      </c>
      <c r="C3" s="85" t="n">
        <v>1</v>
      </c>
      <c r="D3" s="85" t="n">
        <v>1</v>
      </c>
      <c r="E3" s="85" t="inlineStr">
        <is>
          <t>и</t>
        </is>
      </c>
      <c r="F3" s="85" t="n">
        <v>1</v>
      </c>
      <c r="G3" s="83">
        <f>SUM(B3:F3)</f>
        <v/>
      </c>
      <c r="H3" s="83">
        <f>COUNTIF(B3:F3,"н")</f>
        <v/>
      </c>
      <c r="I3" s="83">
        <f>COUNTIF(B3:F3,"и")</f>
        <v/>
      </c>
      <c r="J3" s="83">
        <f>SUM(B3:F3)/(COUNTA(B3:F3))*100</f>
        <v/>
      </c>
    </row>
    <row r="4">
      <c r="A4" s="84" t="inlineStr">
        <is>
          <t>Виктория Замуруева</t>
        </is>
      </c>
      <c r="B4" s="85" t="n">
        <v>1</v>
      </c>
      <c r="C4" s="85" t="inlineStr">
        <is>
          <t>н</t>
        </is>
      </c>
      <c r="D4" s="85" t="inlineStr">
        <is>
          <t>и</t>
        </is>
      </c>
      <c r="E4" s="85" t="inlineStr">
        <is>
          <t>н</t>
        </is>
      </c>
      <c r="F4" s="85" t="inlineStr">
        <is>
          <t>н</t>
        </is>
      </c>
      <c r="G4" s="83">
        <f>SUM(B4:F4)</f>
        <v/>
      </c>
      <c r="H4" s="83">
        <f>COUNTIF(B4:F4,"н")</f>
        <v/>
      </c>
      <c r="I4" s="83">
        <f>COUNTIF(B4:F4,"и")</f>
        <v/>
      </c>
      <c r="J4" s="83">
        <f>SUM(B4:F4)/(COUNTA(B4:F4))*100</f>
        <v/>
      </c>
    </row>
    <row r="5">
      <c r="A5" s="84" t="inlineStr">
        <is>
          <t>Георгий Чичмели</t>
        </is>
      </c>
      <c r="B5" s="85" t="inlineStr">
        <is>
          <t>и</t>
        </is>
      </c>
      <c r="C5" s="85" t="inlineStr">
        <is>
          <t>н</t>
        </is>
      </c>
      <c r="D5" s="85" t="inlineStr">
        <is>
          <t>н</t>
        </is>
      </c>
      <c r="E5" s="85" t="n">
        <v>1</v>
      </c>
      <c r="F5" s="85" t="inlineStr">
        <is>
          <t>н</t>
        </is>
      </c>
      <c r="G5" s="83">
        <f>SUM(B5:F5)</f>
        <v/>
      </c>
      <c r="H5" s="83">
        <f>COUNTIF(B5:F5,"н")</f>
        <v/>
      </c>
      <c r="I5" s="83">
        <f>COUNTIF(B5:F5,"и")</f>
        <v/>
      </c>
      <c r="J5" s="83">
        <f>SUM(B5:F5)/(COUNTA(B5:F5))*100</f>
        <v/>
      </c>
    </row>
    <row r="6">
      <c r="A6" s="84" t="inlineStr">
        <is>
          <t>Ксения Григорьева</t>
        </is>
      </c>
      <c r="B6" s="85" t="inlineStr">
        <is>
          <t>и</t>
        </is>
      </c>
      <c r="C6" s="85" t="inlineStr">
        <is>
          <t>н</t>
        </is>
      </c>
      <c r="D6" s="85" t="inlineStr">
        <is>
          <t>н</t>
        </is>
      </c>
      <c r="E6" s="85" t="n">
        <v>1</v>
      </c>
      <c r="F6" s="85" t="n">
        <v>1</v>
      </c>
      <c r="G6" s="83">
        <f>SUM(B6:F6)</f>
        <v/>
      </c>
      <c r="H6" s="83">
        <f>COUNTIF(B6:F6,"н")</f>
        <v/>
      </c>
      <c r="I6" s="83">
        <f>COUNTIF(B6:F6,"и")</f>
        <v/>
      </c>
      <c r="J6" s="83">
        <f>SUM(B6:F6)/(COUNTA(B6:F6))*100</f>
        <v/>
      </c>
    </row>
    <row r="7">
      <c r="A7" s="84" t="inlineStr">
        <is>
          <t>Аполлинарий Теплинский</t>
        </is>
      </c>
      <c r="B7" s="85" t="n">
        <v>1</v>
      </c>
      <c r="C7" s="85" t="inlineStr">
        <is>
          <t>н</t>
        </is>
      </c>
      <c r="D7" s="85" t="inlineStr">
        <is>
          <t>н</t>
        </is>
      </c>
      <c r="E7" s="85" t="inlineStr">
        <is>
          <t>н</t>
        </is>
      </c>
      <c r="F7" s="85" t="inlineStr">
        <is>
          <t>н</t>
        </is>
      </c>
      <c r="G7" s="83">
        <f>SUM(B7:F7)</f>
        <v/>
      </c>
      <c r="H7" s="83">
        <f>COUNTIF(B7:F7,"н")</f>
        <v/>
      </c>
      <c r="I7" s="83">
        <f>COUNTIF(B7:F7,"и")</f>
        <v/>
      </c>
      <c r="J7" s="83">
        <f>SUM(B7:F7)/(COUNTA(B7:F7))*100</f>
        <v/>
      </c>
    </row>
    <row r="8">
      <c r="A8" s="84" t="inlineStr">
        <is>
          <t>Сергей Фролов</t>
        </is>
      </c>
      <c r="B8" s="85" t="n">
        <v>1</v>
      </c>
      <c r="C8" s="85" t="inlineStr">
        <is>
          <t>н</t>
        </is>
      </c>
      <c r="D8" s="85" t="n">
        <v>1</v>
      </c>
      <c r="E8" s="85" t="n">
        <v>1</v>
      </c>
      <c r="F8" s="85" t="inlineStr">
        <is>
          <t>н</t>
        </is>
      </c>
      <c r="G8" s="83">
        <f>SUM(B8:F8)</f>
        <v/>
      </c>
      <c r="H8" s="83">
        <f>COUNTIF(B8:F8,"н")</f>
        <v/>
      </c>
      <c r="I8" s="83">
        <f>COUNTIF(B8:F8,"и")</f>
        <v/>
      </c>
      <c r="J8" s="83">
        <f>SUM(B8:F8)/(COUNTA(B8:F8))*100</f>
        <v/>
      </c>
    </row>
    <row r="9">
      <c r="A9" s="84" t="inlineStr">
        <is>
          <t>Алина Марущак</t>
        </is>
      </c>
      <c r="B9" s="85" t="n">
        <v>1</v>
      </c>
      <c r="C9" s="85" t="inlineStr">
        <is>
          <t>н</t>
        </is>
      </c>
      <c r="D9" s="85" t="n">
        <v>1</v>
      </c>
      <c r="E9" s="85" t="inlineStr">
        <is>
          <t>н</t>
        </is>
      </c>
      <c r="F9" s="85" t="n">
        <v>1</v>
      </c>
      <c r="G9" s="83">
        <f>SUM(B9:F9)</f>
        <v/>
      </c>
      <c r="H9" s="83">
        <f>COUNTIF(B9:F9,"н")</f>
        <v/>
      </c>
      <c r="I9" s="83">
        <f>COUNTIF(B9:F9,"и")</f>
        <v/>
      </c>
      <c r="J9" s="83">
        <f>SUM(B9:F9)/(COUNTA(B9:F9))*100</f>
        <v/>
      </c>
    </row>
    <row r="10">
      <c r="A10" s="84" t="inlineStr">
        <is>
          <t>Юра Криворучко</t>
        </is>
      </c>
      <c r="B10" s="85" t="n">
        <v>1</v>
      </c>
      <c r="C10" s="85" t="inlineStr">
        <is>
          <t>н</t>
        </is>
      </c>
      <c r="D10" s="85" t="inlineStr">
        <is>
          <t>н</t>
        </is>
      </c>
      <c r="E10" s="85" t="n">
        <v>1</v>
      </c>
      <c r="F10" s="85" t="n">
        <v>1</v>
      </c>
      <c r="G10" s="83">
        <f>SUM(B10:F10)</f>
        <v/>
      </c>
      <c r="H10" s="83">
        <f>COUNTIF(B10:F10,"н")</f>
        <v/>
      </c>
      <c r="I10" s="83">
        <f>COUNTIF(B10:F10,"и")</f>
        <v/>
      </c>
      <c r="J10" s="83">
        <f>SUM(B10:F10)/(COUNTA(B10:F10))*100</f>
        <v/>
      </c>
    </row>
    <row r="11">
      <c r="A11" s="84" t="inlineStr">
        <is>
          <t>Яша Плеханова</t>
        </is>
      </c>
      <c r="B11" s="85" t="n">
        <v>1</v>
      </c>
      <c r="C11" s="85" t="n">
        <v>1</v>
      </c>
      <c r="D11" s="85" t="inlineStr">
        <is>
          <t>н</t>
        </is>
      </c>
      <c r="E11" s="85" t="n">
        <v>1</v>
      </c>
      <c r="F11" s="85" t="n">
        <v>1</v>
      </c>
      <c r="G11" s="83">
        <f>SUM(B11:F11)</f>
        <v/>
      </c>
      <c r="H11" s="83">
        <f>COUNTIF(B11:F11,"н")</f>
        <v/>
      </c>
      <c r="I11" s="83">
        <f>COUNTIF(B11:F11,"и")</f>
        <v/>
      </c>
      <c r="J11" s="83">
        <f>SUM(B11:F11)/(COUNTA(B11:F11))*100</f>
        <v/>
      </c>
    </row>
    <row r="12">
      <c r="A12" s="84" t="inlineStr">
        <is>
          <t>Наташа Боева</t>
        </is>
      </c>
      <c r="B12" s="85" t="n">
        <v>1</v>
      </c>
      <c r="C12" s="85" t="inlineStr">
        <is>
          <t>н</t>
        </is>
      </c>
      <c r="D12" s="85" t="n">
        <v>1</v>
      </c>
      <c r="E12" s="85" t="n">
        <v>1</v>
      </c>
      <c r="F12" s="85" t="n">
        <v>1</v>
      </c>
      <c r="G12" s="83">
        <f>SUM(B12:F12)</f>
        <v/>
      </c>
      <c r="H12" s="83">
        <f>COUNTIF(B12:F12,"н")</f>
        <v/>
      </c>
      <c r="I12" s="83">
        <f>COUNTIF(B12:F12,"и")</f>
        <v/>
      </c>
      <c r="J12" s="83">
        <f>SUM(B12:F12)/(COUNTA(B12:F12))*100</f>
        <v/>
      </c>
    </row>
    <row r="13">
      <c r="A13" s="84" t="inlineStr">
        <is>
          <t>Олег Терехин</t>
        </is>
      </c>
      <c r="B13" s="85" t="n">
        <v>1</v>
      </c>
      <c r="C13" s="85" t="inlineStr">
        <is>
          <t>н</t>
        </is>
      </c>
      <c r="D13" s="85" t="inlineStr">
        <is>
          <t>н</t>
        </is>
      </c>
      <c r="E13" s="85" t="inlineStr">
        <is>
          <t>н</t>
        </is>
      </c>
      <c r="F13" s="85" t="n">
        <v>1</v>
      </c>
      <c r="G13" s="83">
        <f>SUM(B13:F13)</f>
        <v/>
      </c>
      <c r="H13" s="83">
        <f>COUNTIF(B13:F13,"н")</f>
        <v/>
      </c>
      <c r="I13" s="83">
        <f>COUNTIF(B13:F13,"и")</f>
        <v/>
      </c>
      <c r="J13" s="83">
        <f>SUM(B13:F13)/(COUNTA(B13:F13))*100</f>
        <v/>
      </c>
    </row>
    <row r="14">
      <c r="A14" s="84" t="inlineStr">
        <is>
          <t>Фёдор Берендсен</t>
        </is>
      </c>
      <c r="B14" s="85" t="n">
        <v>1</v>
      </c>
      <c r="C14" s="85" t="inlineStr">
        <is>
          <t>н</t>
        </is>
      </c>
      <c r="D14" s="85" t="inlineStr">
        <is>
          <t>н</t>
        </is>
      </c>
      <c r="E14" s="85" t="n">
        <v>1</v>
      </c>
      <c r="F14" s="85" t="n">
        <v>1</v>
      </c>
      <c r="G14" s="83">
        <f>SUM(B14:F14)</f>
        <v/>
      </c>
      <c r="H14" s="83">
        <f>COUNTIF(B14:F14,"н")</f>
        <v/>
      </c>
      <c r="I14" s="83">
        <f>COUNTIF(B14:F14,"и")</f>
        <v/>
      </c>
      <c r="J14" s="83">
        <f>SUM(B14:F14)/(COUNTA(B14:F14))*100</f>
        <v/>
      </c>
    </row>
    <row r="15">
      <c r="A15" s="84" t="inlineStr">
        <is>
          <t>Дмитрий Ляпин</t>
        </is>
      </c>
      <c r="B15" s="85" t="n">
        <v>1</v>
      </c>
      <c r="C15" s="85" t="n">
        <v>1</v>
      </c>
      <c r="D15" s="85" t="inlineStr">
        <is>
          <t>н</t>
        </is>
      </c>
      <c r="E15" s="85" t="n">
        <v>1</v>
      </c>
      <c r="F15" s="85" t="n">
        <v>1</v>
      </c>
      <c r="G15" s="83">
        <f>SUM(B15:F15)</f>
        <v/>
      </c>
      <c r="H15" s="83">
        <f>COUNTIF(B15:F15,"н")</f>
        <v/>
      </c>
      <c r="I15" s="83">
        <f>COUNTIF(B15:F15,"и")</f>
        <v/>
      </c>
      <c r="J15" s="83">
        <f>SUM(B15:F15)/(COUNTA(B15:F15))*100</f>
        <v/>
      </c>
    </row>
    <row r="16">
      <c r="A16" s="84" t="inlineStr">
        <is>
          <t>Дмитрий Козуб</t>
        </is>
      </c>
      <c r="B16" s="85" t="n">
        <v>1</v>
      </c>
      <c r="C16" s="85" t="inlineStr">
        <is>
          <t>н</t>
        </is>
      </c>
      <c r="D16" s="85" t="inlineStr">
        <is>
          <t>и</t>
        </is>
      </c>
      <c r="E16" s="85" t="inlineStr">
        <is>
          <t>и</t>
        </is>
      </c>
      <c r="F16" s="85" t="inlineStr">
        <is>
          <t>н</t>
        </is>
      </c>
      <c r="G16" s="83">
        <f>SUM(B16:F16)</f>
        <v/>
      </c>
      <c r="H16" s="83">
        <f>COUNTIF(B16:F16,"н")</f>
        <v/>
      </c>
      <c r="I16" s="83">
        <f>COUNTIF(B16:F16,"и")</f>
        <v/>
      </c>
      <c r="J16" s="83">
        <f>SUM(B16:F16)/(COUNTA(B16:F16))*100</f>
        <v/>
      </c>
    </row>
    <row r="17">
      <c r="A17" s="84" t="inlineStr">
        <is>
          <t>Мария Березина</t>
        </is>
      </c>
      <c r="B17" s="85" t="n">
        <v>1</v>
      </c>
      <c r="C17" s="85" t="inlineStr">
        <is>
          <t>н</t>
        </is>
      </c>
      <c r="D17" s="85" t="inlineStr">
        <is>
          <t>н</t>
        </is>
      </c>
      <c r="E17" s="85" t="n">
        <v>1</v>
      </c>
      <c r="F17" s="85" t="n">
        <v>1</v>
      </c>
      <c r="G17" s="83">
        <f>SUM(B17:F17)</f>
        <v/>
      </c>
      <c r="H17" s="83">
        <f>COUNTIF(B17:F17,"н")</f>
        <v/>
      </c>
      <c r="I17" s="83">
        <f>COUNTIF(B17:F17,"и")</f>
        <v/>
      </c>
      <c r="J17" s="83">
        <f>SUM(B17:F17)/(COUNTA(B17:F17))*100</f>
        <v/>
      </c>
    </row>
    <row r="18">
      <c r="A18" s="84" t="inlineStr">
        <is>
          <t>Дарья Смирнова</t>
        </is>
      </c>
      <c r="B18" s="85" t="n">
        <v>1</v>
      </c>
      <c r="C18" s="85" t="inlineStr">
        <is>
          <t>н</t>
        </is>
      </c>
      <c r="D18" s="85" t="inlineStr">
        <is>
          <t>и</t>
        </is>
      </c>
      <c r="E18" s="85" t="n">
        <v>1</v>
      </c>
      <c r="F18" s="85" t="n">
        <v>1</v>
      </c>
      <c r="G18" s="83">
        <f>SUM(B18:F18)</f>
        <v/>
      </c>
      <c r="H18" s="83">
        <f>COUNTIF(B18:F18,"н")</f>
        <v/>
      </c>
      <c r="I18" s="83">
        <f>COUNTIF(B18:F18,"и")</f>
        <v/>
      </c>
      <c r="J18" s="83">
        <f>SUM(B18:F18)/(COUNTA(B18:F18))*100</f>
        <v/>
      </c>
    </row>
    <row r="19">
      <c r="A19" s="84" t="inlineStr">
        <is>
          <t>Вероника Збитнюк</t>
        </is>
      </c>
      <c r="B19" s="85" t="n">
        <v>1</v>
      </c>
      <c r="C19" s="85" t="inlineStr">
        <is>
          <t>н</t>
        </is>
      </c>
      <c r="D19" s="85" t="n">
        <v>1</v>
      </c>
      <c r="E19" s="85" t="n">
        <v>1</v>
      </c>
      <c r="F19" s="85" t="n">
        <v>1</v>
      </c>
      <c r="G19" s="83">
        <f>SUM(B19:F19)</f>
        <v/>
      </c>
      <c r="H19" s="83">
        <f>COUNTIF(B19:F19,"н")</f>
        <v/>
      </c>
      <c r="I19" s="83">
        <f>COUNTIF(B19:F19,"и")</f>
        <v/>
      </c>
      <c r="J19" s="83">
        <f>SUM(B19:F19)/(COUNTA(B19:F19))*100</f>
        <v/>
      </c>
    </row>
    <row r="20">
      <c r="A20" s="84" t="inlineStr">
        <is>
          <t>Екатерина Тимушева</t>
        </is>
      </c>
      <c r="B20" s="85" t="inlineStr">
        <is>
          <t>и</t>
        </is>
      </c>
      <c r="C20" s="85" t="inlineStr">
        <is>
          <t>и</t>
        </is>
      </c>
      <c r="D20" s="85" t="inlineStr">
        <is>
          <t>н</t>
        </is>
      </c>
      <c r="E20" s="85" t="inlineStr">
        <is>
          <t>и</t>
        </is>
      </c>
      <c r="F20" s="85" t="inlineStr">
        <is>
          <t>и</t>
        </is>
      </c>
      <c r="G20" s="83">
        <f>SUM(B20:F20)</f>
        <v/>
      </c>
      <c r="H20" s="83">
        <f>COUNTIF(B20:F20,"н")</f>
        <v/>
      </c>
      <c r="I20" s="83">
        <f>COUNTIF(B20:F20,"и")</f>
        <v/>
      </c>
      <c r="J20" s="83">
        <f>SUM(B20:F20)/(COUNTA(B20:F20))*100</f>
        <v/>
      </c>
    </row>
    <row r="21">
      <c r="A21" s="84" t="inlineStr">
        <is>
          <t>Евгения Олейник</t>
        </is>
      </c>
      <c r="B21" s="85" t="n">
        <v>1</v>
      </c>
      <c r="C21" s="85" t="n">
        <v>1</v>
      </c>
      <c r="D21" s="85" t="inlineStr">
        <is>
          <t>н</t>
        </is>
      </c>
      <c r="E21" s="85" t="inlineStr">
        <is>
          <t>и</t>
        </is>
      </c>
      <c r="F21" s="85" t="inlineStr">
        <is>
          <t>н</t>
        </is>
      </c>
      <c r="G21" s="83">
        <f>SUM(B21:F21)</f>
        <v/>
      </c>
      <c r="H21" s="83">
        <f>COUNTIF(B21:F21,"н")</f>
        <v/>
      </c>
      <c r="I21" s="83">
        <f>COUNTIF(B21:F21,"и")</f>
        <v/>
      </c>
      <c r="J21" s="83">
        <f>SUM(B21:F21)/(COUNTA(B21:F21))*100</f>
        <v/>
      </c>
    </row>
    <row r="22">
      <c r="A22" s="84" t="inlineStr">
        <is>
          <t>Loki Laufeyond</t>
        </is>
      </c>
      <c r="B22" s="85" t="n">
        <v>1</v>
      </c>
      <c r="C22" s="85" t="n">
        <v>1</v>
      </c>
      <c r="D22" s="85" t="n">
        <v>1</v>
      </c>
      <c r="E22" s="85" t="inlineStr">
        <is>
          <t>н</t>
        </is>
      </c>
      <c r="F22" s="85" t="n">
        <v>1</v>
      </c>
      <c r="G22" s="83">
        <f>SUM(B22:F22)</f>
        <v/>
      </c>
      <c r="H22" s="83">
        <f>COUNTIF(B22:F22,"н")</f>
        <v/>
      </c>
      <c r="I22" s="83">
        <f>COUNTIF(B22:F22,"и")</f>
        <v/>
      </c>
      <c r="J22" s="83">
        <f>SUM(B22:F22)/(COUNTA(B22:F22))*100</f>
        <v/>
      </c>
    </row>
    <row r="23">
      <c r="A23" s="84" t="inlineStr">
        <is>
          <t>Ульяна Алонзова</t>
        </is>
      </c>
      <c r="B23" s="85" t="n">
        <v>1</v>
      </c>
      <c r="C23" s="85" t="n">
        <v>1</v>
      </c>
      <c r="D23" s="85" t="n">
        <v>1</v>
      </c>
      <c r="E23" s="85" t="inlineStr">
        <is>
          <t>н</t>
        </is>
      </c>
      <c r="F23" s="85" t="inlineStr">
        <is>
          <t>и</t>
        </is>
      </c>
      <c r="G23" s="83">
        <f>SUM(B23:F23)</f>
        <v/>
      </c>
      <c r="H23" s="83">
        <f>COUNTIF(B23:F23,"н")</f>
        <v/>
      </c>
      <c r="I23" s="83">
        <f>COUNTIF(B23:F23,"и")</f>
        <v/>
      </c>
      <c r="J23" s="83">
        <f>SUM(B23:F23)/(COUNTA(B23:F23))*100</f>
        <v/>
      </c>
    </row>
    <row r="24">
      <c r="A24" s="84" t="inlineStr">
        <is>
          <t>Алина Днепровская</t>
        </is>
      </c>
      <c r="B24" s="85" t="n">
        <v>1</v>
      </c>
      <c r="C24" s="85" t="n">
        <v>1</v>
      </c>
      <c r="D24" s="85" t="n">
        <v>1</v>
      </c>
      <c r="E24" s="85" t="n">
        <v>1</v>
      </c>
      <c r="F24" s="85" t="n">
        <v>1</v>
      </c>
      <c r="G24" s="83">
        <f>SUM(B24:F24)</f>
        <v/>
      </c>
      <c r="H24" s="83">
        <f>COUNTIF(B24:F24,"н")</f>
        <v/>
      </c>
      <c r="I24" s="83">
        <f>COUNTIF(B24:F24,"и")</f>
        <v/>
      </c>
      <c r="J24" s="83">
        <f>SUM(B24:F24)/(COUNTA(B24:F24))*100</f>
        <v/>
      </c>
    </row>
    <row r="25">
      <c r="A25" s="84" t="inlineStr">
        <is>
          <t>Даша Байбурина</t>
        </is>
      </c>
      <c r="B25" s="85" t="n">
        <v>1</v>
      </c>
      <c r="C25" s="85" t="inlineStr">
        <is>
          <t>н</t>
        </is>
      </c>
      <c r="D25" s="85" t="inlineStr">
        <is>
          <t>н</t>
        </is>
      </c>
      <c r="E25" s="85" t="n">
        <v>1</v>
      </c>
      <c r="F25" s="85" t="n">
        <v>1</v>
      </c>
      <c r="G25" s="83">
        <f>SUM(B25:F25)</f>
        <v/>
      </c>
      <c r="H25" s="83">
        <f>COUNTIF(B25:F25,"н")</f>
        <v/>
      </c>
      <c r="I25" s="83">
        <f>COUNTIF(B25:F25,"и")</f>
        <v/>
      </c>
      <c r="J25" s="83">
        <f>SUM(B25:F25)/(COUNTA(B25:F25))*100</f>
        <v/>
      </c>
    </row>
    <row r="26">
      <c r="A26" s="84" t="inlineStr">
        <is>
          <t>Арина Безуглая</t>
        </is>
      </c>
      <c r="B26" s="85" t="n">
        <v>1</v>
      </c>
      <c r="C26" s="85" t="inlineStr">
        <is>
          <t>н</t>
        </is>
      </c>
      <c r="D26" s="85" t="inlineStr">
        <is>
          <t>н</t>
        </is>
      </c>
      <c r="E26" s="85" t="n">
        <v>1</v>
      </c>
      <c r="F26" s="85" t="n">
        <v>1</v>
      </c>
      <c r="G26" s="83">
        <f>SUM(B26:F26)</f>
        <v/>
      </c>
      <c r="H26" s="83">
        <f>COUNTIF(B26:F26,"н")</f>
        <v/>
      </c>
      <c r="I26" s="83">
        <f>COUNTIF(B26:F26,"и")</f>
        <v/>
      </c>
      <c r="J26" s="83">
        <f>SUM(B26:F26)/(COUNTA(B26:F26))*100</f>
        <v/>
      </c>
    </row>
    <row r="27">
      <c r="A27" s="84" t="inlineStr">
        <is>
          <t>Анастасия Мелолис</t>
        </is>
      </c>
      <c r="B27" s="85" t="inlineStr">
        <is>
          <t>и</t>
        </is>
      </c>
      <c r="C27" s="85" t="inlineStr">
        <is>
          <t>н</t>
        </is>
      </c>
      <c r="D27" s="85" t="inlineStr">
        <is>
          <t>н</t>
        </is>
      </c>
      <c r="E27" s="85" t="n">
        <v>1</v>
      </c>
      <c r="F27" s="85" t="n">
        <v>1</v>
      </c>
      <c r="G27" s="83">
        <f>SUM(B27:F27)</f>
        <v/>
      </c>
      <c r="H27" s="83">
        <f>COUNTIF(B27:F27,"н")</f>
        <v/>
      </c>
      <c r="I27" s="83">
        <f>COUNTIF(B27:F27,"и")</f>
        <v/>
      </c>
      <c r="J27" s="83">
        <f>SUM(B27:F27)/(COUNTA(B27:F27))*100</f>
        <v/>
      </c>
    </row>
    <row r="28">
      <c r="B28" s="86">
        <f>SUM(B2:B27)</f>
        <v/>
      </c>
      <c r="C28">
        <f>SUM(C2:C27)</f>
        <v/>
      </c>
      <c r="D28">
        <f>SUM(D2:D27)</f>
        <v/>
      </c>
      <c r="E28">
        <f>SUM(E2:E27)</f>
        <v/>
      </c>
      <c r="F28">
        <f>SUM(F2:F27)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Людмила Е. Одинцова</dc:creator>
  <dcterms:created xsi:type="dcterms:W3CDTF">2022-10-07T04:39:07Z</dcterms:created>
  <dcterms:modified xsi:type="dcterms:W3CDTF">2024-09-25T08:50:26Z</dcterms:modified>
  <cp:lastModifiedBy>Byodor</cp:lastModifiedBy>
</cp:coreProperties>
</file>